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icracuk-my.sharepoint.com/personal/reuben_frost_icr_ac_uk/Documents/Documents/UK-cancer-trends/Data/Source Data/"/>
    </mc:Choice>
  </mc:AlternateContent>
  <xr:revisionPtr revIDLastSave="0" documentId="13_ncr:1_{8BAE3D83-B959-4501-80CF-00447E3B2DF3}" xr6:coauthVersionLast="47" xr6:coauthVersionMax="47" xr10:uidLastSave="{00000000-0000-0000-0000-000000000000}"/>
  <bookViews>
    <workbookView xWindow="-110" yWindow="-110" windowWidth="19420" windowHeight="11620" tabRatio="805" firstSheet="18" activeTab="18" xr2:uid="{00000000-000D-0000-FFFF-FFFF00000000}"/>
  </bookViews>
  <sheets>
    <sheet name="Topics" sheetId="2" r:id="rId1"/>
    <sheet name="Impact of covid-19" sheetId="29" r:id="rId2"/>
    <sheet name="General health" sheetId="9" r:id="rId3"/>
    <sheet name="Health last 12 months" sheetId="7" r:id="rId4"/>
    <sheet name="Satisfaction with life" sheetId="10" r:id="rId5"/>
    <sheet name="Longstanding illness" sheetId="4" r:id="rId6"/>
    <sheet name="Limiting longstanding illness" sheetId="5" r:id="rId7"/>
    <sheet name="GHQ12" sheetId="6" r:id="rId8"/>
    <sheet name="WEMWBS" sheetId="27" r:id="rId9"/>
    <sheet name="Worthwhile" sheetId="24" r:id="rId10"/>
    <sheet name="Life satisfaction" sheetId="23" r:id="rId11"/>
    <sheet name="Happiness" sheetId="25" r:id="rId12"/>
    <sheet name="Anxiety" sheetId="26" r:id="rId13"/>
    <sheet name="Loneliness" sheetId="8" r:id="rId14"/>
    <sheet name="Caring Responsibility" sheetId="3" r:id="rId15"/>
    <sheet name="Food Security" sheetId="17" r:id="rId16"/>
    <sheet name="Fruit + veg - 5 a day" sheetId="1" r:id="rId17"/>
    <sheet name="Knowledge of DoH guidance" sheetId="11" r:id="rId18"/>
    <sheet name="Cigarette smoking" sheetId="12" r:id="rId19"/>
    <sheet name="Electronic cigarettes" sheetId="13" r:id="rId20"/>
    <sheet name="Alcohol prevalence &amp; limits" sheetId="14" r:id="rId21"/>
    <sheet name="Alcohol frequency of drinking " sheetId="19" r:id="rId22"/>
    <sheet name="Alcohol-Prevalence + frequency" sheetId="30" r:id="rId23"/>
    <sheet name="Alcohol - Non-drinkers" sheetId="31" r:id="rId24"/>
    <sheet name="BMI - Adults" sheetId="15" r:id="rId25"/>
    <sheet name="BMI - Adults View of own weight" sheetId="20" r:id="rId26"/>
    <sheet name="BMI - Trying to change weight" sheetId="21" r:id="rId27"/>
    <sheet name="BMI - Children IOTF" sheetId="16" r:id="rId28"/>
    <sheet name="BMI - Children UK BMI" sheetId="22" r:id="rId29"/>
    <sheet name="Physical Activity" sheetId="18" r:id="rId30"/>
  </sheets>
  <definedNames>
    <definedName name="_Hlk151629847" localSheetId="1">'Impact of covid-19'!#REF!</definedName>
    <definedName name="_Hlk151629906" localSheetId="1">'Impact of covid-19'!#REF!</definedName>
    <definedName name="_Hlk151630031" localSheetId="1">'Impact of covid-19'!#REF!</definedName>
    <definedName name="_xlnm.Print_Area" localSheetId="15">'Food Security'!$A$1:$R$369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48" i="9" l="1"/>
  <c r="P229" i="9"/>
  <c r="P228" i="9"/>
  <c r="P205" i="9"/>
  <c r="P104" i="3"/>
  <c r="P111" i="13"/>
  <c r="P289" i="26"/>
  <c r="P203" i="26"/>
  <c r="P127" i="23"/>
  <c r="P151" i="8" l="1"/>
  <c r="P129" i="8"/>
  <c r="P110" i="8"/>
  <c r="P88" i="8"/>
  <c r="P70" i="8"/>
  <c r="P47" i="8"/>
  <c r="P86" i="6" l="1"/>
  <c r="P109" i="6"/>
  <c r="P129" i="5" l="1"/>
  <c r="P128" i="5"/>
  <c r="P127" i="5"/>
  <c r="P126" i="5"/>
  <c r="P125" i="5"/>
  <c r="P124" i="5"/>
  <c r="P123" i="5"/>
  <c r="P111" i="5"/>
  <c r="P110" i="5"/>
  <c r="P109" i="5"/>
  <c r="P108" i="5"/>
  <c r="P107" i="5"/>
  <c r="P106" i="5"/>
  <c r="P105" i="5"/>
  <c r="P82" i="5"/>
  <c r="P89" i="5"/>
  <c r="P88" i="5"/>
  <c r="P87" i="5"/>
  <c r="P86" i="5"/>
  <c r="P85" i="5"/>
  <c r="P84" i="5"/>
  <c r="P83" i="5"/>
  <c r="P39" i="5"/>
  <c r="P69" i="5"/>
  <c r="P68" i="5"/>
  <c r="P67" i="5"/>
  <c r="P66" i="5"/>
  <c r="P65" i="5"/>
  <c r="P64" i="5"/>
  <c r="P63" i="5"/>
  <c r="P62" i="5"/>
  <c r="P362" i="17" l="1"/>
  <c r="P361" i="17"/>
  <c r="P360" i="17"/>
  <c r="P345" i="17"/>
  <c r="P344" i="17"/>
  <c r="P343" i="17"/>
  <c r="P342" i="17"/>
  <c r="P341" i="17"/>
  <c r="P340" i="17"/>
  <c r="P325" i="17"/>
  <c r="P324" i="17"/>
  <c r="P323" i="17"/>
  <c r="P322" i="17"/>
  <c r="P321" i="17"/>
  <c r="P320" i="17"/>
  <c r="P311" i="17"/>
  <c r="P310" i="17"/>
  <c r="P283" i="17"/>
  <c r="P282" i="17"/>
  <c r="P281" i="17"/>
  <c r="P266" i="17"/>
  <c r="P265" i="17"/>
  <c r="P264" i="17"/>
  <c r="P263" i="17"/>
  <c r="P262" i="17"/>
  <c r="P246" i="17"/>
  <c r="P244" i="17"/>
  <c r="P243" i="17"/>
  <c r="P242" i="17"/>
  <c r="P241" i="17"/>
  <c r="P232" i="17"/>
  <c r="P231" i="17"/>
  <c r="P230" i="17"/>
  <c r="P212" i="17"/>
  <c r="P211" i="17"/>
  <c r="P210" i="17"/>
  <c r="P195" i="17"/>
  <c r="P194" i="17"/>
  <c r="P193" i="17"/>
  <c r="P192" i="17"/>
  <c r="P191" i="17"/>
  <c r="P190" i="17"/>
  <c r="P175" i="17"/>
  <c r="P174" i="17"/>
  <c r="P173" i="17"/>
  <c r="P172" i="17"/>
  <c r="P171" i="17"/>
  <c r="P170" i="17"/>
  <c r="P161" i="17"/>
  <c r="P160" i="17"/>
  <c r="P141" i="17"/>
  <c r="P140" i="17"/>
  <c r="P139" i="17"/>
  <c r="P124" i="17"/>
  <c r="P123" i="17"/>
  <c r="P122" i="17"/>
  <c r="P121" i="17"/>
  <c r="P120" i="17"/>
  <c r="P119" i="17"/>
  <c r="P103" i="17"/>
  <c r="P102" i="17"/>
  <c r="P100" i="17"/>
  <c r="P99" i="17"/>
  <c r="P98" i="17"/>
  <c r="P89" i="17"/>
  <c r="P88" i="17"/>
  <c r="P87" i="17"/>
  <c r="P68" i="17"/>
  <c r="P67" i="17"/>
  <c r="P66" i="17"/>
  <c r="P65" i="17"/>
  <c r="P50" i="17"/>
  <c r="P49" i="17"/>
  <c r="P48" i="17"/>
  <c r="P46" i="17"/>
  <c r="P45" i="17"/>
  <c r="P29" i="17"/>
  <c r="P26" i="17"/>
  <c r="P25" i="17"/>
  <c r="P24" i="17"/>
  <c r="P15" i="17"/>
  <c r="P14" i="17"/>
  <c r="P13" i="17"/>
  <c r="P183" i="4"/>
  <c r="P182" i="4"/>
  <c r="P181" i="4"/>
  <c r="P180" i="4"/>
  <c r="P166" i="4"/>
  <c r="P165" i="4"/>
  <c r="P164" i="4"/>
  <c r="P163" i="4"/>
  <c r="P162" i="4"/>
  <c r="P161" i="4"/>
  <c r="P146" i="4"/>
  <c r="P145" i="4"/>
  <c r="P144" i="4"/>
  <c r="P143" i="4"/>
  <c r="P142" i="4"/>
  <c r="P141" i="4"/>
  <c r="P125" i="4"/>
  <c r="P124" i="4"/>
  <c r="P123" i="4"/>
  <c r="P122" i="4"/>
  <c r="P121" i="4"/>
  <c r="P120" i="4"/>
  <c r="P119" i="4"/>
  <c r="P107" i="4"/>
  <c r="P106" i="4"/>
  <c r="P105" i="4"/>
  <c r="P104" i="4"/>
  <c r="P103" i="4"/>
  <c r="P102" i="4"/>
  <c r="P101" i="4"/>
  <c r="P85" i="4"/>
  <c r="P84" i="4"/>
  <c r="P83" i="4"/>
  <c r="P82" i="4"/>
  <c r="P81" i="4"/>
  <c r="P80" i="4"/>
  <c r="P79" i="4"/>
  <c r="P78" i="4"/>
  <c r="P65" i="4"/>
  <c r="P64" i="4"/>
  <c r="P63" i="4"/>
  <c r="P62" i="4"/>
  <c r="P61" i="4"/>
  <c r="P60" i="4"/>
  <c r="P59" i="4"/>
  <c r="P58" i="4"/>
  <c r="P42" i="4"/>
  <c r="P41" i="4"/>
  <c r="P40" i="4"/>
  <c r="P39" i="4"/>
  <c r="P38" i="4"/>
  <c r="P37" i="4"/>
  <c r="P36" i="4"/>
  <c r="P35" i="4"/>
  <c r="P26" i="4"/>
  <c r="P25" i="4"/>
  <c r="P19" i="4"/>
  <c r="P18" i="4"/>
  <c r="P9" i="4"/>
  <c r="P8" i="4"/>
  <c r="P353" i="9" l="1"/>
  <c r="P352" i="9"/>
  <c r="P351" i="9"/>
  <c r="P350" i="9"/>
  <c r="P336" i="9"/>
  <c r="P335" i="9"/>
  <c r="P334" i="9"/>
  <c r="P333" i="9"/>
  <c r="P332" i="9"/>
  <c r="P331" i="9"/>
  <c r="P316" i="9"/>
  <c r="P315" i="9"/>
  <c r="P314" i="9"/>
  <c r="P313" i="9"/>
  <c r="P312" i="9"/>
  <c r="P311" i="9"/>
  <c r="P295" i="9"/>
  <c r="P294" i="9"/>
  <c r="P293" i="9"/>
  <c r="P292" i="9"/>
  <c r="P291" i="9"/>
  <c r="P290" i="9"/>
  <c r="P289" i="9"/>
  <c r="P271" i="9"/>
  <c r="P277" i="9"/>
  <c r="P276" i="9"/>
  <c r="P275" i="9"/>
  <c r="P274" i="9"/>
  <c r="P273" i="9"/>
  <c r="P272" i="9"/>
  <c r="P255" i="9"/>
  <c r="P254" i="9"/>
  <c r="P253" i="9"/>
  <c r="P252" i="9"/>
  <c r="P251" i="9"/>
  <c r="P250" i="9"/>
  <c r="P249" i="9"/>
  <c r="P235" i="9"/>
  <c r="P234" i="9"/>
  <c r="P233" i="9"/>
  <c r="P232" i="9"/>
  <c r="P231" i="9"/>
  <c r="P230" i="9"/>
  <c r="P212" i="9"/>
  <c r="P211" i="9"/>
  <c r="P210" i="9"/>
  <c r="P209" i="9"/>
  <c r="P208" i="9"/>
  <c r="P207" i="9"/>
  <c r="P206" i="9"/>
  <c r="P193" i="9"/>
  <c r="P192" i="9"/>
  <c r="P191" i="9"/>
  <c r="P190" i="9"/>
  <c r="P176" i="9"/>
  <c r="P175" i="9"/>
  <c r="P174" i="9"/>
  <c r="P173" i="9"/>
  <c r="P172" i="9"/>
  <c r="P171" i="9"/>
  <c r="P156" i="9"/>
  <c r="P155" i="9"/>
  <c r="P154" i="9"/>
  <c r="P153" i="9"/>
  <c r="P152" i="9"/>
  <c r="P151" i="9"/>
  <c r="P135" i="9"/>
  <c r="P134" i="9"/>
  <c r="P133" i="9"/>
  <c r="P132" i="9"/>
  <c r="P131" i="9"/>
  <c r="P130" i="9"/>
  <c r="P129" i="9"/>
  <c r="P117" i="9"/>
  <c r="P116" i="9"/>
  <c r="P115" i="9"/>
  <c r="P114" i="9"/>
  <c r="P113" i="9"/>
  <c r="P112" i="9"/>
  <c r="P111" i="9"/>
  <c r="P95" i="9"/>
  <c r="P94" i="9"/>
  <c r="P93" i="9"/>
  <c r="P92" i="9"/>
  <c r="P91" i="9"/>
  <c r="P90" i="9"/>
  <c r="P89" i="9"/>
  <c r="P88" i="9"/>
  <c r="P75" i="9"/>
  <c r="P74" i="9"/>
  <c r="P73" i="9"/>
  <c r="P72" i="9"/>
  <c r="P71" i="9"/>
  <c r="P70" i="9"/>
  <c r="P69" i="9"/>
  <c r="P68" i="9"/>
  <c r="P52" i="9"/>
  <c r="P51" i="9"/>
  <c r="P50" i="9"/>
  <c r="P49" i="9"/>
  <c r="P48" i="9"/>
  <c r="P47" i="9"/>
  <c r="P46" i="9"/>
  <c r="P45" i="9"/>
  <c r="P38" i="9"/>
  <c r="P37" i="9"/>
  <c r="P36" i="9"/>
  <c r="P35" i="9"/>
  <c r="P34" i="9"/>
  <c r="P28" i="9"/>
  <c r="P27" i="9"/>
  <c r="P26" i="9"/>
  <c r="P25" i="9"/>
  <c r="P24" i="9"/>
  <c r="P15" i="9"/>
  <c r="P14" i="9"/>
  <c r="P13" i="9"/>
  <c r="P12" i="9"/>
  <c r="P11" i="9"/>
  <c r="P133" i="13"/>
  <c r="P131" i="13"/>
  <c r="P130" i="13"/>
  <c r="P129" i="13"/>
  <c r="P128" i="13"/>
  <c r="P127" i="13"/>
  <c r="P110" i="13"/>
  <c r="P115" i="13"/>
  <c r="P113" i="13"/>
  <c r="P112" i="13"/>
  <c r="P109" i="13"/>
  <c r="P272" i="14" l="1"/>
  <c r="P271" i="14"/>
  <c r="P270" i="14"/>
  <c r="P269" i="14"/>
  <c r="P254" i="14"/>
  <c r="P253" i="14"/>
  <c r="P252" i="14"/>
  <c r="P251" i="14"/>
  <c r="P250" i="14"/>
  <c r="P249" i="14"/>
  <c r="P233" i="14"/>
  <c r="P232" i="14"/>
  <c r="P231" i="14"/>
  <c r="P230" i="14"/>
  <c r="P229" i="14"/>
  <c r="P228" i="14"/>
  <c r="P211" i="14"/>
  <c r="P210" i="14"/>
  <c r="P209" i="14"/>
  <c r="P208" i="14"/>
  <c r="P207" i="14"/>
  <c r="P206" i="14"/>
  <c r="P205" i="14"/>
  <c r="P193" i="14"/>
  <c r="P192" i="14"/>
  <c r="P191" i="14"/>
  <c r="P190" i="14"/>
  <c r="P189" i="14"/>
  <c r="P188" i="14"/>
  <c r="P187" i="14"/>
  <c r="P170" i="14"/>
  <c r="P169" i="14"/>
  <c r="P168" i="14"/>
  <c r="P167" i="14"/>
  <c r="P166" i="14"/>
  <c r="P165" i="14"/>
  <c r="P164" i="14"/>
  <c r="P163" i="14"/>
  <c r="P45" i="14"/>
  <c r="P35" i="14"/>
  <c r="P34" i="14"/>
  <c r="P33" i="14"/>
  <c r="P32" i="14"/>
  <c r="P26" i="14"/>
  <c r="P25" i="14"/>
  <c r="P24" i="14"/>
  <c r="P23" i="14"/>
  <c r="P12" i="14"/>
  <c r="P11" i="14"/>
  <c r="P86" i="13"/>
  <c r="P93" i="13"/>
  <c r="P91" i="13"/>
  <c r="P90" i="13"/>
  <c r="P89" i="13"/>
  <c r="P88" i="13"/>
  <c r="P87" i="13"/>
  <c r="P73" i="13"/>
  <c r="P71" i="13"/>
  <c r="P70" i="13"/>
  <c r="P69" i="13"/>
  <c r="P68" i="13"/>
  <c r="P67" i="13"/>
  <c r="P66" i="13"/>
  <c r="P191" i="8"/>
  <c r="P190" i="8"/>
  <c r="P189" i="8"/>
  <c r="P188" i="8"/>
  <c r="P174" i="8"/>
  <c r="P173" i="8"/>
  <c r="P172" i="8"/>
  <c r="P171" i="8"/>
  <c r="P170" i="8"/>
  <c r="P169" i="8"/>
  <c r="P154" i="8"/>
  <c r="P153" i="8"/>
  <c r="P152" i="8"/>
  <c r="P150" i="8"/>
  <c r="P149" i="8"/>
  <c r="P133" i="8"/>
  <c r="P132" i="8"/>
  <c r="P131" i="8"/>
  <c r="P130" i="8"/>
  <c r="P128" i="8"/>
  <c r="P127" i="8"/>
  <c r="P115" i="8"/>
  <c r="P114" i="8"/>
  <c r="P113" i="8"/>
  <c r="P112" i="8"/>
  <c r="P111" i="8"/>
  <c r="P109" i="8"/>
  <c r="P93" i="8"/>
  <c r="P92" i="8"/>
  <c r="P91" i="8"/>
  <c r="P90" i="8"/>
  <c r="P89" i="8"/>
  <c r="P87" i="8"/>
  <c r="P86" i="8"/>
  <c r="P73" i="8"/>
  <c r="P72" i="8"/>
  <c r="P71" i="8"/>
  <c r="P69" i="8"/>
  <c r="P68" i="8"/>
  <c r="P67" i="8"/>
  <c r="P66" i="8"/>
  <c r="P50" i="8"/>
  <c r="P49" i="8"/>
  <c r="P48" i="8"/>
  <c r="P46" i="8"/>
  <c r="P45" i="8"/>
  <c r="P44" i="8"/>
  <c r="P43" i="8"/>
  <c r="P34" i="8"/>
  <c r="P33" i="8"/>
  <c r="P27" i="8"/>
  <c r="P26" i="8"/>
  <c r="P351" i="26"/>
  <c r="P350" i="26"/>
  <c r="P349" i="26"/>
  <c r="P348" i="26"/>
  <c r="P334" i="26"/>
  <c r="P333" i="26"/>
  <c r="P332" i="26"/>
  <c r="P331" i="26"/>
  <c r="P330" i="26"/>
  <c r="P329" i="26"/>
  <c r="P314" i="26"/>
  <c r="P313" i="26"/>
  <c r="P312" i="26"/>
  <c r="P311" i="26"/>
  <c r="P310" i="26"/>
  <c r="P309" i="26"/>
  <c r="P293" i="26"/>
  <c r="P292" i="26"/>
  <c r="P291" i="26"/>
  <c r="P290" i="26"/>
  <c r="P288" i="26"/>
  <c r="P287" i="26"/>
  <c r="P275" i="26"/>
  <c r="P274" i="26"/>
  <c r="P273" i="26"/>
  <c r="P272" i="26"/>
  <c r="P271" i="26"/>
  <c r="P270" i="26"/>
  <c r="P269" i="26"/>
  <c r="P253" i="26"/>
  <c r="P252" i="26"/>
  <c r="P251" i="26"/>
  <c r="P250" i="26"/>
  <c r="P249" i="26"/>
  <c r="P248" i="26"/>
  <c r="P247" i="26"/>
  <c r="P246" i="26"/>
  <c r="P233" i="26"/>
  <c r="P232" i="26"/>
  <c r="P231" i="26"/>
  <c r="P230" i="26"/>
  <c r="P229" i="26"/>
  <c r="P228" i="26"/>
  <c r="P227" i="26"/>
  <c r="P226" i="26"/>
  <c r="P210" i="26"/>
  <c r="P209" i="26"/>
  <c r="P208" i="26"/>
  <c r="P207" i="26"/>
  <c r="P206" i="26"/>
  <c r="P205" i="26"/>
  <c r="P204" i="26"/>
  <c r="P191" i="26"/>
  <c r="P190" i="26"/>
  <c r="P189" i="26"/>
  <c r="P188" i="26"/>
  <c r="P174" i="26"/>
  <c r="P173" i="26"/>
  <c r="P172" i="26"/>
  <c r="P171" i="26"/>
  <c r="P170" i="26"/>
  <c r="P169" i="26"/>
  <c r="P154" i="26"/>
  <c r="P153" i="26"/>
  <c r="P152" i="26"/>
  <c r="P151" i="26"/>
  <c r="P150" i="26"/>
  <c r="P149" i="26"/>
  <c r="P133" i="26"/>
  <c r="P132" i="26"/>
  <c r="P131" i="26"/>
  <c r="P130" i="26"/>
  <c r="P129" i="26"/>
  <c r="P128" i="26"/>
  <c r="P127" i="26"/>
  <c r="P115" i="26"/>
  <c r="P114" i="26"/>
  <c r="P113" i="26"/>
  <c r="P112" i="26"/>
  <c r="P111" i="26"/>
  <c r="P110" i="26"/>
  <c r="P109" i="26"/>
  <c r="P93" i="26"/>
  <c r="P92" i="26"/>
  <c r="P91" i="26"/>
  <c r="P90" i="26"/>
  <c r="P89" i="26"/>
  <c r="P88" i="26"/>
  <c r="P87" i="26"/>
  <c r="P86" i="26"/>
  <c r="P73" i="26"/>
  <c r="P72" i="26"/>
  <c r="P71" i="26"/>
  <c r="P70" i="26"/>
  <c r="P69" i="26"/>
  <c r="P68" i="26"/>
  <c r="P67" i="26"/>
  <c r="P66" i="26"/>
  <c r="P50" i="26"/>
  <c r="P49" i="26"/>
  <c r="P48" i="26"/>
  <c r="P47" i="26"/>
  <c r="P46" i="26"/>
  <c r="P45" i="26"/>
  <c r="P44" i="26"/>
  <c r="P43" i="26"/>
  <c r="P34" i="26"/>
  <c r="P33" i="26"/>
  <c r="P32" i="26"/>
  <c r="P31" i="26"/>
  <c r="P25" i="26"/>
  <c r="P24" i="26"/>
  <c r="P23" i="26"/>
  <c r="P22" i="26"/>
  <c r="P13" i="26"/>
  <c r="P12" i="26"/>
  <c r="P11" i="26"/>
  <c r="P10" i="26"/>
  <c r="P10" i="25"/>
  <c r="P191" i="25"/>
  <c r="P190" i="25"/>
  <c r="P189" i="25"/>
  <c r="P188" i="25"/>
  <c r="P174" i="25"/>
  <c r="P173" i="25"/>
  <c r="P172" i="25"/>
  <c r="P171" i="25"/>
  <c r="P170" i="25"/>
  <c r="P169" i="25"/>
  <c r="P154" i="25"/>
  <c r="P153" i="25"/>
  <c r="P152" i="25"/>
  <c r="P151" i="25"/>
  <c r="P150" i="25"/>
  <c r="P149" i="25"/>
  <c r="P133" i="25"/>
  <c r="P132" i="25"/>
  <c r="P131" i="25"/>
  <c r="P130" i="25"/>
  <c r="P129" i="25"/>
  <c r="P128" i="25"/>
  <c r="P127" i="25"/>
  <c r="P115" i="25"/>
  <c r="P114" i="25"/>
  <c r="P113" i="25"/>
  <c r="P112" i="25"/>
  <c r="P111" i="25"/>
  <c r="P110" i="25"/>
  <c r="P109" i="25"/>
  <c r="P93" i="25"/>
  <c r="P92" i="25"/>
  <c r="P91" i="25"/>
  <c r="P90" i="25"/>
  <c r="P89" i="25"/>
  <c r="P88" i="25"/>
  <c r="P87" i="25"/>
  <c r="P86" i="25"/>
  <c r="P73" i="25"/>
  <c r="P72" i="25"/>
  <c r="P71" i="25"/>
  <c r="P70" i="25"/>
  <c r="P69" i="25"/>
  <c r="P68" i="25"/>
  <c r="P67" i="25"/>
  <c r="P66" i="25"/>
  <c r="P50" i="25"/>
  <c r="P49" i="25"/>
  <c r="P48" i="25"/>
  <c r="P47" i="25"/>
  <c r="P46" i="25"/>
  <c r="P45" i="25"/>
  <c r="P44" i="25"/>
  <c r="P43" i="25"/>
  <c r="P34" i="25"/>
  <c r="P33" i="25"/>
  <c r="P32" i="25"/>
  <c r="P31" i="25"/>
  <c r="P25" i="25"/>
  <c r="P24" i="25"/>
  <c r="P23" i="25"/>
  <c r="P22" i="25"/>
  <c r="P13" i="25"/>
  <c r="P12" i="25"/>
  <c r="P11" i="25"/>
  <c r="P56" i="21"/>
  <c r="P55" i="21"/>
  <c r="P49" i="21"/>
  <c r="P48" i="21"/>
  <c r="P39" i="21"/>
  <c r="P38" i="21"/>
  <c r="P28" i="21"/>
  <c r="P27" i="21"/>
  <c r="P21" i="21"/>
  <c r="P20" i="21"/>
  <c r="P11" i="21"/>
  <c r="P10" i="21"/>
  <c r="P63" i="20"/>
  <c r="P62" i="20"/>
  <c r="P61" i="20"/>
  <c r="P55" i="20"/>
  <c r="P54" i="20"/>
  <c r="P53" i="20"/>
  <c r="P44" i="20"/>
  <c r="P43" i="20"/>
  <c r="P42" i="20"/>
  <c r="P32" i="20"/>
  <c r="P31" i="20"/>
  <c r="P30" i="20"/>
  <c r="P24" i="20"/>
  <c r="P23" i="20"/>
  <c r="P22" i="20"/>
  <c r="P13" i="20"/>
  <c r="P12" i="20"/>
  <c r="P11" i="20"/>
  <c r="P424" i="15"/>
  <c r="P423" i="15"/>
  <c r="P422" i="15"/>
  <c r="P421" i="15"/>
  <c r="P420" i="15"/>
  <c r="P419" i="15"/>
  <c r="P418" i="15"/>
  <c r="P394" i="15"/>
  <c r="P393" i="15"/>
  <c r="P392" i="15"/>
  <c r="P391" i="15"/>
  <c r="P377" i="15"/>
  <c r="P376" i="15"/>
  <c r="P375" i="15"/>
  <c r="P374" i="15"/>
  <c r="P373" i="15"/>
  <c r="P372" i="15"/>
  <c r="P357" i="15"/>
  <c r="P356" i="15"/>
  <c r="P355" i="15"/>
  <c r="P354" i="15"/>
  <c r="P353" i="15"/>
  <c r="P352" i="15"/>
  <c r="P336" i="15"/>
  <c r="P335" i="15"/>
  <c r="P334" i="15"/>
  <c r="P333" i="15"/>
  <c r="P332" i="15"/>
  <c r="P331" i="15"/>
  <c r="P330" i="15"/>
  <c r="P329" i="15"/>
  <c r="P316" i="15"/>
  <c r="P315" i="15"/>
  <c r="P314" i="15"/>
  <c r="P313" i="15"/>
  <c r="P312" i="15"/>
  <c r="P311" i="15"/>
  <c r="P310" i="15"/>
  <c r="P309" i="15"/>
  <c r="P293" i="15"/>
  <c r="P292" i="15"/>
  <c r="P291" i="15"/>
  <c r="P290" i="15"/>
  <c r="P289" i="15"/>
  <c r="P288" i="15"/>
  <c r="P287" i="15"/>
  <c r="P286" i="15"/>
  <c r="P274" i="15"/>
  <c r="P273" i="15"/>
  <c r="P272" i="15"/>
  <c r="P271" i="15"/>
  <c r="P257" i="15"/>
  <c r="P256" i="15"/>
  <c r="P255" i="15"/>
  <c r="P254" i="15"/>
  <c r="P253" i="15"/>
  <c r="P252" i="15"/>
  <c r="P237" i="15"/>
  <c r="P236" i="15"/>
  <c r="P235" i="15"/>
  <c r="P234" i="15"/>
  <c r="P233" i="15"/>
  <c r="P232" i="15"/>
  <c r="P216" i="15"/>
  <c r="P215" i="15"/>
  <c r="P214" i="15"/>
  <c r="P213" i="15"/>
  <c r="P212" i="15"/>
  <c r="P211" i="15"/>
  <c r="P210" i="15"/>
  <c r="P209" i="15"/>
  <c r="P196" i="15"/>
  <c r="P195" i="15"/>
  <c r="P194" i="15"/>
  <c r="P193" i="15"/>
  <c r="P192" i="15"/>
  <c r="P191" i="15"/>
  <c r="P190" i="15"/>
  <c r="P189" i="15"/>
  <c r="P173" i="15"/>
  <c r="P172" i="15"/>
  <c r="P171" i="15"/>
  <c r="P170" i="15"/>
  <c r="P169" i="15"/>
  <c r="P168" i="15"/>
  <c r="P167" i="15"/>
  <c r="P166" i="15"/>
  <c r="P154" i="15"/>
  <c r="P153" i="15"/>
  <c r="P152" i="15"/>
  <c r="P151" i="15"/>
  <c r="P137" i="15"/>
  <c r="P136" i="15"/>
  <c r="P135" i="15"/>
  <c r="P134" i="15"/>
  <c r="P133" i="15"/>
  <c r="P132" i="15"/>
  <c r="P117" i="15"/>
  <c r="P116" i="15"/>
  <c r="P115" i="15"/>
  <c r="P114" i="15"/>
  <c r="P113" i="15"/>
  <c r="P112" i="15"/>
  <c r="P96" i="15"/>
  <c r="P95" i="15"/>
  <c r="P94" i="15"/>
  <c r="P93" i="15"/>
  <c r="P92" i="15"/>
  <c r="P91" i="15"/>
  <c r="P90" i="15"/>
  <c r="P89" i="15"/>
  <c r="P76" i="15"/>
  <c r="P75" i="15"/>
  <c r="P74" i="15"/>
  <c r="P73" i="15"/>
  <c r="P72" i="15"/>
  <c r="P71" i="15"/>
  <c r="P70" i="15"/>
  <c r="P69" i="15"/>
  <c r="P53" i="15"/>
  <c r="P52" i="15"/>
  <c r="P51" i="15"/>
  <c r="P50" i="15"/>
  <c r="P49" i="15"/>
  <c r="P48" i="15"/>
  <c r="P47" i="15"/>
  <c r="P46" i="15"/>
  <c r="P37" i="15"/>
  <c r="P36" i="15"/>
  <c r="P35" i="15"/>
  <c r="P34" i="15"/>
  <c r="P33" i="15"/>
  <c r="P27" i="15"/>
  <c r="P26" i="15"/>
  <c r="P25" i="15"/>
  <c r="P24" i="15"/>
  <c r="P23" i="15"/>
  <c r="P14" i="15"/>
  <c r="P13" i="15"/>
  <c r="P12" i="15"/>
  <c r="P11" i="15"/>
  <c r="P10" i="15"/>
  <c r="P223" i="31" l="1"/>
  <c r="P222" i="31"/>
  <c r="P221" i="31"/>
  <c r="P220" i="31"/>
  <c r="P211" i="31"/>
  <c r="P210" i="31"/>
  <c r="P209" i="31"/>
  <c r="P208" i="31"/>
  <c r="P191" i="31"/>
  <c r="P190" i="31"/>
  <c r="P189" i="31"/>
  <c r="P188" i="31"/>
  <c r="P187" i="31"/>
  <c r="P186" i="31"/>
  <c r="P175" i="31"/>
  <c r="P174" i="31"/>
  <c r="P173" i="31"/>
  <c r="P172" i="31"/>
  <c r="P171" i="31"/>
  <c r="P170" i="31"/>
  <c r="P152" i="31"/>
  <c r="P151" i="31"/>
  <c r="P150" i="31"/>
  <c r="P149" i="31"/>
  <c r="P148" i="31"/>
  <c r="P147" i="31"/>
  <c r="P146" i="31"/>
  <c r="P134" i="31"/>
  <c r="P133" i="31"/>
  <c r="P132" i="31"/>
  <c r="P131" i="31"/>
  <c r="P130" i="31"/>
  <c r="P129" i="31"/>
  <c r="P128" i="31"/>
  <c r="P118" i="31"/>
  <c r="P117" i="31"/>
  <c r="P116" i="31"/>
  <c r="P115" i="31"/>
  <c r="P114" i="31"/>
  <c r="P113" i="31"/>
  <c r="P107" i="31"/>
  <c r="P106" i="31"/>
  <c r="P105" i="31"/>
  <c r="P104" i="31"/>
  <c r="P103" i="31"/>
  <c r="P102" i="31"/>
  <c r="P93" i="31"/>
  <c r="P92" i="31"/>
  <c r="P91" i="31"/>
  <c r="P90" i="31"/>
  <c r="P89" i="31"/>
  <c r="P88" i="31"/>
  <c r="P82" i="31"/>
  <c r="P80" i="31"/>
  <c r="P79" i="31"/>
  <c r="P78" i="31"/>
  <c r="P77" i="31"/>
  <c r="P68" i="31"/>
  <c r="P67" i="31"/>
  <c r="P61" i="31"/>
  <c r="P60" i="31"/>
  <c r="P49" i="31"/>
  <c r="P48" i="31"/>
  <c r="P47" i="31"/>
  <c r="P46" i="31"/>
  <c r="P45" i="31"/>
  <c r="P44" i="31"/>
  <c r="P35" i="31"/>
  <c r="P34" i="31"/>
  <c r="P33" i="31"/>
  <c r="P32" i="31"/>
  <c r="P31" i="31"/>
  <c r="P30" i="31"/>
  <c r="P21" i="31"/>
  <c r="P20" i="31"/>
  <c r="P80" i="30"/>
  <c r="P79" i="30"/>
  <c r="P78" i="30"/>
  <c r="P77" i="30"/>
  <c r="P71" i="30"/>
  <c r="P70" i="30"/>
  <c r="P69" i="30"/>
  <c r="P68" i="30"/>
  <c r="P57" i="30"/>
  <c r="P56" i="30"/>
  <c r="P55" i="30"/>
  <c r="P54" i="30"/>
  <c r="P48" i="30"/>
  <c r="P47" i="30"/>
  <c r="P46" i="30"/>
  <c r="P45" i="30"/>
  <c r="P35" i="30"/>
  <c r="P34" i="30"/>
  <c r="P33" i="30"/>
  <c r="P32" i="30"/>
  <c r="P26" i="30"/>
  <c r="P25" i="30"/>
  <c r="P24" i="30"/>
  <c r="P23" i="30"/>
  <c r="P14" i="30"/>
  <c r="P13" i="30"/>
  <c r="P12" i="30"/>
  <c r="P11" i="30"/>
  <c r="P186" i="19"/>
  <c r="P185" i="19"/>
  <c r="P184" i="19"/>
  <c r="P183" i="19"/>
  <c r="P169" i="19"/>
  <c r="P168" i="19"/>
  <c r="P167" i="19"/>
  <c r="P166" i="19"/>
  <c r="P165" i="19"/>
  <c r="P164" i="19"/>
  <c r="P150" i="19"/>
  <c r="P149" i="19"/>
  <c r="P148" i="19"/>
  <c r="P147" i="19"/>
  <c r="P146" i="19"/>
  <c r="P145" i="19"/>
  <c r="P130" i="19"/>
  <c r="P129" i="19"/>
  <c r="P128" i="19"/>
  <c r="P127" i="19"/>
  <c r="P126" i="19"/>
  <c r="P125" i="19"/>
  <c r="P124" i="19"/>
  <c r="P92" i="14" l="1"/>
  <c r="P91" i="14"/>
  <c r="P90" i="14"/>
  <c r="P89" i="14"/>
  <c r="P88" i="14"/>
  <c r="P87" i="14"/>
  <c r="P86" i="14"/>
  <c r="P74" i="14"/>
  <c r="P73" i="14"/>
  <c r="P72" i="14"/>
  <c r="P71" i="14"/>
  <c r="P70" i="14"/>
  <c r="P69" i="14"/>
  <c r="P68" i="14"/>
  <c r="P86" i="1" l="1"/>
  <c r="P85" i="1"/>
  <c r="P84" i="1"/>
  <c r="P83" i="1"/>
  <c r="P82" i="1"/>
  <c r="P81" i="1"/>
  <c r="P66" i="1"/>
  <c r="P65" i="1"/>
  <c r="P64" i="1"/>
  <c r="P63" i="1"/>
  <c r="P62" i="1"/>
  <c r="P61" i="1"/>
  <c r="P133" i="24" l="1"/>
  <c r="P132" i="24"/>
  <c r="P131" i="24"/>
  <c r="P130" i="24"/>
  <c r="P129" i="24"/>
  <c r="P128" i="24"/>
  <c r="P127" i="24"/>
  <c r="P115" i="24"/>
  <c r="P114" i="24"/>
  <c r="P113" i="24"/>
  <c r="P112" i="24"/>
  <c r="P111" i="24"/>
  <c r="P110" i="24"/>
  <c r="P109" i="24"/>
  <c r="P93" i="24"/>
  <c r="P92" i="24"/>
  <c r="P91" i="24"/>
  <c r="P90" i="24"/>
  <c r="P89" i="24"/>
  <c r="P88" i="24"/>
  <c r="P87" i="24"/>
  <c r="P86" i="24"/>
  <c r="P73" i="24"/>
  <c r="P72" i="24"/>
  <c r="P71" i="24"/>
  <c r="P70" i="24"/>
  <c r="P69" i="24"/>
  <c r="P68" i="24"/>
  <c r="P67" i="24"/>
  <c r="P66" i="24"/>
  <c r="P133" i="23"/>
  <c r="P132" i="23"/>
  <c r="P131" i="23"/>
  <c r="P130" i="23"/>
  <c r="P129" i="23"/>
  <c r="P128" i="23"/>
  <c r="P115" i="23"/>
  <c r="P114" i="23"/>
  <c r="P113" i="23"/>
  <c r="P112" i="23"/>
  <c r="P111" i="23"/>
  <c r="P110" i="23"/>
  <c r="P109" i="23"/>
  <c r="P93" i="23"/>
  <c r="P92" i="23"/>
  <c r="P91" i="23"/>
  <c r="P90" i="23"/>
  <c r="P89" i="23"/>
  <c r="P88" i="23"/>
  <c r="P87" i="23"/>
  <c r="P86" i="23"/>
  <c r="P73" i="23"/>
  <c r="P72" i="23"/>
  <c r="P71" i="23"/>
  <c r="P70" i="23"/>
  <c r="P69" i="23"/>
  <c r="P68" i="23"/>
  <c r="P67" i="23"/>
  <c r="P66" i="23"/>
  <c r="P151" i="14" l="1"/>
  <c r="P150" i="14"/>
  <c r="P149" i="14"/>
  <c r="P148" i="14"/>
  <c r="P134" i="14"/>
  <c r="P133" i="14"/>
  <c r="P132" i="14"/>
  <c r="P131" i="14"/>
  <c r="P130" i="14"/>
  <c r="P129" i="14"/>
  <c r="P114" i="14"/>
  <c r="P113" i="14"/>
  <c r="P112" i="14"/>
  <c r="P111" i="14"/>
  <c r="P110" i="14"/>
  <c r="P109" i="14"/>
  <c r="P52" i="14"/>
  <c r="P51" i="14"/>
  <c r="P50" i="14"/>
  <c r="P49" i="14"/>
  <c r="P48" i="14"/>
  <c r="P47" i="14"/>
  <c r="P46" i="14"/>
  <c r="P13" i="14"/>
  <c r="P10" i="14"/>
  <c r="P110" i="19"/>
  <c r="P109" i="19"/>
  <c r="P108" i="19"/>
  <c r="P107" i="19"/>
  <c r="P93" i="19"/>
  <c r="P92" i="19"/>
  <c r="P91" i="19"/>
  <c r="P90" i="19"/>
  <c r="P89" i="19"/>
  <c r="P88" i="19"/>
  <c r="P73" i="19"/>
  <c r="P72" i="19"/>
  <c r="P71" i="19"/>
  <c r="P70" i="19"/>
  <c r="P69" i="19"/>
  <c r="P68" i="19"/>
  <c r="P52" i="19"/>
  <c r="P51" i="19"/>
  <c r="P50" i="19"/>
  <c r="P49" i="19"/>
  <c r="P48" i="19"/>
  <c r="P47" i="19"/>
  <c r="P46" i="19"/>
  <c r="P45" i="19"/>
  <c r="P36" i="19"/>
  <c r="P35" i="19"/>
  <c r="P34" i="19"/>
  <c r="P33" i="19"/>
  <c r="P32" i="19"/>
  <c r="P26" i="19"/>
  <c r="P25" i="19"/>
  <c r="P24" i="19"/>
  <c r="P23" i="19"/>
  <c r="P22" i="19"/>
  <c r="P13" i="19"/>
  <c r="P12" i="19"/>
  <c r="P11" i="19"/>
  <c r="P10" i="19"/>
  <c r="P9" i="19"/>
  <c r="P297" i="12" l="1"/>
  <c r="P296" i="12"/>
  <c r="P295" i="12"/>
  <c r="P294" i="12"/>
  <c r="P293" i="12"/>
  <c r="P292" i="12"/>
  <c r="P291" i="12"/>
  <c r="P279" i="12"/>
  <c r="P278" i="12"/>
  <c r="P277" i="12"/>
  <c r="P276" i="12"/>
  <c r="P275" i="12"/>
  <c r="P274" i="12"/>
  <c r="P273" i="12"/>
  <c r="P133" i="12"/>
  <c r="P132" i="12"/>
  <c r="P131" i="12"/>
  <c r="P130" i="12"/>
  <c r="P129" i="12"/>
  <c r="P128" i="12"/>
  <c r="P127" i="12"/>
  <c r="P115" i="12"/>
  <c r="P114" i="12"/>
  <c r="P113" i="12"/>
  <c r="P112" i="12"/>
  <c r="P111" i="12"/>
  <c r="P110" i="12"/>
  <c r="P109" i="12"/>
  <c r="P355" i="12"/>
  <c r="P354" i="12"/>
  <c r="P353" i="12"/>
  <c r="P352" i="12"/>
  <c r="P338" i="12"/>
  <c r="P337" i="12"/>
  <c r="P336" i="12"/>
  <c r="P335" i="12"/>
  <c r="P334" i="12"/>
  <c r="P333" i="12"/>
  <c r="P318" i="12"/>
  <c r="P317" i="12"/>
  <c r="P316" i="12"/>
  <c r="P315" i="12"/>
  <c r="P314" i="12"/>
  <c r="P313" i="12"/>
  <c r="P257" i="12"/>
  <c r="P256" i="12"/>
  <c r="P255" i="12"/>
  <c r="P254" i="12"/>
  <c r="P253" i="12"/>
  <c r="P252" i="12"/>
  <c r="P251" i="12"/>
  <c r="P250" i="12"/>
  <c r="P237" i="12"/>
  <c r="P236" i="12"/>
  <c r="P235" i="12"/>
  <c r="P234" i="12"/>
  <c r="P233" i="12"/>
  <c r="P232" i="12"/>
  <c r="P231" i="12"/>
  <c r="P230" i="12"/>
  <c r="P214" i="12"/>
  <c r="P213" i="12"/>
  <c r="P212" i="12"/>
  <c r="P211" i="12"/>
  <c r="P210" i="12"/>
  <c r="P209" i="12"/>
  <c r="P208" i="12"/>
  <c r="P207" i="12"/>
  <c r="P191" i="12"/>
  <c r="P190" i="12"/>
  <c r="P189" i="12"/>
  <c r="P188" i="12"/>
  <c r="P174" i="12"/>
  <c r="P173" i="12"/>
  <c r="P172" i="12"/>
  <c r="P171" i="12"/>
  <c r="P170" i="12"/>
  <c r="P169" i="12"/>
  <c r="P154" i="12"/>
  <c r="P153" i="12"/>
  <c r="P152" i="12"/>
  <c r="P151" i="12"/>
  <c r="P150" i="12"/>
  <c r="P149" i="12"/>
  <c r="P93" i="12"/>
  <c r="P92" i="12"/>
  <c r="P91" i="12"/>
  <c r="P90" i="12"/>
  <c r="P89" i="12"/>
  <c r="P88" i="12"/>
  <c r="P87" i="12"/>
  <c r="P86" i="12"/>
  <c r="P73" i="12"/>
  <c r="P72" i="12"/>
  <c r="P71" i="12"/>
  <c r="P70" i="12"/>
  <c r="P69" i="12"/>
  <c r="P68" i="12"/>
  <c r="P67" i="12"/>
  <c r="P66" i="12"/>
  <c r="P50" i="12"/>
  <c r="P49" i="12"/>
  <c r="P48" i="12"/>
  <c r="P47" i="12"/>
  <c r="P46" i="12"/>
  <c r="P45" i="12"/>
  <c r="P44" i="12"/>
  <c r="P43" i="12"/>
  <c r="P34" i="12"/>
  <c r="P33" i="12"/>
  <c r="P32" i="12"/>
  <c r="P31" i="12"/>
  <c r="P25" i="12"/>
  <c r="P24" i="12"/>
  <c r="P23" i="12"/>
  <c r="P22" i="12"/>
  <c r="P13" i="12"/>
  <c r="P12" i="12"/>
  <c r="P11" i="12"/>
  <c r="P10" i="12"/>
  <c r="P191" i="13" l="1"/>
  <c r="P190" i="13"/>
  <c r="P189" i="13"/>
  <c r="P188" i="13"/>
  <c r="P174" i="13"/>
  <c r="P173" i="13"/>
  <c r="P172" i="13"/>
  <c r="P171" i="13"/>
  <c r="P170" i="13"/>
  <c r="P169" i="13"/>
  <c r="P154" i="13"/>
  <c r="P153" i="13"/>
  <c r="P152" i="13"/>
  <c r="P151" i="13"/>
  <c r="P150" i="13"/>
  <c r="P149" i="13"/>
  <c r="P50" i="13"/>
  <c r="P49" i="13"/>
  <c r="P48" i="13"/>
  <c r="P47" i="13"/>
  <c r="P46" i="13"/>
  <c r="P45" i="13"/>
  <c r="P44" i="13"/>
  <c r="P43" i="13"/>
  <c r="P34" i="13"/>
  <c r="P33" i="13"/>
  <c r="P32" i="13"/>
  <c r="P31" i="13"/>
  <c r="P25" i="13"/>
  <c r="P24" i="13"/>
  <c r="P23" i="13"/>
  <c r="P22" i="13"/>
  <c r="P13" i="13"/>
  <c r="P12" i="13"/>
  <c r="P11" i="13"/>
  <c r="P10" i="13"/>
  <c r="P88" i="3" l="1"/>
  <c r="P87" i="3"/>
  <c r="P86" i="3"/>
  <c r="P85" i="3"/>
  <c r="P84" i="3"/>
  <c r="P83" i="3"/>
  <c r="P82" i="3"/>
  <c r="P70" i="3"/>
  <c r="P69" i="3"/>
  <c r="P68" i="3"/>
  <c r="P67" i="3"/>
  <c r="P66" i="3"/>
  <c r="P65" i="3"/>
  <c r="P64" i="3"/>
  <c r="P189" i="3"/>
  <c r="P188" i="3"/>
  <c r="P187" i="3"/>
  <c r="P186" i="3"/>
  <c r="P172" i="3"/>
  <c r="P171" i="3"/>
  <c r="P170" i="3"/>
  <c r="P169" i="3"/>
  <c r="P168" i="3"/>
  <c r="P167" i="3"/>
  <c r="P152" i="3"/>
  <c r="P151" i="3"/>
  <c r="P150" i="3"/>
  <c r="P149" i="3"/>
  <c r="P148" i="3"/>
  <c r="P147" i="3"/>
  <c r="P131" i="3"/>
  <c r="P130" i="3"/>
  <c r="P129" i="3"/>
  <c r="P128" i="3"/>
  <c r="P127" i="3"/>
  <c r="P126" i="3"/>
  <c r="P125" i="3"/>
  <c r="P124" i="3"/>
  <c r="P111" i="3"/>
  <c r="P110" i="3"/>
  <c r="P109" i="3"/>
  <c r="P108" i="3"/>
  <c r="P107" i="3"/>
  <c r="P106" i="3"/>
  <c r="P105" i="3"/>
  <c r="P48" i="3"/>
  <c r="P47" i="3"/>
  <c r="P46" i="3"/>
  <c r="P45" i="3"/>
  <c r="P44" i="3"/>
  <c r="P43" i="3"/>
  <c r="P42" i="3"/>
  <c r="P41" i="3"/>
  <c r="P32" i="3"/>
  <c r="P31" i="3"/>
  <c r="P25" i="3"/>
  <c r="P24" i="3"/>
  <c r="P15" i="3"/>
  <c r="P14" i="3"/>
  <c r="P17" i="8" l="1"/>
  <c r="P16" i="8"/>
  <c r="P191" i="24" l="1"/>
  <c r="P190" i="24"/>
  <c r="P189" i="24"/>
  <c r="P188" i="24"/>
  <c r="P174" i="24"/>
  <c r="P173" i="24"/>
  <c r="P172" i="24"/>
  <c r="P171" i="24"/>
  <c r="P170" i="24"/>
  <c r="P169" i="24"/>
  <c r="P154" i="24"/>
  <c r="P153" i="24"/>
  <c r="P152" i="24"/>
  <c r="P151" i="24"/>
  <c r="P150" i="24"/>
  <c r="P149" i="24"/>
  <c r="P50" i="24"/>
  <c r="P49" i="24"/>
  <c r="P48" i="24"/>
  <c r="P47" i="24"/>
  <c r="P46" i="24"/>
  <c r="P45" i="24"/>
  <c r="P44" i="24"/>
  <c r="P43" i="24"/>
  <c r="P34" i="24"/>
  <c r="P33" i="24"/>
  <c r="P32" i="24"/>
  <c r="P31" i="24"/>
  <c r="P25" i="24"/>
  <c r="P24" i="24"/>
  <c r="P23" i="24"/>
  <c r="P22" i="24"/>
  <c r="P13" i="24"/>
  <c r="P12" i="24"/>
  <c r="P11" i="24"/>
  <c r="P10" i="24"/>
  <c r="P191" i="23"/>
  <c r="P190" i="23"/>
  <c r="P189" i="23"/>
  <c r="P188" i="23"/>
  <c r="P174" i="23"/>
  <c r="P173" i="23"/>
  <c r="P172" i="23"/>
  <c r="P171" i="23"/>
  <c r="P170" i="23"/>
  <c r="P169" i="23"/>
  <c r="P154" i="23"/>
  <c r="P153" i="23"/>
  <c r="P152" i="23"/>
  <c r="P151" i="23"/>
  <c r="P150" i="23"/>
  <c r="P149" i="23"/>
  <c r="P50" i="23"/>
  <c r="P49" i="23"/>
  <c r="P48" i="23"/>
  <c r="P47" i="23"/>
  <c r="P46" i="23"/>
  <c r="P45" i="23"/>
  <c r="P44" i="23"/>
  <c r="P43" i="23"/>
  <c r="P34" i="23"/>
  <c r="P33" i="23"/>
  <c r="P32" i="23"/>
  <c r="P31" i="23"/>
  <c r="P25" i="23"/>
  <c r="P24" i="23"/>
  <c r="P23" i="23"/>
  <c r="P22" i="23"/>
  <c r="P13" i="23"/>
  <c r="P12" i="23"/>
  <c r="P11" i="23"/>
  <c r="P10" i="23"/>
  <c r="P130" i="6" l="1"/>
  <c r="P129" i="6"/>
  <c r="P128" i="6"/>
  <c r="P127" i="6"/>
  <c r="P126" i="6"/>
  <c r="P125" i="6"/>
  <c r="P124" i="6"/>
  <c r="P112" i="6"/>
  <c r="P111" i="6"/>
  <c r="P110" i="6"/>
  <c r="P108" i="6"/>
  <c r="P107" i="6"/>
  <c r="P106" i="6"/>
  <c r="P188" i="6"/>
  <c r="P187" i="6"/>
  <c r="P186" i="6"/>
  <c r="P185" i="6"/>
  <c r="P171" i="6"/>
  <c r="P170" i="6"/>
  <c r="P169" i="6"/>
  <c r="P168" i="6"/>
  <c r="P167" i="6"/>
  <c r="P166" i="6"/>
  <c r="P151" i="6"/>
  <c r="P150" i="6"/>
  <c r="P149" i="6"/>
  <c r="P148" i="6"/>
  <c r="P147" i="6"/>
  <c r="P146" i="6"/>
  <c r="P90" i="6"/>
  <c r="P89" i="6"/>
  <c r="P88" i="6"/>
  <c r="P87" i="6"/>
  <c r="P85" i="6"/>
  <c r="P84" i="6"/>
  <c r="P83" i="6"/>
  <c r="P70" i="6"/>
  <c r="P69" i="6"/>
  <c r="P68" i="6"/>
  <c r="P67" i="6"/>
  <c r="P66" i="6"/>
  <c r="P65" i="6"/>
  <c r="P64" i="6"/>
  <c r="P63" i="6"/>
  <c r="P47" i="6"/>
  <c r="P46" i="6"/>
  <c r="P45" i="6"/>
  <c r="P44" i="6"/>
  <c r="P43" i="6"/>
  <c r="P42" i="6"/>
  <c r="P41" i="6"/>
  <c r="P40" i="6"/>
  <c r="P31" i="6"/>
  <c r="P30" i="6"/>
  <c r="P29" i="6"/>
  <c r="P23" i="6"/>
  <c r="P22" i="6"/>
  <c r="P21" i="6"/>
  <c r="P12" i="6"/>
  <c r="P11" i="6"/>
  <c r="P10" i="6"/>
  <c r="P187" i="5" l="1"/>
  <c r="P186" i="5"/>
  <c r="P185" i="5"/>
  <c r="P184" i="5"/>
  <c r="P170" i="5"/>
  <c r="P169" i="5"/>
  <c r="P168" i="5"/>
  <c r="P167" i="5"/>
  <c r="P166" i="5"/>
  <c r="P165" i="5"/>
  <c r="P150" i="5"/>
  <c r="P149" i="5"/>
  <c r="P148" i="5"/>
  <c r="P147" i="5"/>
  <c r="P146" i="5"/>
  <c r="P145" i="5"/>
  <c r="P46" i="5"/>
  <c r="P45" i="5"/>
  <c r="P44" i="5"/>
  <c r="P43" i="5"/>
  <c r="P42" i="5"/>
  <c r="P41" i="5"/>
  <c r="P40" i="5"/>
  <c r="P30" i="5"/>
  <c r="P29" i="5"/>
  <c r="P28" i="5"/>
  <c r="P22" i="5"/>
  <c r="P21" i="5"/>
  <c r="P20" i="5"/>
  <c r="P11" i="5"/>
  <c r="P10" i="5"/>
  <c r="P9" i="5"/>
  <c r="P153" i="10" l="1"/>
  <c r="P152" i="10"/>
  <c r="P151" i="10"/>
  <c r="P150" i="10"/>
  <c r="P136" i="10"/>
  <c r="P135" i="10"/>
  <c r="P134" i="10"/>
  <c r="P133" i="10"/>
  <c r="P132" i="10"/>
  <c r="P131" i="10"/>
  <c r="P116" i="10"/>
  <c r="P115" i="10"/>
  <c r="P114" i="10"/>
  <c r="P113" i="10"/>
  <c r="P112" i="10"/>
  <c r="P111" i="10"/>
  <c r="P95" i="10"/>
  <c r="P94" i="10"/>
  <c r="P93" i="10"/>
  <c r="P92" i="10"/>
  <c r="P91" i="10"/>
  <c r="P90" i="10"/>
  <c r="P89" i="10"/>
  <c r="P75" i="10"/>
  <c r="P74" i="10"/>
  <c r="P73" i="10"/>
  <c r="P72" i="10"/>
  <c r="P71" i="10"/>
  <c r="P70" i="10"/>
  <c r="P69" i="10"/>
  <c r="P68" i="10"/>
  <c r="P52" i="10"/>
  <c r="P51" i="10"/>
  <c r="P50" i="10"/>
  <c r="P49" i="10"/>
  <c r="P48" i="10"/>
  <c r="P47" i="10"/>
  <c r="P46" i="10"/>
  <c r="P45" i="10"/>
  <c r="P38" i="10"/>
  <c r="P37" i="10"/>
  <c r="P36" i="10"/>
  <c r="P35" i="10"/>
  <c r="P34" i="10"/>
  <c r="P28" i="10"/>
  <c r="P27" i="10"/>
  <c r="P26" i="10"/>
  <c r="P25" i="10"/>
  <c r="P24" i="10"/>
  <c r="P15" i="10"/>
  <c r="P14" i="10"/>
  <c r="P13" i="10"/>
  <c r="P12" i="10"/>
  <c r="P11" i="10"/>
  <c r="P147" i="7"/>
  <c r="P146" i="7"/>
  <c r="P145" i="7"/>
  <c r="P144" i="7"/>
  <c r="P130" i="7"/>
  <c r="P129" i="7"/>
  <c r="P128" i="7"/>
  <c r="P127" i="7"/>
  <c r="P126" i="7"/>
  <c r="P125" i="7"/>
  <c r="P110" i="7"/>
  <c r="P109" i="7"/>
  <c r="P108" i="7"/>
  <c r="P107" i="7"/>
  <c r="P106" i="7"/>
  <c r="P105" i="7"/>
  <c r="P89" i="7"/>
  <c r="P88" i="7"/>
  <c r="P87" i="7"/>
  <c r="P86" i="7"/>
  <c r="P85" i="7"/>
  <c r="P84" i="7"/>
  <c r="P83" i="7"/>
  <c r="P82" i="7"/>
  <c r="P69" i="7"/>
  <c r="P68" i="7"/>
  <c r="P67" i="7"/>
  <c r="P66" i="7"/>
  <c r="P65" i="7"/>
  <c r="P64" i="7"/>
  <c r="P63" i="7"/>
  <c r="P62" i="7"/>
  <c r="P46" i="7"/>
  <c r="P45" i="7"/>
  <c r="P44" i="7"/>
  <c r="P43" i="7"/>
  <c r="P42" i="7"/>
  <c r="P41" i="7"/>
  <c r="P40" i="7"/>
  <c r="P39" i="7"/>
  <c r="P30" i="7"/>
  <c r="P29" i="7"/>
  <c r="P28" i="7"/>
  <c r="P22" i="7"/>
  <c r="P21" i="7"/>
  <c r="P20" i="7"/>
  <c r="P11" i="7"/>
  <c r="P10" i="7"/>
  <c r="P9" i="7"/>
  <c r="P149" i="11" l="1"/>
  <c r="P148" i="11"/>
  <c r="P147" i="11"/>
  <c r="P146" i="11"/>
  <c r="P132" i="11"/>
  <c r="P131" i="11"/>
  <c r="P130" i="11"/>
  <c r="P129" i="11"/>
  <c r="P128" i="11"/>
  <c r="P127" i="11"/>
  <c r="P112" i="11"/>
  <c r="P111" i="11"/>
  <c r="P110" i="11"/>
  <c r="P109" i="11"/>
  <c r="P108" i="11"/>
  <c r="P107" i="11"/>
  <c r="P91" i="11"/>
  <c r="P90" i="11"/>
  <c r="P89" i="11"/>
  <c r="P88" i="11"/>
  <c r="P87" i="11"/>
  <c r="P86" i="11"/>
  <c r="P85" i="11"/>
  <c r="P84" i="11"/>
  <c r="P71" i="11"/>
  <c r="P70" i="11"/>
  <c r="P69" i="11"/>
  <c r="P68" i="11"/>
  <c r="P67" i="11"/>
  <c r="P66" i="11"/>
  <c r="P65" i="11"/>
  <c r="P64" i="11"/>
  <c r="P48" i="11"/>
  <c r="P47" i="11"/>
  <c r="P46" i="11"/>
  <c r="P45" i="11"/>
  <c r="P44" i="11"/>
  <c r="P43" i="11"/>
  <c r="P42" i="11"/>
  <c r="P41" i="11"/>
  <c r="P32" i="11"/>
  <c r="P31" i="11"/>
  <c r="P30" i="11"/>
  <c r="P29" i="11"/>
  <c r="P23" i="11"/>
  <c r="P22" i="11"/>
  <c r="P21" i="11"/>
  <c r="P20" i="11"/>
  <c r="P11" i="11"/>
  <c r="P10" i="11"/>
  <c r="P9" i="11"/>
  <c r="P8" i="11"/>
  <c r="P127" i="1"/>
  <c r="P126" i="1"/>
  <c r="P125" i="1"/>
  <c r="P124" i="1"/>
  <c r="P123" i="1"/>
  <c r="P122" i="1"/>
  <c r="P121" i="1"/>
  <c r="P109" i="1"/>
  <c r="P108" i="1"/>
  <c r="P107" i="1"/>
  <c r="P106" i="1"/>
  <c r="P105" i="1"/>
  <c r="P104" i="1"/>
  <c r="P103" i="1"/>
  <c r="P185" i="1"/>
  <c r="P184" i="1"/>
  <c r="P183" i="1"/>
  <c r="P182" i="1"/>
  <c r="P168" i="1"/>
  <c r="P167" i="1"/>
  <c r="P166" i="1"/>
  <c r="P165" i="1"/>
  <c r="P164" i="1"/>
  <c r="P163" i="1"/>
  <c r="P148" i="1"/>
  <c r="P147" i="1"/>
  <c r="P146" i="1"/>
  <c r="P145" i="1"/>
  <c r="P144" i="1"/>
  <c r="P143" i="1"/>
  <c r="P43" i="1"/>
  <c r="P42" i="1"/>
  <c r="P41" i="1"/>
  <c r="P40" i="1"/>
  <c r="P39" i="1"/>
  <c r="P38" i="1"/>
  <c r="P37" i="1"/>
  <c r="P36" i="1"/>
  <c r="P27" i="1"/>
  <c r="P26" i="1"/>
  <c r="P20" i="1"/>
  <c r="P19" i="1"/>
  <c r="P10" i="1"/>
  <c r="P9" i="1"/>
  <c r="P67" i="22" l="1"/>
  <c r="P66" i="22"/>
  <c r="P65" i="22"/>
  <c r="P54" i="22"/>
  <c r="P53" i="22"/>
  <c r="P52" i="22"/>
  <c r="P41" i="22"/>
  <c r="P40" i="22"/>
  <c r="P39" i="22"/>
  <c r="P29" i="22"/>
  <c r="P28" i="22"/>
  <c r="P27" i="22"/>
  <c r="P21" i="22"/>
  <c r="P20" i="22"/>
  <c r="P19" i="22"/>
  <c r="P10" i="22"/>
  <c r="P9" i="22"/>
  <c r="P8" i="22"/>
  <c r="P111" i="18" l="1"/>
  <c r="P112" i="18"/>
  <c r="P110" i="18"/>
  <c r="P96" i="18"/>
  <c r="P93" i="18"/>
  <c r="P92" i="18"/>
  <c r="P73" i="18"/>
  <c r="P71" i="18"/>
  <c r="P55" i="18"/>
  <c r="P54" i="18"/>
  <c r="P50" i="18"/>
  <c r="P49" i="18"/>
  <c r="P48" i="18"/>
  <c r="P39" i="18"/>
  <c r="P38" i="18"/>
  <c r="P36" i="18"/>
  <c r="P30" i="18"/>
  <c r="P29" i="18"/>
  <c r="P18" i="18"/>
  <c r="P15" i="18"/>
  <c r="P113" i="18"/>
  <c r="P95" i="18"/>
  <c r="P94" i="18"/>
  <c r="P91" i="18"/>
  <c r="P76" i="18"/>
  <c r="P75" i="18"/>
  <c r="P74" i="18"/>
  <c r="P72" i="18"/>
  <c r="P53" i="18"/>
  <c r="P52" i="18"/>
  <c r="P51" i="18"/>
  <c r="P37" i="18"/>
  <c r="P27" i="18"/>
  <c r="P16" i="18"/>
  <c r="P17" i="18"/>
  <c r="P28" i="18" l="1"/>
  <c r="P54" i="16" l="1"/>
  <c r="P53" i="16"/>
  <c r="P52" i="16"/>
  <c r="P51" i="16"/>
  <c r="P45" i="16"/>
  <c r="P44" i="16"/>
  <c r="P43" i="16"/>
  <c r="P42" i="16"/>
  <c r="P33" i="16"/>
  <c r="P32" i="16"/>
  <c r="P31" i="16"/>
  <c r="P30" i="16"/>
  <c r="P24" i="16"/>
  <c r="P21" i="16"/>
  <c r="P12" i="16"/>
  <c r="P11" i="16"/>
  <c r="P10" i="16"/>
  <c r="P9" i="16"/>
  <c r="P22" i="16" l="1"/>
  <c r="P23" i="16"/>
</calcChain>
</file>

<file path=xl/sharedStrings.xml><?xml version="1.0" encoding="utf-8"?>
<sst xmlns="http://schemas.openxmlformats.org/spreadsheetml/2006/main" count="21617" uniqueCount="685">
  <si>
    <t>Respondents aged 16+</t>
  </si>
  <si>
    <t>Source: Health Survey Northern Ireland</t>
  </si>
  <si>
    <t>Total</t>
  </si>
  <si>
    <t>Urban</t>
  </si>
  <si>
    <t>Rural</t>
  </si>
  <si>
    <t>Mixed Urban / Rural</t>
  </si>
  <si>
    <t>Unweighted base</t>
  </si>
  <si>
    <t>Urban-Rural</t>
  </si>
  <si>
    <t>95% confidence intervals</t>
  </si>
  <si>
    <t>%</t>
  </si>
  <si>
    <t>2019/20</t>
  </si>
  <si>
    <t>2018/19</t>
  </si>
  <si>
    <t>2017/18</t>
  </si>
  <si>
    <t>2016/17</t>
  </si>
  <si>
    <t>2015/16</t>
  </si>
  <si>
    <t>2014/15</t>
  </si>
  <si>
    <t>2013/14</t>
  </si>
  <si>
    <t>2012/13</t>
  </si>
  <si>
    <t>2011/12</t>
  </si>
  <si>
    <t>2010/11</t>
  </si>
  <si>
    <t>Respondents meeting recommended 5 a day guidelines by Urban-Rural</t>
  </si>
  <si>
    <t>Western</t>
  </si>
  <si>
    <t>Southern</t>
  </si>
  <si>
    <t>South Eastern</t>
  </si>
  <si>
    <t>Northern</t>
  </si>
  <si>
    <t>Belfast</t>
  </si>
  <si>
    <t>HSCT</t>
  </si>
  <si>
    <t>Respondents meeting recommended 5 a day guidelines by Health &amp; Social Care Trust</t>
  </si>
  <si>
    <t>Least deprived</t>
  </si>
  <si>
    <t>Quintile 4</t>
  </si>
  <si>
    <t>Quintile 3</t>
  </si>
  <si>
    <t>Quintile 2</t>
  </si>
  <si>
    <t>Most deprived</t>
  </si>
  <si>
    <t>Deprivation quintile</t>
  </si>
  <si>
    <t>Respondents meeting recommended 5 a day guidelines by deprivation quintile</t>
  </si>
  <si>
    <t>75+</t>
  </si>
  <si>
    <t>65-74</t>
  </si>
  <si>
    <t>55-64</t>
  </si>
  <si>
    <t>45-54</t>
  </si>
  <si>
    <t>35-44</t>
  </si>
  <si>
    <t>25-34</t>
  </si>
  <si>
    <t>16-24</t>
  </si>
  <si>
    <t>Age-group</t>
  </si>
  <si>
    <t>Females</t>
  </si>
  <si>
    <t>Males</t>
  </si>
  <si>
    <t>Respondents meeting recommended 5 a day guidelines by sex and age-group</t>
  </si>
  <si>
    <t>All</t>
  </si>
  <si>
    <t>Respondents meeting recommended 5 a day guidelines by age-group</t>
  </si>
  <si>
    <t>↔</t>
  </si>
  <si>
    <t>↑</t>
  </si>
  <si>
    <t>↓</t>
  </si>
  <si>
    <t>Trendlines</t>
  </si>
  <si>
    <t>On average how many portions of salad or vegetables do you eat each day?</t>
  </si>
  <si>
    <t>On average how many portions of fruit do you eat each day?</t>
  </si>
  <si>
    <t xml:space="preserve">Questions: </t>
  </si>
  <si>
    <t>Fruit and vegetable consumption: 5 a day</t>
  </si>
  <si>
    <t xml:space="preserve">Questions </t>
  </si>
  <si>
    <t>not asked</t>
  </si>
  <si>
    <t>Significant change downwards</t>
  </si>
  <si>
    <t>Significant change upwards</t>
  </si>
  <si>
    <t xml:space="preserve">No significant change </t>
  </si>
  <si>
    <t>2010/11 &amp; 2019/20</t>
  </si>
  <si>
    <t>2018/19 &amp; 2019/20</t>
  </si>
  <si>
    <t>KEY for comparison between years:</t>
  </si>
  <si>
    <t>2020/21</t>
  </si>
  <si>
    <t xml:space="preserve">Significant </t>
  </si>
  <si>
    <t>difference?</t>
  </si>
  <si>
    <t>Unweighted bases</t>
  </si>
  <si>
    <t>2010 MDM Quintiles 2010/2011 - 2017/18; 2017 MDM Quintiles 2018/19 onwards</t>
  </si>
  <si>
    <t xml:space="preserve">               Significant difference?</t>
  </si>
  <si>
    <t>Health Survey Northern Ireland</t>
  </si>
  <si>
    <t>Topic list:   (Click on subject for link)</t>
  </si>
  <si>
    <t>Health in general</t>
  </si>
  <si>
    <t>Fruit &amp; Vegetable consumption - Five-a-day</t>
  </si>
  <si>
    <t>General health</t>
  </si>
  <si>
    <t>Health in the last 12 months</t>
  </si>
  <si>
    <t>Life satisfaction</t>
  </si>
  <si>
    <t>Cigarette smoking / e-cigarettes</t>
  </si>
  <si>
    <t>Longstanding illness</t>
  </si>
  <si>
    <t>Cigarette smoking</t>
  </si>
  <si>
    <t>E-cigarettes</t>
  </si>
  <si>
    <t>Limiting longstanding illness</t>
  </si>
  <si>
    <t>Alcohol consumption</t>
  </si>
  <si>
    <t>Mental health</t>
  </si>
  <si>
    <t>General Health Questionnaire (GHQ12)</t>
  </si>
  <si>
    <t>BMI</t>
  </si>
  <si>
    <t>Loneliness</t>
  </si>
  <si>
    <t>BMI - adults</t>
  </si>
  <si>
    <t>Caring responsibility</t>
  </si>
  <si>
    <t>Food Security</t>
  </si>
  <si>
    <t>Knowledge of Department of Health guidance on fruit and vegetables</t>
  </si>
  <si>
    <t>2010/11 &amp; 2018/19</t>
  </si>
  <si>
    <t>2017/18 &amp; 2018/19</t>
  </si>
  <si>
    <t xml:space="preserve">Respondents with caring responsibilities </t>
  </si>
  <si>
    <t>Respondents with caring responsibilities by sex</t>
  </si>
  <si>
    <t>Respondents with caring responsibilities by age-group</t>
  </si>
  <si>
    <t>Respondents with caring responsibilities by sex and age-group</t>
  </si>
  <si>
    <t>Respondents with caring responsibilities by deprivation quintile</t>
  </si>
  <si>
    <t>Respondents with caring responsibilities by Health &amp; Social Care Trust</t>
  </si>
  <si>
    <t>Respondents with caring responsibilities by Urban-Rural</t>
  </si>
  <si>
    <t>Caring Responsibility</t>
  </si>
  <si>
    <t xml:space="preserve">Question: </t>
  </si>
  <si>
    <t>Do you have any physical or mental health conditions or illnesses lasting or expected to last 12 months or more?</t>
  </si>
  <si>
    <t>Yes</t>
  </si>
  <si>
    <t>No</t>
  </si>
  <si>
    <t>Longstanding illness by sex</t>
  </si>
  <si>
    <t>Longstanding illness by age-group</t>
  </si>
  <si>
    <t>Longstanding illness by sex and age-group</t>
  </si>
  <si>
    <t>Longstanding illness by deprivation quintile</t>
  </si>
  <si>
    <t>Longstanding illness by Health &amp; Social Care Trust</t>
  </si>
  <si>
    <t>Longstanding illness by Urban-Rural</t>
  </si>
  <si>
    <t>Does your condition or illness/do any of your conditions or illnesses reduce your ability to carry out day-to-day activities?</t>
  </si>
  <si>
    <t>Non-limiting longstanding illness</t>
  </si>
  <si>
    <t>No longstanding illness</t>
  </si>
  <si>
    <t>Limiting longstanding illness by sex</t>
  </si>
  <si>
    <t>Limiting longstanding illness by age-group</t>
  </si>
  <si>
    <t>Limiting longstanding illness by sex and age-group</t>
  </si>
  <si>
    <t>Limiting longstanding illness by deprivation quintile</t>
  </si>
  <si>
    <t>Limiting longstanding illness by Health &amp; Social Care Trust</t>
  </si>
  <si>
    <t>Limiting longstanding illness by Urban-Rural</t>
  </si>
  <si>
    <t xml:space="preserve">The General Health Questionnaire (GHQ) is a screening tool designed to detect the possibility of psychiatric morbidity in the general population. The </t>
  </si>
  <si>
    <t xml:space="preserve">questionnaire contains 12 questions about recent general levels of happiness, depression, anxiety and sleep disturbance. An overall score of between zero and </t>
  </si>
  <si>
    <t>twelve is constructed, with a score of 4 or more being classified as a respondent with a possible psychiatric disorder, and referred to as a 'high GHQ12 score'.</t>
  </si>
  <si>
    <t>1 - 3</t>
  </si>
  <si>
    <t>4+</t>
  </si>
  <si>
    <t>High GHQ12 score by age-group</t>
  </si>
  <si>
    <t>High GHQ12 score by deprivation quintile</t>
  </si>
  <si>
    <t>High GHQ12 score by Health &amp; Social Care Trust</t>
  </si>
  <si>
    <t>High GHQ12 score by Urban-Rural</t>
  </si>
  <si>
    <t>General Health Questionnaire (GHQ – 12) ©David Goldberg, 1978</t>
  </si>
  <si>
    <t>Health over the last 12 months</t>
  </si>
  <si>
    <t>Over the last 12 months would you say your health has, on the whole, been…</t>
  </si>
  <si>
    <t>1) Good</t>
  </si>
  <si>
    <t>2) Fairly good</t>
  </si>
  <si>
    <t>3) Not good</t>
  </si>
  <si>
    <t>Good</t>
  </si>
  <si>
    <t>Fairly good</t>
  </si>
  <si>
    <t>Not good</t>
  </si>
  <si>
    <t>Health over the last 12 months by sex</t>
  </si>
  <si>
    <t>Good health over the last 12 months by age-group</t>
  </si>
  <si>
    <t>Good health over the last 12 months by sex and age-group</t>
  </si>
  <si>
    <t>Good health over the last 12 months by deprivation quintile</t>
  </si>
  <si>
    <t>Good health over the last 12 months by Health &amp; Social Care Trust</t>
  </si>
  <si>
    <t>Good health over the last 12 months by Urban-Rural</t>
  </si>
  <si>
    <t>How often do you feel that you lack companionship?</t>
  </si>
  <si>
    <t>How often do you feel isolated from others?</t>
  </si>
  <si>
    <t>How often do you feel left out?</t>
  </si>
  <si>
    <t>Answers to questions combined with scores for each question as follows:</t>
  </si>
  <si>
    <t>1 Hardly ever or never</t>
  </si>
  <si>
    <t>2 Some of the time</t>
  </si>
  <si>
    <t>3 Often</t>
  </si>
  <si>
    <t>Loneliness Score</t>
  </si>
  <si>
    <t>Not lonely</t>
  </si>
  <si>
    <t>Lonely</t>
  </si>
  <si>
    <t>Loneliness Score by sex</t>
  </si>
  <si>
    <t>Respondents showing signs of loneliness by age-group</t>
  </si>
  <si>
    <t>Respondents showing signs of loneliness by sex and age-group</t>
  </si>
  <si>
    <t>Respondents showing signs of loneliness by deprivation quintile</t>
  </si>
  <si>
    <t>Respondents showing signs of loneliness by Health &amp; Social Care Trust</t>
  </si>
  <si>
    <t>Respondents showing signs of loneliness by Urban-Rural</t>
  </si>
  <si>
    <t>HSC Trust</t>
  </si>
  <si>
    <t>Fruit and vegetable consumption: 5 a day by sex</t>
  </si>
  <si>
    <t>Consumes less than 5</t>
  </si>
  <si>
    <t>Consumes 5 or more</t>
  </si>
  <si>
    <t>General Health</t>
  </si>
  <si>
    <t>How is your health in general, would you say it was:</t>
  </si>
  <si>
    <t>1) Very Good</t>
  </si>
  <si>
    <t>2) Good</t>
  </si>
  <si>
    <t>3) Fair</t>
  </si>
  <si>
    <t>4) Bad</t>
  </si>
  <si>
    <t>5) Very Bad</t>
  </si>
  <si>
    <t>Very good</t>
  </si>
  <si>
    <t>Fair</t>
  </si>
  <si>
    <t>Bad</t>
  </si>
  <si>
    <t>Very bad</t>
  </si>
  <si>
    <t>General health by sex</t>
  </si>
  <si>
    <t>Good or very good general health by age-group</t>
  </si>
  <si>
    <t>Good or very good general health by sex and age-group</t>
  </si>
  <si>
    <t>Good or very good general health by deprivation quintile</t>
  </si>
  <si>
    <t>Good or very good general health by Health &amp; Social Care Trust</t>
  </si>
  <si>
    <t>Good or very good general health by Urban-Rural</t>
  </si>
  <si>
    <t>Bad or very bad general health by age-group</t>
  </si>
  <si>
    <t>Bad or very bad general health by sex and age-group</t>
  </si>
  <si>
    <t>Bad or very bad general health by deprivation quintile</t>
  </si>
  <si>
    <t>Bad or very bad general health by Health &amp; Social Care Trust</t>
  </si>
  <si>
    <t>Bad or very bad general health by Urban-Rural</t>
  </si>
  <si>
    <t>Satisfaction with life</t>
  </si>
  <si>
    <t>How satisfied are you with your life in general?</t>
  </si>
  <si>
    <t>1) Very satisfied</t>
  </si>
  <si>
    <t>2) Satisfied</t>
  </si>
  <si>
    <t>3) Neither satisfied nor dissatisfied</t>
  </si>
  <si>
    <t>4) Dissatisfied</t>
  </si>
  <si>
    <t>5) Very dissatisfied</t>
  </si>
  <si>
    <t>Very satisfied</t>
  </si>
  <si>
    <t>Satisfied</t>
  </si>
  <si>
    <t>Neither</t>
  </si>
  <si>
    <t>Dissatisfied</t>
  </si>
  <si>
    <t>Very dissatisfied</t>
  </si>
  <si>
    <t>Satisfaction with life by sex</t>
  </si>
  <si>
    <t>Satisfied or very satisfied with life by age-group</t>
  </si>
  <si>
    <t>Satisfied or very satisfied with life by sex and age-group</t>
  </si>
  <si>
    <t>Satisfied or very satisfied with life by deprivation quintile</t>
  </si>
  <si>
    <t>Satisfied or very satisfied with life by Health &amp; Social Care Trust</t>
  </si>
  <si>
    <t>Satisfied or very satisfied with life by Urban-Rural</t>
  </si>
  <si>
    <t>How many portions of fruit and veg do you think the DoH advises people to eat each day?</t>
  </si>
  <si>
    <t>Correct: answered 5-a-day</t>
  </si>
  <si>
    <t>Incorrect: answered 1-4 a day</t>
  </si>
  <si>
    <t>Incorrect: answered 6 or more a day</t>
  </si>
  <si>
    <t>Incorrect: don't know</t>
  </si>
  <si>
    <t>Knowledge of Department of Health guidance on fruit and vegetables by sex</t>
  </si>
  <si>
    <t>Answered 5-a-day by age-group</t>
  </si>
  <si>
    <t>Answered 5-a-day by sex and age-group</t>
  </si>
  <si>
    <t>Answered 5-a-day by deprivation quintile</t>
  </si>
  <si>
    <t>Answered 5-a-day by Health &amp; Social Care Trust</t>
  </si>
  <si>
    <t>Answered 5-a-day by Urban-Rural</t>
  </si>
  <si>
    <t>Smoking</t>
  </si>
  <si>
    <t>Have you ever smoked a tobacco cigarette, a cigar or a pipe?</t>
  </si>
  <si>
    <t>Do you smoke cigarettes at all nowadays?</t>
  </si>
  <si>
    <t>Have you ever smoked cigarettes regularly?</t>
  </si>
  <si>
    <t>Smoking status</t>
  </si>
  <si>
    <t>Currently smokes cigarettes</t>
  </si>
  <si>
    <t>Used to smoke cigarettes regularly</t>
  </si>
  <si>
    <t>Used to smoke but not regularly</t>
  </si>
  <si>
    <t>Never smoked</t>
  </si>
  <si>
    <t>Smoking status by sex</t>
  </si>
  <si>
    <t>Cigarette smoking by age-group</t>
  </si>
  <si>
    <t>Cigarette smoking by sex and age-group</t>
  </si>
  <si>
    <t>Cigarette smoking by deprivation quintile</t>
  </si>
  <si>
    <t>Cigarette smoking by Health &amp; Social Care Trust</t>
  </si>
  <si>
    <t>Cigarette smoking by Urban-Rural</t>
  </si>
  <si>
    <t>Questions</t>
  </si>
  <si>
    <t>Electronic cigarette use</t>
  </si>
  <si>
    <t>Have you ever used an electronic cigarette?</t>
  </si>
  <si>
    <t>Do you use electronic cigarettes at all nowadays?</t>
  </si>
  <si>
    <t>Have you ever used electronic cigarettes regularly?</t>
  </si>
  <si>
    <t>Currently use e-cigarettes</t>
  </si>
  <si>
    <t>Used to use e-cigarettes regularly</t>
  </si>
  <si>
    <t>Used to use e-cigarettes but not regularly</t>
  </si>
  <si>
    <t>Never used e-cigarettes</t>
  </si>
  <si>
    <t>Electronic cigarette use by sex</t>
  </si>
  <si>
    <t>Respondents aged 18+</t>
  </si>
  <si>
    <t>Do you ever drink alcohol nowadays, including drinks you brew or make at home?</t>
  </si>
  <si>
    <t>The Department of Health recommendation for regular drinking is not to exceed 14 units weekly, for men and women. All information presented in this report is based on this new level.</t>
  </si>
  <si>
    <t>Alcohol status</t>
  </si>
  <si>
    <t>Non-drinker</t>
  </si>
  <si>
    <t>Drinks within weekly limits</t>
  </si>
  <si>
    <t>N/A</t>
  </si>
  <si>
    <t>Drinks above weekly limits</t>
  </si>
  <si>
    <t xml:space="preserve">Drinks but unknown if within weekly limits </t>
  </si>
  <si>
    <t>Alcohol status by sex</t>
  </si>
  <si>
    <t>Drinking prevalence by age-group</t>
  </si>
  <si>
    <t>Drinking prevalence by deprivation quintile</t>
  </si>
  <si>
    <t>Drinking prevalence by Health &amp; Social Care Trust</t>
  </si>
  <si>
    <t>Drinking prevalence by Urban-Rural</t>
  </si>
  <si>
    <t>Drinking above weekly limits by age-group</t>
  </si>
  <si>
    <t>Drinking above weekly limits by deprivation quintile</t>
  </si>
  <si>
    <t>Drinking above weekly limits by Health &amp; Social Care Trust</t>
  </si>
  <si>
    <t>Drinking above weekly limits by Urban-Rural</t>
  </si>
  <si>
    <t>Underweight</t>
  </si>
  <si>
    <t>Normal weight</t>
  </si>
  <si>
    <t>Overweight</t>
  </si>
  <si>
    <t>Obese</t>
  </si>
  <si>
    <t>Morbidly obese</t>
  </si>
  <si>
    <t>BMI by sex</t>
  </si>
  <si>
    <t>Obese by age-group</t>
  </si>
  <si>
    <t>Obese by sex and age-group</t>
  </si>
  <si>
    <t>Obese by deprivation quintile</t>
  </si>
  <si>
    <t>Obese by Health &amp; Social Care Trust</t>
  </si>
  <si>
    <t>Obese by Urban-Rural</t>
  </si>
  <si>
    <t>Overweight by age-group</t>
  </si>
  <si>
    <t>Overweight by sex and age-group</t>
  </si>
  <si>
    <t>Overweight by deprivation quintile</t>
  </si>
  <si>
    <t>Overweight by Health &amp; Social Care Trust</t>
  </si>
  <si>
    <t>Overweight by Urban-Rural</t>
  </si>
  <si>
    <t>Obese &amp; Overweight by age-group</t>
  </si>
  <si>
    <t>Obese &amp; Overweight by sex and age-group</t>
  </si>
  <si>
    <t>Obese &amp; Overweight by deprivation quintile</t>
  </si>
  <si>
    <t>Obese &amp; Overweight by Health &amp; Social Care Trust</t>
  </si>
  <si>
    <t>Obese &amp; Overweight by Urban-Rural</t>
  </si>
  <si>
    <t xml:space="preserve">Body Mass Index (BMI) is a widely used indicator of body fat levels that is calculated from a person's height and weight. BMI is calculated by dividing </t>
  </si>
  <si>
    <t xml:space="preserve">weight (kilograms) by the square of height (metres). As part of the health survey, height and weight measurements are sought from individuals at </t>
  </si>
  <si>
    <t>participating households.</t>
  </si>
  <si>
    <t>Respondents aged 2 - 15</t>
  </si>
  <si>
    <t>Boys</t>
  </si>
  <si>
    <t>Girls</t>
  </si>
  <si>
    <t>BMI by age</t>
  </si>
  <si>
    <t>2-10</t>
  </si>
  <si>
    <t>11-15</t>
  </si>
  <si>
    <t xml:space="preserve">findings in the Health Survey use International Obesity Task Force (IOTF) cut-off points of the BMI percentiles for children. </t>
  </si>
  <si>
    <t xml:space="preserve">The classification of Body Mass Index in children (aged 2-15 years) depends on the age and sex of the child as well as their height and weight. The </t>
  </si>
  <si>
    <t>A score of 3-5 denotes not showing signs of loneliness, whereas score 6-9 denotes showing signs of loneliness.</t>
  </si>
  <si>
    <t xml:space="preserve">Is there anyone (either living with you or not living with you) who is sick, disabled or elderly whom you look after or give special help to, other </t>
  </si>
  <si>
    <t>than in a professional capacity (for example, a sick or disabled (or elderly) relative / husband / wife / child / friend / parent etc.)?</t>
  </si>
  <si>
    <t xml:space="preserve">Thinking about all of the things you do for this person / these people because they have long term physical or mental ill-health or disability, or </t>
  </si>
  <si>
    <t>problems relating to old age, about how many hours a week do you spend looking after or helping them altogether?</t>
  </si>
  <si>
    <t xml:space="preserve">Person with caring responsibility is defined as person who looks after another person who is sick, disabled or elderly (other than in a </t>
  </si>
  <si>
    <t>professional capacity) for an hour or more each week.</t>
  </si>
  <si>
    <t>0.0 to &lt;1.0</t>
  </si>
  <si>
    <t>* denotes fewer than three households</t>
  </si>
  <si>
    <t>Food security</t>
  </si>
  <si>
    <t>Food security questions are sourced from the Survey on Income and Living Conditions (SILC).  They are  asked of one household representative only.  All outputs are unweighted.</t>
  </si>
  <si>
    <t>All data with cell sizes less than 3 has been masked to avoid the disclosure of any personal information.</t>
  </si>
  <si>
    <t xml:space="preserve">Question: Does your household eat meals with meat, chicken, fish (or vegetarian equivalent) every second day?:  </t>
  </si>
  <si>
    <t>1) Yes</t>
  </si>
  <si>
    <t>2) No, because cannot afford</t>
  </si>
  <si>
    <t>3) No, other reason</t>
  </si>
  <si>
    <t>Households eating meals with meat, chicken, fish (or vegetarian equivalent) every second day?</t>
  </si>
  <si>
    <t>No, because cannot afford</t>
  </si>
  <si>
    <t>No, other reason</t>
  </si>
  <si>
    <t>Households not able to afford to eat meals with meat, chicken, fish (or vegetarian equivalent) every second day by deprivation quintile</t>
  </si>
  <si>
    <t>*</t>
  </si>
  <si>
    <t>Households not able to afford to eat meals with meat, chicken, fish (or vegetarian equivalent) every second day by Health &amp; Social Care Trust</t>
  </si>
  <si>
    <t>Households not able to afford to eat meals with meat, chicken, fish (or vegetarian equivalent) every second day by Urban-Rural</t>
  </si>
  <si>
    <t xml:space="preserve">Question: Does your household have a roast joint (or its equivalent) once a week?:  </t>
  </si>
  <si>
    <t>Households having a roast joint (or vegetarian equivalent) once a week?</t>
  </si>
  <si>
    <t>Households not able to afford to have a roast joint (or vegetarian equivalent) once a week by deprivation quintile</t>
  </si>
  <si>
    <t>Households not able to afford to have a roast joint (or vegetarian equivalent) once a week by Health &amp; Social Care Trust</t>
  </si>
  <si>
    <t>Households not able to afford to have a roast joint (or vegetarian equivalent) once a week by Urban-Rural</t>
  </si>
  <si>
    <t xml:space="preserve">Question: During the last fortnight was there ever a day (i.e. from getting up to going to bed) when you did not have a substantial meal due to lack of money?:  </t>
  </si>
  <si>
    <t>2) No</t>
  </si>
  <si>
    <t>Households which during the last fortnight, there was a day (i.e. from getting up to going to bed) when they did not have a substantial meal due to lack of money?</t>
  </si>
  <si>
    <t>Households which during the last fortnight, there was a day (i.e. from getting up to going to bed) when they did not have a substantial meal due to lack of money by deprivation quintile</t>
  </si>
  <si>
    <t>Households which during the last fortnight, there was a day (i.e. from getting up to going to bed) when they did not have a substantial meal due to lack of money by Health &amp; Social Care Trust</t>
  </si>
  <si>
    <t>Households which during the last fortnight, there was a day (i.e. from getting up to going to bed) when they did not have a substantial meal due to lack of money by Urban-Rural</t>
  </si>
  <si>
    <t xml:space="preserve">Question: Does the household have family or friends for a drink or a meal once a month?:  </t>
  </si>
  <si>
    <t>Households having family or friends for a drink or a meal once a month?</t>
  </si>
  <si>
    <t>Households not able to afford to have family or friends for a drink or a meal once a month by deprivation quintile</t>
  </si>
  <si>
    <t>Households not able to afford to have family or friends for a drink or a meal once a month by Health &amp; Social Care Trust</t>
  </si>
  <si>
    <t>Households not able to afford to have family or friends for a drink or a meal once a month by Urban-Rural</t>
  </si>
  <si>
    <t>Food Poverty</t>
  </si>
  <si>
    <t>Households are deemed to be showing signs of food poverty if they have answered one or more questions with responses as given below:</t>
  </si>
  <si>
    <t>Households showing signs of food poverty?</t>
  </si>
  <si>
    <t xml:space="preserve">Yes </t>
  </si>
  <si>
    <t>Households showing signs of food poverty by deprivation quintile</t>
  </si>
  <si>
    <t>Households showing signs of food poverty by Health &amp; Social Care Trust</t>
  </si>
  <si>
    <t>Households showing signs of food poverty by Urban-Rural</t>
  </si>
  <si>
    <t xml:space="preserve">        and / or</t>
  </si>
  <si>
    <t xml:space="preserve">Food Poverty is calculated by combining the answers to Questions 1 to 3 above.  </t>
  </si>
  <si>
    <t xml:space="preserve">This methodology was used by C. Carney &amp; B. Maitre (Department of Social Protection Ireland) in ’Constructing a Food Poverty Indicator for Ireland using the Survey on Income and Living Conditions’ </t>
  </si>
  <si>
    <r>
      <t xml:space="preserve">    Does your household eat meals with meat, chicken, fish (or vegetarian equivalent) every second day? - </t>
    </r>
    <r>
      <rPr>
        <i/>
        <sz val="12"/>
        <color theme="3" tint="-0.499984740745262"/>
        <rFont val="Calibri"/>
        <family val="2"/>
        <scheme val="minor"/>
      </rPr>
      <t>No, because cannot afford</t>
    </r>
  </si>
  <si>
    <r>
      <t xml:space="preserve">    Does your household have a roast joint (or its equivalent) once a week? - </t>
    </r>
    <r>
      <rPr>
        <i/>
        <sz val="12"/>
        <color theme="3" tint="-0.499984740745262"/>
        <rFont val="Calibri"/>
        <family val="2"/>
        <scheme val="minor"/>
      </rPr>
      <t>No, because cannot afford</t>
    </r>
  </si>
  <si>
    <r>
      <t xml:space="preserve">    During the last fortnight was there ever a day (i.e. from getting up to going to bed) when you did not have a substantial meal due to lack of money? - </t>
    </r>
    <r>
      <rPr>
        <i/>
        <sz val="12"/>
        <color theme="3" tint="-0.499984740745262"/>
        <rFont val="Calibri"/>
        <family val="2"/>
        <scheme val="minor"/>
      </rPr>
      <t>Yes</t>
    </r>
  </si>
  <si>
    <t xml:space="preserve">Government guidelines for physical activity recommend that adults aged 19 years and over should undertake a minimum of 150 minutes (2 ½ hours) of moderate intensity activity per week in bouts of 10 minutes or more. Alternatively, comparable </t>
  </si>
  <si>
    <t xml:space="preserve">benefits can be achieved through 75 minutes of vigorous intensity activity spread across the week, or combinations of moderate and vigorous intensity activity.  Health Survey physical activity questions asked about participation during the last four weeks in </t>
  </si>
  <si>
    <t>housework, manual, gardening and DIY activities, walking, and sports and exercise. Activities were counted if they had been done for a minimum of 10 minutes, reflecting the policy recommendations for physical activity and are reported to the following definitions.</t>
  </si>
  <si>
    <t>2012/13 &amp; 2016/17</t>
  </si>
  <si>
    <t>2013/14 &amp; 2016/17</t>
  </si>
  <si>
    <t>Respondents aged 19+</t>
  </si>
  <si>
    <t>Physical activity</t>
  </si>
  <si>
    <t>Meets recommendations</t>
  </si>
  <si>
    <t>Reported 150 minutes per week of moderate activity, 75 minutes per week of vigorous activity, or an equivalent combination of the two.</t>
  </si>
  <si>
    <t>Some activity</t>
  </si>
  <si>
    <t>Reported 60-149 minutes per week of moderate activity, 30-74 minutes per week of vigorous activity, or an equivalent combination of these.</t>
  </si>
  <si>
    <t>Low activity</t>
  </si>
  <si>
    <t>Reported 30-59 minutes per week of moderate activity, 15-29 minutes per week of vigorous activity, or an equivalent combination of these.</t>
  </si>
  <si>
    <t>Inactive</t>
  </si>
  <si>
    <t>Reported less than 30 minutes per week of moderate activity, less than 15 minutes per week of vigorous activity, or an equivalent combination of these.</t>
  </si>
  <si>
    <t>Physical activity status</t>
  </si>
  <si>
    <t>Physical activity status by sex</t>
  </si>
  <si>
    <t>Respondents meeting physical activity guidelines by age-group</t>
  </si>
  <si>
    <t>Respondents meeting physical activity guidelines by deprivation quintile</t>
  </si>
  <si>
    <t>Respondents meeting physical activity guidelines by Health &amp; Social Care Trust</t>
  </si>
  <si>
    <t>Respondents meeting physical activity guidelines by Urban-Rural</t>
  </si>
  <si>
    <t>Physical Activity</t>
  </si>
  <si>
    <t>Recommended guidelines for physical activity</t>
  </si>
  <si>
    <t xml:space="preserve">Sample </t>
  </si>
  <si>
    <t>too</t>
  </si>
  <si>
    <t>small</t>
  </si>
  <si>
    <t>size</t>
  </si>
  <si>
    <r>
      <t>2020/21</t>
    </r>
    <r>
      <rPr>
        <b/>
        <vertAlign val="superscript"/>
        <sz val="12"/>
        <color theme="0"/>
        <rFont val="Calibri"/>
        <family val="2"/>
        <scheme val="minor"/>
      </rPr>
      <t>1</t>
    </r>
  </si>
  <si>
    <r>
      <t>2012/13</t>
    </r>
    <r>
      <rPr>
        <b/>
        <vertAlign val="superscript"/>
        <sz val="12"/>
        <color theme="0"/>
        <rFont val="Calibri"/>
        <family val="2"/>
        <scheme val="minor"/>
      </rPr>
      <t>1</t>
    </r>
  </si>
  <si>
    <r>
      <t>2014/15</t>
    </r>
    <r>
      <rPr>
        <b/>
        <vertAlign val="superscript"/>
        <sz val="12"/>
        <color theme="0"/>
        <rFont val="Calibri"/>
        <family val="2"/>
        <scheme val="minor"/>
      </rPr>
      <t>1</t>
    </r>
  </si>
  <si>
    <r>
      <t>2016/17</t>
    </r>
    <r>
      <rPr>
        <b/>
        <vertAlign val="superscript"/>
        <sz val="12"/>
        <color theme="0"/>
        <rFont val="Calibri"/>
        <family val="2"/>
        <scheme val="minor"/>
      </rPr>
      <t>1</t>
    </r>
  </si>
  <si>
    <r>
      <t>2018/19</t>
    </r>
    <r>
      <rPr>
        <b/>
        <vertAlign val="superscript"/>
        <sz val="12"/>
        <color theme="0"/>
        <rFont val="Calibri"/>
        <family val="2"/>
        <scheme val="minor"/>
      </rPr>
      <t>1</t>
    </r>
  </si>
  <si>
    <t>Thinking now about all kinds of drinks, how often have you had an alcoholic drink of any kind during the last 12 months?</t>
  </si>
  <si>
    <t>How often alcohol taken in last 12 months</t>
  </si>
  <si>
    <t>3 or more days a week</t>
  </si>
  <si>
    <t>Once or twice a week</t>
  </si>
  <si>
    <t>Once or twice a month</t>
  </si>
  <si>
    <t>Question</t>
  </si>
  <si>
    <t>Once every couple of months</t>
  </si>
  <si>
    <t>Less often</t>
  </si>
  <si>
    <t>How often alcohol taken in last 12 months by sex</t>
  </si>
  <si>
    <t>Drinking at least once a week by age-group</t>
  </si>
  <si>
    <t>Drinking at least once a week by deprivation quintile</t>
  </si>
  <si>
    <t>Drinking at least once a week by Health &amp; Social Care Trust</t>
  </si>
  <si>
    <t>Drinking at least once a week by Urban-Rural</t>
  </si>
  <si>
    <t>Alcohol - Prevalence and drinking within weekly limits</t>
  </si>
  <si>
    <t>BMI - Adults - PHA request</t>
  </si>
  <si>
    <t>Obese 2 - Severely obese - BMI 35 to &lt;40; Obese 3 - Very severely obese - BMI 40 to &lt;45; &amp; Obese 4-6 - Very severely - Hyper obese - BMI 45+</t>
  </si>
  <si>
    <t>Obese 1 - Moderately obese</t>
  </si>
  <si>
    <t>Obese 2 - Severely obese</t>
  </si>
  <si>
    <t>Obese 3 - Very severely obese</t>
  </si>
  <si>
    <t>Obese 4-6 - Very severely - Hyper obese</t>
  </si>
  <si>
    <t>Data requested by Public Health Agency - Due to small numbers, no further breakdowns of these categories are available</t>
  </si>
  <si>
    <t>BMI - Adults - Overweight &amp; obese respondents - Respondents view of own weight prior to measurement</t>
  </si>
  <si>
    <t>Question:</t>
  </si>
  <si>
    <t xml:space="preserve"> Given your age and height, would you say that you are- </t>
  </si>
  <si>
    <t xml:space="preserve">1. About the right weight </t>
  </si>
  <si>
    <t xml:space="preserve">2. Too heavy </t>
  </si>
  <si>
    <t xml:space="preserve">3. Too light </t>
  </si>
  <si>
    <t>4. Not sure</t>
  </si>
  <si>
    <t>Overweight respondents view of own weight prior to measurement</t>
  </si>
  <si>
    <t>Too heavy</t>
  </si>
  <si>
    <t>About the right weight</t>
  </si>
  <si>
    <t>Too light / Unsure</t>
  </si>
  <si>
    <t>Overweight respondents view of own weight prior to measurement by sex</t>
  </si>
  <si>
    <t>Obese respondents view of own weight prior to measurement</t>
  </si>
  <si>
    <t>Obese respondents view of own weight prior to measurement by sex</t>
  </si>
  <si>
    <t xml:space="preserve">BMI - Adults - Overweight &amp; obese respondents - Trying to change weight </t>
  </si>
  <si>
    <t xml:space="preserve">At the present time are you... </t>
  </si>
  <si>
    <t>...trying to lose weight</t>
  </si>
  <si>
    <t>...trying to gain weight</t>
  </si>
  <si>
    <t>...not trying to change your weight</t>
  </si>
  <si>
    <t>Overweight respondents - Trying to change weight</t>
  </si>
  <si>
    <t>Trying to lose weight</t>
  </si>
  <si>
    <t>Not trying to lose weight</t>
  </si>
  <si>
    <t>Overweight respondents - Trying to change weight by sex</t>
  </si>
  <si>
    <t>Obese respondents - Trying to change weight</t>
  </si>
  <si>
    <t>Obese respondents - Trying to change weight by sex</t>
  </si>
  <si>
    <t>BMI - adults - overweight &amp; obese respondents - view of own weight prior to measurement</t>
  </si>
  <si>
    <t xml:space="preserve">BMI - adults - overweight &amp; obese respondents - trying to change weight </t>
  </si>
  <si>
    <t>BMI - children - International Obesity Task Force (IOTF) cut-off points</t>
  </si>
  <si>
    <t>Using UK BMIcut - A BMI above the 91st centile is overweight, while a BMI above the 98th centile is obese.</t>
  </si>
  <si>
    <t>Overweight and obese by age-group</t>
  </si>
  <si>
    <t>BMI - children - UK BMI cut-off points</t>
  </si>
  <si>
    <t>BMI - children - IOTF cut-off points</t>
  </si>
  <si>
    <t>In 2018/19, as part of an ongoing methodological review, a revised weighting methodology has been adopted. For comparison purposes, the trend tables have been updated to reflect</t>
  </si>
  <si>
    <t>the revised methodology.</t>
  </si>
  <si>
    <t>Alcohol - Frequency of drinking in last twelve months</t>
  </si>
  <si>
    <t>Alcohol - Frequency of drinking in last 12 months</t>
  </si>
  <si>
    <t>Wellbeing (4 questions)</t>
  </si>
  <si>
    <t>Overall, how satisfied are you with your life nowdays?</t>
  </si>
  <si>
    <t>Levels calculated using ONS reporting cut-offs (Low = 0-4; Medium = 5-6; High = 7-8; Very high = 9-10)</t>
  </si>
  <si>
    <t>Levels of life satisfaction</t>
  </si>
  <si>
    <t>Low</t>
  </si>
  <si>
    <t>Medium</t>
  </si>
  <si>
    <t>High</t>
  </si>
  <si>
    <t>Very high</t>
  </si>
  <si>
    <t>Levels of life satisfaction by sex</t>
  </si>
  <si>
    <t>Very high levels of life satisfaction by age-group</t>
  </si>
  <si>
    <t>Very high levels of life satisfaction by sex and age-group</t>
  </si>
  <si>
    <t>Very high levels of life satisfaction by deprivation quintile</t>
  </si>
  <si>
    <t>Very high levels of life satisfaction by Health &amp; Social Care Trust</t>
  </si>
  <si>
    <t>Very high levels of life satisfaction by Urban-Rural</t>
  </si>
  <si>
    <t>Overall, to what extent do you feel that the things you do in your life are worthwhile?</t>
  </si>
  <si>
    <t>Levels of feeling worthwhile</t>
  </si>
  <si>
    <t>Levels of feeling worthwhile by sex</t>
  </si>
  <si>
    <t>Very high levels of feeling worthwhile by age-group</t>
  </si>
  <si>
    <t>Very high levels of feeling worthwhile by sex and age-group</t>
  </si>
  <si>
    <t>Very high levels of feeling worthwhile by deprivation quintile</t>
  </si>
  <si>
    <t>Very high levels of feeling worthwhile by Health &amp; Social Care Trust</t>
  </si>
  <si>
    <t>Very high levels of feeling worthwhile by Urban-Rural</t>
  </si>
  <si>
    <t>Overall, how happy did you feel yesterday?</t>
  </si>
  <si>
    <t>Levels of happiness</t>
  </si>
  <si>
    <t>Levels of happiness by sex</t>
  </si>
  <si>
    <t>Very high levels of happiness by age-group</t>
  </si>
  <si>
    <t>Very high levels of happiness by sex and age-group</t>
  </si>
  <si>
    <t>Very high levels of happiness by deprivation quintile</t>
  </si>
  <si>
    <t>Very high levels of happiness by Health &amp; Social Care Trust</t>
  </si>
  <si>
    <t>Very high levels of happiness by Urban-Rural</t>
  </si>
  <si>
    <t>Overall, how anxious did you feel yesterday?</t>
  </si>
  <si>
    <t>Levels calculated using ONS reporting cut-offs (Very low = 0-1; Low = 2-3; Medium = 4-5; High = 6-10)</t>
  </si>
  <si>
    <t>Levels of anxiety</t>
  </si>
  <si>
    <t>Very low</t>
  </si>
  <si>
    <t>Levels of anxiety by sex</t>
  </si>
  <si>
    <t>Very low levels of anxiety by age-group</t>
  </si>
  <si>
    <t>Very low levels of anxiety by sex and age-group</t>
  </si>
  <si>
    <t>Very low levels of anxiety by deprivation quintile</t>
  </si>
  <si>
    <t>Very low levels of anxiety by Health &amp; Social Care Trust</t>
  </si>
  <si>
    <t>Very low levels of anxiety by Urban-Rural</t>
  </si>
  <si>
    <t>High levels of anxiety by age-group</t>
  </si>
  <si>
    <t>High levels of anxiety by sex and age-group</t>
  </si>
  <si>
    <t>High levels of anxiety by deprivation quintile</t>
  </si>
  <si>
    <t>High levels of anxiety by Health &amp; Social Care Trust</t>
  </si>
  <si>
    <t>High levels of anxiety by Urban-Rural</t>
  </si>
  <si>
    <t>Levels of anxiety yesterday</t>
  </si>
  <si>
    <t>Levels of happiness yesterday</t>
  </si>
  <si>
    <t>Levels of life satisfaction nowadays</t>
  </si>
  <si>
    <t>GHQ12 score</t>
  </si>
  <si>
    <t>GHQ12 score by sex</t>
  </si>
  <si>
    <t>18-24</t>
  </si>
  <si>
    <t>Asked of those who indicated that they drink alcohol…</t>
  </si>
  <si>
    <t>Currently using electronic cigarettes by age-group</t>
  </si>
  <si>
    <t>Currently using electronic cigarettes by sex and age-group</t>
  </si>
  <si>
    <t>Currently using electronic cigarettes by deprivation quintile</t>
  </si>
  <si>
    <t>Currently using electronic cigarettes by Health &amp; Social Care Trust</t>
  </si>
  <si>
    <t>Currently using electronic cigarettes by Urban-Rural</t>
  </si>
  <si>
    <t>Statements:</t>
  </si>
  <si>
    <t>I have been feeling optimistic about the future.</t>
  </si>
  <si>
    <t>Scores:</t>
  </si>
  <si>
    <t>1 - None of the time</t>
  </si>
  <si>
    <t>I have been feeling useful.</t>
  </si>
  <si>
    <t>2 - Rarely</t>
  </si>
  <si>
    <t>I have been feeling relaxed.</t>
  </si>
  <si>
    <t>3 - Some of the time</t>
  </si>
  <si>
    <t>I have been feeling interested in other people.</t>
  </si>
  <si>
    <t>4 - Often</t>
  </si>
  <si>
    <t>I have had energy to spare.</t>
  </si>
  <si>
    <t>5 - All of the time</t>
  </si>
  <si>
    <t>I have been dealing with problems well.</t>
  </si>
  <si>
    <t>I have been thinking clearly.</t>
  </si>
  <si>
    <t>I have been feeling good about myself.</t>
  </si>
  <si>
    <t>I have been feeling close to other people.</t>
  </si>
  <si>
    <t>I have been feeling confident.</t>
  </si>
  <si>
    <t>I have been able to make up my own mind about things.</t>
  </si>
  <si>
    <t>I have been feeling loved.</t>
  </si>
  <si>
    <t>I have been interested in new things.</t>
  </si>
  <si>
    <t>I have been feeling cheerful.</t>
  </si>
  <si>
    <t>Measure</t>
  </si>
  <si>
    <t>Mean</t>
  </si>
  <si>
    <t>Standard error</t>
  </si>
  <si>
    <t>Standard deviation</t>
  </si>
  <si>
    <t>Sex</t>
  </si>
  <si>
    <t>Male</t>
  </si>
  <si>
    <t>Female</t>
  </si>
  <si>
    <t>Deprivation Quintile</t>
  </si>
  <si>
    <t>Most Deprived</t>
  </si>
  <si>
    <t>Least Deprived</t>
  </si>
  <si>
    <t xml:space="preserve">WEMWBS is calculated by totalling the scores for 14 statements (statements and scores listed below).  To calculate the score, all statements must have been scored.  This results in an individual score between 14 and 70.  The Mean score is then </t>
  </si>
  <si>
    <t>calculated by category.</t>
  </si>
  <si>
    <t>51.49 to 52.13</t>
  </si>
  <si>
    <t>51.73 to 52.64</t>
  </si>
  <si>
    <t>51.01 to 51.89</t>
  </si>
  <si>
    <t>51.93 to 53.50</t>
  </si>
  <si>
    <t>51.17 to 52.60</t>
  </si>
  <si>
    <t>51.44 to 52.98</t>
  </si>
  <si>
    <t>50.22 to 51.90</t>
  </si>
  <si>
    <t>49.78 to 51.60</t>
  </si>
  <si>
    <t>51.48 to 53.29</t>
  </si>
  <si>
    <t>51.19 to 53.10</t>
  </si>
  <si>
    <t>48.80 to 50.57</t>
  </si>
  <si>
    <t>50.30 to 51.79</t>
  </si>
  <si>
    <t>51.55 to 52.92</t>
  </si>
  <si>
    <t>52.47 to 53.72</t>
  </si>
  <si>
    <t>51.98 to 53.17</t>
  </si>
  <si>
    <t>49.72 to 51.26</t>
  </si>
  <si>
    <t>52.55 to 53.76</t>
  </si>
  <si>
    <t>51.00 to 52.19</t>
  </si>
  <si>
    <t>50.73 to 52.22</t>
  </si>
  <si>
    <t>50.94 to 52.79</t>
  </si>
  <si>
    <t>51.66 to 53.55</t>
  </si>
  <si>
    <t>52.10 to 53.11</t>
  </si>
  <si>
    <t>50.71 to 51.60</t>
  </si>
  <si>
    <t>Impact of the coronavirus (COVID-19) pandemic on data collection - please read the summary of changes in the next tab.</t>
  </si>
  <si>
    <t>Impact of the coronavirus (COVID-19) pandemic on data collection</t>
  </si>
  <si>
    <t xml:space="preserve">The change in data collection mode necessitated a reduction in the number of questions and changes to how some questions were asked or presented as well as the response categories associated with them. </t>
  </si>
  <si>
    <t>-</t>
  </si>
  <si>
    <t>The change in data collection mode from face-to-face to telephone may have altered how people responded to the survey.</t>
  </si>
  <si>
    <t>This may also have implications for how people responded to the survey.</t>
  </si>
  <si>
    <t>2021/22</t>
  </si>
  <si>
    <t>2010/11 &amp; 2021/22</t>
  </si>
  <si>
    <t>16-34</t>
  </si>
  <si>
    <t>Age-groups 16-24 and 25-34 grouped due to low number of respondents</t>
  </si>
  <si>
    <t>Longstanding illness by sex and age-group (ALTERNATIVE - 16-24 + 25-34 grouped)</t>
  </si>
  <si>
    <t>Limiting longstanding illness by sex and age-group (ALTERNATIVE - 16-24 + 25-34 grouped)</t>
  </si>
  <si>
    <t>2018/19 &amp; 2021/22</t>
  </si>
  <si>
    <t>2020/21*</t>
  </si>
  <si>
    <t>Never smoked by sex and age-group</t>
  </si>
  <si>
    <t>Never smoked by age-group</t>
  </si>
  <si>
    <t>Never smoked by deprivation quintile</t>
  </si>
  <si>
    <t>Never smoked by Health &amp; Social Care Trust</t>
  </si>
  <si>
    <t>Never smoked by Urban-Rural</t>
  </si>
  <si>
    <r>
      <t>2021/22</t>
    </r>
    <r>
      <rPr>
        <b/>
        <vertAlign val="superscript"/>
        <sz val="12"/>
        <color theme="0"/>
        <rFont val="Calibri"/>
        <family val="2"/>
        <scheme val="minor"/>
      </rPr>
      <t>1</t>
    </r>
  </si>
  <si>
    <t>1. Information to calculate drinking within weekly limits was not collected in 2012/13, 2014/15, 2016/17, 2018/19, 2020/21 &amp; 2021/22.</t>
  </si>
  <si>
    <t>Good or very good general health by sex and age-group (ALTERNATIVE - 16-24 + 25-34 grouped)</t>
  </si>
  <si>
    <t>Currently using electronic cigarettes by sex and age-group (ALTERNATIVE - 16-24 + 25-34 grouped)</t>
  </si>
  <si>
    <t>High GHQ12 score by age-group (ALTERNATIVE - 16-24 + 25-34 grouped)</t>
  </si>
  <si>
    <t>Drinking 3 or more days a week by age-group</t>
  </si>
  <si>
    <t>Drinking 3 or more days a week by deprivation quintile</t>
  </si>
  <si>
    <t>Drinking 3 or more days a week by Health &amp; Social Care Trust</t>
  </si>
  <si>
    <t>Drinking 3 or more days a week by Urban-Rural</t>
  </si>
  <si>
    <t>Topic list</t>
  </si>
  <si>
    <t>Respondents with caring responsibilities by sex and age-group (ALTERNATIVE - 16-24 + 25-34 grouped)</t>
  </si>
  <si>
    <t>Respondents meeting recommended 5 a day guidelines by sex and age-group (ALTERNATIVE - 16-24 + 25-34 grouped)</t>
  </si>
  <si>
    <t>Cigarette smoking by sex and age-group (ALTERNATIVE - 16-24 + 25-34 grouped)</t>
  </si>
  <si>
    <t>Never smoked by sex and age-group (ALTERNATIVE - 16-24 + 25-34 grouped)</t>
  </si>
  <si>
    <t>High GHQ12 score by sex and age-group</t>
  </si>
  <si>
    <t>18-34</t>
  </si>
  <si>
    <t>Age-groups 18-24 and 25-34 grouped due to low number of respondents</t>
  </si>
  <si>
    <t>Alcohol - Drinking prevalence combined with frequency of drinking</t>
  </si>
  <si>
    <t>Asked of those who indicated that they drink alcohol</t>
  </si>
  <si>
    <t>Drinking prevalence combined with frequency of drinking</t>
  </si>
  <si>
    <t>Drinks at least once a week</t>
  </si>
  <si>
    <t>Drinks once or twice a month</t>
  </si>
  <si>
    <t>Drinks less often</t>
  </si>
  <si>
    <t>Drinking prevalence combined with frequency of drinking by sex</t>
  </si>
  <si>
    <t>Drinking prevalence combined with frequency of drinking - Most &amp; Least Deprived</t>
  </si>
  <si>
    <t>Drinking prevalence combined with frequency of drinking - Urban &amp; Rural</t>
  </si>
  <si>
    <t>Very high levels of life satisfaction by sex and age-group (ALTERNATIVE - 16-24 + 25-34 grouped)</t>
  </si>
  <si>
    <t>Very high levels of feeling worthwhile by sex and age-group (ALTERNATIVE - 16-24 + 25-34 grouped)</t>
  </si>
  <si>
    <t>Very high levels of happiness by sex and age-group (ALTERNATIVE - 16-24 + 25-34 grouped)</t>
  </si>
  <si>
    <t>Respondents showing signs of loneliness by sex and age-group (ALTERNATIVE - 16-24 + 25-34 grouped)</t>
  </si>
  <si>
    <t>Very low levels of anxiety by sex and age-group (ALTERNATIVE - 16-24 + 25-34 grouped)</t>
  </si>
  <si>
    <t>Drinking prevalence by sex and age-group (ALTERNATIVE - 16-24 + 25-34 grouped)</t>
  </si>
  <si>
    <t>Drinking above weekly limits by sex and age-group (ALTERNATIVE - 16-24 + 25-34 grouped)</t>
  </si>
  <si>
    <t xml:space="preserve">Further details on these changes can be found in a document published alongside this bulletin, titled ‘Health Survey Northern Ireland - Things users need to know’. </t>
  </si>
  <si>
    <t>Questions:</t>
  </si>
  <si>
    <t>Have you always been a non-drinker, or did you stop drinking for some reason? (asked of respondents aged 18+ that said they did not drink alcohol)</t>
  </si>
  <si>
    <t>1 Always a non-drinker</t>
  </si>
  <si>
    <t>2 Used to drink but stopped</t>
  </si>
  <si>
    <t>What would you say is the MAIN reason you have always been a non-drinker? (Asked of respondents that answered 1 Always a non-drinker to previous question)</t>
  </si>
  <si>
    <t>What would you say was the MAIN reason you stopped drinking? (Asked of respondents that answered 2 Used to drink but stopped to previous question)</t>
  </si>
  <si>
    <t>Showcard options:</t>
  </si>
  <si>
    <t>1 Religious reasons</t>
  </si>
  <si>
    <t>2 Don't like it</t>
  </si>
  <si>
    <t>3 Parent's advice / influence</t>
  </si>
  <si>
    <t>4 Health reasons</t>
  </si>
  <si>
    <t>5 Can't afford it</t>
  </si>
  <si>
    <t>6 Other</t>
  </si>
  <si>
    <t>Have you always been a non-drinker, or did you stop drinking for some reason?</t>
  </si>
  <si>
    <t>Non-drinkers</t>
  </si>
  <si>
    <t>All 18+</t>
  </si>
  <si>
    <t>Always a non-drinker</t>
  </si>
  <si>
    <t>Used to drink but stopped</t>
  </si>
  <si>
    <t>What would you say is the MAIN reason you have always been a non-drinker?</t>
  </si>
  <si>
    <t>Non-drinkers that never drank</t>
  </si>
  <si>
    <t>Religious reasons</t>
  </si>
  <si>
    <t>Don't like it</t>
  </si>
  <si>
    <t>Parent s advice / influence</t>
  </si>
  <si>
    <t>Health reasons</t>
  </si>
  <si>
    <t>not</t>
  </si>
  <si>
    <t>Can't afford it</t>
  </si>
  <si>
    <t>asked</t>
  </si>
  <si>
    <t>Other</t>
  </si>
  <si>
    <t>What would you say was the MAIN reason you stopped drinking?</t>
  </si>
  <si>
    <t>Non-drinkers that used to drink</t>
  </si>
  <si>
    <t>Have you always been a non-drinker, or did you stop drinking for some reason?  BY Sex</t>
  </si>
  <si>
    <t>Males 18+</t>
  </si>
  <si>
    <t>Females 18+</t>
  </si>
  <si>
    <t xml:space="preserve">What would you say is the MAIN reason you have always been a non-drinker?  By Sex </t>
  </si>
  <si>
    <t>0.0 to 4.5</t>
  </si>
  <si>
    <t xml:space="preserve">What would you say was the MAIN reason you stopped drinking?  By Sex </t>
  </si>
  <si>
    <t>Have you always been a non-drinker, or did you stop drinking for some reason?  By Age</t>
  </si>
  <si>
    <t>Sample</t>
  </si>
  <si>
    <t>Caution should be used due to small numbers</t>
  </si>
  <si>
    <t>Breakdown of reasons for not drinking not provided due to small base numbers within categories</t>
  </si>
  <si>
    <t>Have you always been a non-drinker, or did you stop drinking for some reason?  By Deprivation Quintile</t>
  </si>
  <si>
    <t xml:space="preserve">Have you always been a non-drinker, or did you stop drinking for some reason?  By Urban-Rural </t>
  </si>
  <si>
    <t>Proportions for those living in Mixed Urban/Rural locations for 2019/20 not included due to very small base numbers</t>
  </si>
  <si>
    <t>Alcohol - Non-drinkers and reasons for not drinking</t>
  </si>
  <si>
    <t xml:space="preserve">Non-drinkers and reasons for not drinking </t>
  </si>
  <si>
    <r>
      <rPr>
        <b/>
        <sz val="11"/>
        <color theme="1"/>
        <rFont val="Calibri"/>
        <family val="2"/>
        <scheme val="minor"/>
      </rPr>
      <t>BMI Cut-offs used</t>
    </r>
    <r>
      <rPr>
        <sz val="11"/>
        <color theme="1"/>
        <rFont val="Calibri"/>
        <family val="2"/>
        <scheme val="minor"/>
      </rPr>
      <t xml:space="preserve"> - Underweight - BMI &lt;18.5; Normal - BMI 18.5 to &lt;25; Overweight - BMI 25 to &lt;30; Obese 1 - Moderately obese - BMI 30 to &lt;35; </t>
    </r>
  </si>
  <si>
    <t>2022/23</t>
  </si>
  <si>
    <t>2010/11 &amp; 2022/23</t>
  </si>
  <si>
    <t>2021/22 &amp; 2022/23</t>
  </si>
  <si>
    <t>2019/20 &amp; 2022/23</t>
  </si>
  <si>
    <t>2014/15 &amp; 2022/23</t>
  </si>
  <si>
    <t>2016/17 &amp; 2022/23</t>
  </si>
  <si>
    <t>2013/14 &amp; 2022/23</t>
  </si>
  <si>
    <t>0.0 to &lt;2.0</t>
  </si>
  <si>
    <t>0.0 to 2.0</t>
  </si>
  <si>
    <t>0.0 to 1.8</t>
  </si>
  <si>
    <t>0.0 to &lt;2.5</t>
  </si>
  <si>
    <t>0.0 to &lt; 2.0</t>
  </si>
  <si>
    <t>0.0 to 2.5</t>
  </si>
  <si>
    <t>0.0 to 4.8</t>
  </si>
  <si>
    <t>0.0 to 7.5</t>
  </si>
  <si>
    <t>0.0 to 2.1</t>
  </si>
  <si>
    <t>0.0 to 1.6</t>
  </si>
  <si>
    <t>- For 2022/23, age-groups 16-24 and 25-34 have been withheld due to low number of respondents</t>
  </si>
  <si>
    <t>95.6 to 100.0</t>
  </si>
  <si>
    <t xml:space="preserve">Due to the coronavirus (COVID-19) pandemic, data collection for the 2020/21, 2021/22 and 2022/23 Health Survey Northern Ireland moved from face-to-face interviewing to telephone mode. </t>
  </si>
  <si>
    <t xml:space="preserve">Any changes within the 2022/23 data compared with previous years have to be considered in the context of all of the above. </t>
  </si>
  <si>
    <t>As interviews were carried out across the period April 2022 to March 2023, the figures in the report can be regarded as a representative average across the whole year.</t>
  </si>
  <si>
    <t>Caution should be exercised when the data is split into subgroups of the population as results with low base numbers are less reliable</t>
  </si>
  <si>
    <t>There are a number of factors which users should take into consideration when interpreting these results and care should be taken when comparing these to previously published findings.</t>
  </si>
  <si>
    <r>
      <t xml:space="preserve">The achieved response rate on the 2022/23 survey in telephone mode was </t>
    </r>
    <r>
      <rPr>
        <sz val="12"/>
        <rFont val="Calibri"/>
        <family val="2"/>
        <scheme val="minor"/>
      </rPr>
      <t>56</t>
    </r>
    <r>
      <rPr>
        <sz val="12"/>
        <color theme="1"/>
        <rFont val="Calibri"/>
        <family val="2"/>
        <scheme val="minor"/>
      </rPr>
      <t xml:space="preserve">% which is similar to normal achieved response rates in face-to-face mode; the final achieved sample was 3,582 individuals. </t>
    </r>
  </si>
  <si>
    <t xml:space="preserve">The precision of the survey estimates in the 2020-21 and 2021/22 years (where the achieved response rates were 18% and 47% respectively) was reduced compared with previous findings, especially when broken down by </t>
  </si>
  <si>
    <t>sub-groups of the population; the accompanying trend tables outline the survey estimates and the respective confidence intervals.</t>
  </si>
  <si>
    <t xml:space="preserve">The demographic profile of the achieved sample has an under-representation of people aged 16 to 34. </t>
  </si>
  <si>
    <t xml:space="preserve">The 2021/22 and 2022/23 results are based on information that has been weighted by sex and age and whilst the weighting should reduce bias in the results they cannot eliminate all forms of bias which may be present in </t>
  </si>
  <si>
    <t xml:space="preserve">deprived areas in comparison with previous years. The weights for all other years were based on sex and age). </t>
  </si>
  <si>
    <t xml:space="preserve">the data (to note, the 2020/21 health survey weight was based on sex, age and Multiple Deprivation Measure (MDM) as the sample had fewer households from the most deprived areas and more households from the least </t>
  </si>
  <si>
    <t xml:space="preserve">Caution should be taken in reaching any conclusions based on 2020/21, 2021/22 and 2022/23 data and comparisons with previous years as the findings may not be directly comparable with previous years.  </t>
  </si>
  <si>
    <t xml:space="preserve">behavioural, attitudinal and health related questions may have differed compared with previous years.  </t>
  </si>
  <si>
    <t xml:space="preserve">Please note that findings for 2020/21 and 2021/22 may also be impacted to a degree by which Government restrictions were in place for the pandemic at the time the interviews took place and as such, individual responses to some </t>
  </si>
  <si>
    <t>Warwick-Edinburgh Mental Wellbeing Scale (WEMWBS)</t>
  </si>
  <si>
    <t>The Warwick-Edinburgh Mental Wellbeing Scale (WEMWBS) was developed to enable the monitoring of mental wellbeing in the general population and the evaluation of projects, programmes and policies which aim to improve mental wellbeing.</t>
  </si>
  <si>
    <t>Warwick-Edinburgh Mental Wellbeing Score</t>
  </si>
  <si>
    <t>Warwick-Edinburgh Mental Wellbeing Score by sex</t>
  </si>
  <si>
    <t>Warwick-Edinburgh Mental Wellbeing Score by age-group</t>
  </si>
  <si>
    <t>Warwick-Edinburgh Mental Wellbeing Score by deprivation quintile</t>
  </si>
  <si>
    <t>Warwick-Edinburgh Mental Wellbeing Score by Health &amp; Social Care Trust</t>
  </si>
  <si>
    <t>Warwick-Edinburgh Mental Wellbeing Score by urban-rural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</si>
</sst>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
    <numFmt numFmtId="166" formatCode="###0%"/>
    <numFmt numFmtId="167" formatCode="0.0"/>
    <numFmt numFmtId="168" formatCode="###0.00"/>
    <numFmt numFmtId="169" formatCode="###0.000"/>
    <numFmt numFmtId="170" formatCode="###0.0%"/>
  </numFmts>
  <fonts count="46" x14ac:knownFonts="1">
    <font>
      <sz val="11"/>
      <color theme="1"/>
      <name val="Calibri"/>
      <family val="2"/>
      <scheme val="minor"/>
    </font>
    <font>
      <sz val="10"/>
      <name val="Arial"/>
      <family val="2"/>
    </font>
    <font>
      <sz val="11"/>
      <color theme="3"/>
      <name val="Calibri"/>
      <family val="2"/>
      <scheme val="minor"/>
    </font>
    <font>
      <sz val="11"/>
      <color theme="1"/>
      <name val="Calibri"/>
      <family val="2"/>
      <scheme val="minor"/>
    </font>
    <font>
      <b/>
      <sz val="11"/>
      <color theme="1"/>
      <name val="Calibri"/>
      <family val="2"/>
      <scheme val="minor"/>
    </font>
    <font>
      <sz val="12"/>
      <color theme="3"/>
      <name val="Calibri"/>
      <family val="2"/>
      <scheme val="minor"/>
    </font>
    <font>
      <sz val="12"/>
      <color theme="1"/>
      <name val="Calibri"/>
      <family val="2"/>
      <scheme val="minor"/>
    </font>
    <font>
      <b/>
      <sz val="12"/>
      <color theme="3" tint="-0.499984740745262"/>
      <name val="Calibri"/>
      <family val="2"/>
      <scheme val="minor"/>
    </font>
    <font>
      <b/>
      <sz val="12"/>
      <color theme="3" tint="-0.499984740745262"/>
      <name val="Calibri"/>
      <family val="2"/>
    </font>
    <font>
      <sz val="12"/>
      <color theme="0"/>
      <name val="Calibri"/>
      <family val="2"/>
      <scheme val="minor"/>
    </font>
    <font>
      <b/>
      <sz val="12"/>
      <color theme="3"/>
      <name val="Calibri"/>
      <family val="2"/>
      <scheme val="minor"/>
    </font>
    <font>
      <b/>
      <sz val="12"/>
      <color theme="0"/>
      <name val="Calibri"/>
      <family val="2"/>
      <scheme val="minor"/>
    </font>
    <font>
      <b/>
      <sz val="12"/>
      <color theme="0"/>
      <name val="Calibri"/>
      <family val="2"/>
    </font>
    <font>
      <sz val="12"/>
      <color theme="3" tint="-0.499984740745262"/>
      <name val="Calibri"/>
      <family val="2"/>
      <scheme val="minor"/>
    </font>
    <font>
      <b/>
      <i/>
      <sz val="12"/>
      <color theme="0"/>
      <name val="Calibri"/>
      <family val="2"/>
      <scheme val="minor"/>
    </font>
    <font>
      <b/>
      <i/>
      <sz val="12"/>
      <color theme="3" tint="-0.499984740745262"/>
      <name val="Calibri"/>
      <family val="2"/>
      <scheme val="minor"/>
    </font>
    <font>
      <i/>
      <sz val="12"/>
      <color theme="3"/>
      <name val="Calibri"/>
      <family val="2"/>
      <scheme val="minor"/>
    </font>
    <font>
      <b/>
      <i/>
      <sz val="12"/>
      <color theme="3"/>
      <name val="Calibri"/>
      <family val="2"/>
      <scheme val="minor"/>
    </font>
    <font>
      <b/>
      <sz val="14"/>
      <color theme="3" tint="-0.499984740745262"/>
      <name val="Calibri Light"/>
      <family val="2"/>
      <scheme val="major"/>
    </font>
    <font>
      <b/>
      <sz val="12"/>
      <color theme="3" tint="-0.499984740745262"/>
      <name val="Calibri Light"/>
      <family val="2"/>
      <scheme val="major"/>
    </font>
    <font>
      <b/>
      <u/>
      <sz val="16"/>
      <color theme="3" tint="-0.499984740745262"/>
      <name val="Calibri Light"/>
      <family val="2"/>
      <scheme val="major"/>
    </font>
    <font>
      <i/>
      <sz val="12"/>
      <color theme="3" tint="-0.499984740745262"/>
      <name val="Calibri"/>
      <family val="2"/>
      <scheme val="minor"/>
    </font>
    <font>
      <sz val="11"/>
      <color theme="3"/>
      <name val="Wingdings"/>
      <charset val="2"/>
    </font>
    <font>
      <u/>
      <sz val="11"/>
      <color theme="10"/>
      <name val="Calibri"/>
      <family val="2"/>
    </font>
    <font>
      <b/>
      <sz val="16"/>
      <color theme="0"/>
      <name val="Calibri Light"/>
      <family val="2"/>
      <scheme val="major"/>
    </font>
    <font>
      <sz val="11"/>
      <color indexed="8"/>
      <name val="Arial"/>
      <family val="2"/>
    </font>
    <font>
      <i/>
      <sz val="12"/>
      <color theme="1"/>
      <name val="Calibri"/>
      <family val="2"/>
      <scheme val="minor"/>
    </font>
    <font>
      <sz val="12"/>
      <color rgb="FFFF0000"/>
      <name val="Calibri"/>
      <family val="2"/>
      <scheme val="minor"/>
    </font>
    <font>
      <sz val="11"/>
      <color rgb="FFFF0000"/>
      <name val="Calibri"/>
      <family val="2"/>
      <scheme val="minor"/>
    </font>
    <font>
      <b/>
      <vertAlign val="superscript"/>
      <sz val="12"/>
      <color theme="0"/>
      <name val="Calibri"/>
      <family val="2"/>
      <scheme val="minor"/>
    </font>
    <font>
      <b/>
      <sz val="14"/>
      <color rgb="FFFF0000"/>
      <name val="Calibri"/>
      <family val="2"/>
      <scheme val="minor"/>
    </font>
    <font>
      <u/>
      <sz val="12"/>
      <color theme="3" tint="-0.499984740745262"/>
      <name val="Calibri"/>
      <family val="2"/>
    </font>
    <font>
      <sz val="11"/>
      <color theme="1"/>
      <name val="Wingdings"/>
      <charset val="2"/>
    </font>
    <font>
      <sz val="12"/>
      <color theme="1"/>
      <name val="Wingdings"/>
      <charset val="2"/>
    </font>
    <font>
      <b/>
      <sz val="12"/>
      <color theme="1"/>
      <name val="Calibri"/>
      <family val="2"/>
      <scheme val="minor"/>
    </font>
    <font>
      <sz val="18"/>
      <color rgb="FF0094A8"/>
      <name val="Calibri"/>
      <family val="2"/>
      <scheme val="minor"/>
    </font>
    <font>
      <u/>
      <sz val="12"/>
      <color theme="1"/>
      <name val="Calibri"/>
      <family val="2"/>
    </font>
    <font>
      <u/>
      <sz val="12"/>
      <name val="Calibri"/>
      <family val="2"/>
    </font>
    <font>
      <sz val="12"/>
      <name val="Wingdings"/>
      <charset val="2"/>
    </font>
    <font>
      <sz val="12"/>
      <name val="Calibri"/>
      <family val="2"/>
      <scheme val="minor"/>
    </font>
    <font>
      <sz val="10"/>
      <name val="Arial"/>
      <family val="2"/>
    </font>
    <font>
      <sz val="9"/>
      <color indexed="60"/>
      <name val="Arial"/>
      <family val="2"/>
    </font>
    <font>
      <b/>
      <u/>
      <sz val="14"/>
      <color rgb="FFFF0000"/>
      <name val="Calibri"/>
      <family val="2"/>
    </font>
    <font>
      <b/>
      <sz val="12"/>
      <color theme="0"/>
      <name val="Calibri Light"/>
      <family val="2"/>
      <scheme val="major"/>
    </font>
    <font>
      <sz val="11"/>
      <color rgb="FF00B050"/>
      <name val="Calibri"/>
      <family val="2"/>
      <scheme val="minor"/>
    </font>
    <font>
      <i/>
      <sz val="12"/>
      <color theme="4" tint="-0.249977111117893"/>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1F4E78"/>
        <bgColor indexed="64"/>
      </patternFill>
    </fill>
    <fill>
      <patternFill patternType="solid">
        <fgColor theme="8" tint="-0.499984740745262"/>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style="thin">
        <color theme="0"/>
      </bottom>
      <diagonal/>
    </border>
    <border>
      <left style="thin">
        <color indexed="64"/>
      </left>
      <right style="thin">
        <color indexed="64"/>
      </right>
      <top style="thin">
        <color theme="0"/>
      </top>
      <bottom/>
      <diagonal/>
    </border>
  </borders>
  <cellStyleXfs count="29">
    <xf numFmtId="0" fontId="0" fillId="0" borderId="0"/>
    <xf numFmtId="0" fontId="1" fillId="0" borderId="0"/>
    <xf numFmtId="0" fontId="1" fillId="0" borderId="0"/>
    <xf numFmtId="9" fontId="3" fillId="0" borderId="0" applyFont="0" applyFill="0" applyBorder="0" applyAlignment="0" applyProtection="0"/>
    <xf numFmtId="0" fontId="20" fillId="0" borderId="16" applyNumberFormat="0" applyBorder="0"/>
    <xf numFmtId="0" fontId="18" fillId="0" borderId="17" applyBorder="0"/>
    <xf numFmtId="0" fontId="18" fillId="0" borderId="0" applyNumberFormat="0" applyBorder="0"/>
    <xf numFmtId="0" fontId="18" fillId="0" borderId="0" applyBorder="0"/>
    <xf numFmtId="0" fontId="18" fillId="0" borderId="0" applyBorder="0"/>
    <xf numFmtId="0" fontId="18" fillId="0" borderId="0" applyBorder="0"/>
    <xf numFmtId="0" fontId="18" fillId="0" borderId="0" applyBorder="0"/>
    <xf numFmtId="0" fontId="18" fillId="0" borderId="0" applyBorder="0"/>
    <xf numFmtId="0" fontId="23"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0" fillId="0" borderId="0"/>
    <xf numFmtId="0" fontId="40" fillId="0" borderId="0"/>
  </cellStyleXfs>
  <cellXfs count="485">
    <xf numFmtId="0" fontId="0" fillId="0" borderId="0" xfId="0"/>
    <xf numFmtId="164" fontId="0" fillId="0" borderId="0" xfId="0" applyNumberFormat="1"/>
    <xf numFmtId="0" fontId="2" fillId="0" borderId="0" xfId="0" applyFont="1"/>
    <xf numFmtId="164" fontId="2" fillId="0" borderId="0" xfId="0" applyNumberFormat="1" applyFont="1"/>
    <xf numFmtId="0" fontId="5" fillId="0" borderId="0" xfId="0" applyFont="1"/>
    <xf numFmtId="164" fontId="5" fillId="0" borderId="0" xfId="0" applyNumberFormat="1" applyFont="1"/>
    <xf numFmtId="0" fontId="6" fillId="0" borderId="0" xfId="0" applyFont="1"/>
    <xf numFmtId="164" fontId="7" fillId="0" borderId="0" xfId="0" applyNumberFormat="1" applyFont="1"/>
    <xf numFmtId="0" fontId="8" fillId="3" borderId="8" xfId="0" applyFont="1" applyFill="1" applyBorder="1" applyAlignment="1">
      <alignment horizontal="center"/>
    </xf>
    <xf numFmtId="0" fontId="9" fillId="6" borderId="11" xfId="0" applyFont="1" applyFill="1" applyBorder="1"/>
    <xf numFmtId="0" fontId="9" fillId="6" borderId="7" xfId="0" applyFont="1" applyFill="1" applyBorder="1"/>
    <xf numFmtId="0" fontId="8" fillId="3" borderId="5" xfId="0" applyFont="1" applyFill="1" applyBorder="1" applyAlignment="1">
      <alignment horizontal="center"/>
    </xf>
    <xf numFmtId="0" fontId="9" fillId="6" borderId="10" xfId="0" applyFont="1" applyFill="1" applyBorder="1"/>
    <xf numFmtId="0" fontId="9" fillId="6" borderId="4" xfId="0" applyFont="1" applyFill="1" applyBorder="1"/>
    <xf numFmtId="0" fontId="8" fillId="3" borderId="3" xfId="0" applyFont="1" applyFill="1" applyBorder="1" applyAlignment="1">
      <alignment horizontal="center"/>
    </xf>
    <xf numFmtId="0" fontId="9" fillId="6" borderId="9" xfId="0" applyFont="1" applyFill="1" applyBorder="1"/>
    <xf numFmtId="0" fontId="9" fillId="6" borderId="2" xfId="0" applyFont="1" applyFill="1" applyBorder="1"/>
    <xf numFmtId="164" fontId="6" fillId="0" borderId="0" xfId="0" applyNumberFormat="1" applyFont="1"/>
    <xf numFmtId="0" fontId="11" fillId="2" borderId="8" xfId="0" applyFont="1" applyFill="1" applyBorder="1" applyAlignment="1">
      <alignment vertical="center"/>
    </xf>
    <xf numFmtId="0" fontId="11" fillId="5" borderId="8" xfId="0" applyFont="1" applyFill="1" applyBorder="1" applyAlignment="1">
      <alignment horizontal="center" vertical="center"/>
    </xf>
    <xf numFmtId="0" fontId="11" fillId="5" borderId="11" xfId="0" applyFont="1" applyFill="1" applyBorder="1" applyAlignment="1">
      <alignment horizontal="right" vertical="center"/>
    </xf>
    <xf numFmtId="0" fontId="11" fillId="5" borderId="7" xfId="0" applyFont="1" applyFill="1" applyBorder="1" applyAlignment="1">
      <alignment horizontal="left" vertical="center"/>
    </xf>
    <xf numFmtId="0" fontId="11" fillId="2" borderId="3" xfId="0" applyFont="1" applyFill="1" applyBorder="1" applyAlignment="1">
      <alignment vertical="center"/>
    </xf>
    <xf numFmtId="0" fontId="11" fillId="5" borderId="3" xfId="0" applyFont="1" applyFill="1" applyBorder="1" applyAlignment="1">
      <alignment horizontal="center" vertical="center"/>
    </xf>
    <xf numFmtId="0" fontId="11" fillId="2" borderId="8" xfId="0" applyFont="1" applyFill="1" applyBorder="1"/>
    <xf numFmtId="9" fontId="13" fillId="4" borderId="8" xfId="2" applyNumberFormat="1" applyFont="1" applyFill="1" applyBorder="1" applyAlignment="1">
      <alignment horizontal="center" vertical="center"/>
    </xf>
    <xf numFmtId="9" fontId="13" fillId="3" borderId="11" xfId="1" applyNumberFormat="1" applyFont="1" applyFill="1" applyBorder="1" applyAlignment="1">
      <alignment horizontal="center" vertical="center"/>
    </xf>
    <xf numFmtId="9" fontId="13" fillId="4" borderId="8" xfId="1" applyNumberFormat="1" applyFont="1" applyFill="1" applyBorder="1" applyAlignment="1">
      <alignment horizontal="center" vertical="center" wrapText="1"/>
    </xf>
    <xf numFmtId="9" fontId="13" fillId="3" borderId="7" xfId="1" applyNumberFormat="1" applyFont="1" applyFill="1" applyBorder="1" applyAlignment="1">
      <alignment horizontal="center" vertical="center"/>
    </xf>
    <xf numFmtId="9" fontId="13" fillId="4" borderId="8" xfId="1" applyNumberFormat="1" applyFont="1" applyFill="1" applyBorder="1" applyAlignment="1">
      <alignment horizontal="center" vertical="center"/>
    </xf>
    <xf numFmtId="9" fontId="13" fillId="3" borderId="8" xfId="2" applyNumberFormat="1" applyFont="1" applyFill="1" applyBorder="1" applyAlignment="1">
      <alignment horizontal="center" vertical="center"/>
    </xf>
    <xf numFmtId="9" fontId="13" fillId="3" borderId="8" xfId="1" applyNumberFormat="1" applyFont="1" applyFill="1" applyBorder="1" applyAlignment="1">
      <alignment horizontal="center" vertical="center"/>
    </xf>
    <xf numFmtId="0" fontId="6" fillId="3" borderId="8" xfId="0" applyFont="1" applyFill="1" applyBorder="1" applyAlignment="1">
      <alignment horizontal="center"/>
    </xf>
    <xf numFmtId="0" fontId="11" fillId="5" borderId="3" xfId="0" applyFont="1" applyFill="1" applyBorder="1"/>
    <xf numFmtId="9" fontId="13" fillId="4" borderId="3" xfId="2" applyNumberFormat="1" applyFont="1" applyFill="1" applyBorder="1" applyAlignment="1">
      <alignment horizontal="center" vertical="center"/>
    </xf>
    <xf numFmtId="9" fontId="13" fillId="3" borderId="9" xfId="1" applyNumberFormat="1" applyFont="1" applyFill="1" applyBorder="1" applyAlignment="1">
      <alignment horizontal="center" vertical="center"/>
    </xf>
    <xf numFmtId="9" fontId="13" fillId="4" borderId="5" xfId="1" applyNumberFormat="1" applyFont="1" applyFill="1" applyBorder="1" applyAlignment="1">
      <alignment horizontal="center" vertical="center" wrapText="1"/>
    </xf>
    <xf numFmtId="9" fontId="13" fillId="3" borderId="2" xfId="1" applyNumberFormat="1" applyFont="1" applyFill="1" applyBorder="1" applyAlignment="1">
      <alignment horizontal="center" vertical="center"/>
    </xf>
    <xf numFmtId="9" fontId="13" fillId="4" borderId="3" xfId="1" applyNumberFormat="1" applyFont="1" applyFill="1" applyBorder="1" applyAlignment="1">
      <alignment horizontal="center" vertical="center"/>
    </xf>
    <xf numFmtId="9" fontId="13" fillId="3" borderId="3" xfId="2" applyNumberFormat="1" applyFont="1" applyFill="1" applyBorder="1" applyAlignment="1">
      <alignment horizontal="center" vertical="center"/>
    </xf>
    <xf numFmtId="9" fontId="13" fillId="3" borderId="3" xfId="1" applyNumberFormat="1" applyFont="1" applyFill="1" applyBorder="1" applyAlignment="1">
      <alignment horizontal="center" vertical="center"/>
    </xf>
    <xf numFmtId="0" fontId="6" fillId="3" borderId="3" xfId="0" applyFont="1" applyFill="1" applyBorder="1" applyAlignment="1">
      <alignment horizontal="center"/>
    </xf>
    <xf numFmtId="0" fontId="11" fillId="5" borderId="5" xfId="0" applyFont="1" applyFill="1" applyBorder="1"/>
    <xf numFmtId="9" fontId="13" fillId="4" borderId="5" xfId="2" applyNumberFormat="1" applyFont="1" applyFill="1" applyBorder="1" applyAlignment="1">
      <alignment horizontal="center" vertical="center"/>
    </xf>
    <xf numFmtId="9" fontId="13" fillId="3" borderId="10" xfId="1" applyNumberFormat="1" applyFont="1" applyFill="1" applyBorder="1" applyAlignment="1">
      <alignment horizontal="center" vertical="center"/>
    </xf>
    <xf numFmtId="9" fontId="13" fillId="3" borderId="4" xfId="1" applyNumberFormat="1" applyFont="1" applyFill="1" applyBorder="1" applyAlignment="1">
      <alignment horizontal="center" vertical="center"/>
    </xf>
    <xf numFmtId="9" fontId="13" fillId="4" borderId="5" xfId="1" applyNumberFormat="1" applyFont="1" applyFill="1" applyBorder="1" applyAlignment="1">
      <alignment horizontal="center" vertical="center"/>
    </xf>
    <xf numFmtId="9" fontId="13" fillId="3" borderId="5" xfId="2" applyNumberFormat="1" applyFont="1" applyFill="1" applyBorder="1" applyAlignment="1">
      <alignment horizontal="center" vertical="center"/>
    </xf>
    <xf numFmtId="9" fontId="13" fillId="3" borderId="5" xfId="1" applyNumberFormat="1" applyFont="1" applyFill="1" applyBorder="1" applyAlignment="1">
      <alignment horizontal="center" vertical="center"/>
    </xf>
    <xf numFmtId="0" fontId="6" fillId="5" borderId="5" xfId="0" applyFont="1" applyFill="1" applyBorder="1"/>
    <xf numFmtId="0" fontId="6" fillId="5" borderId="11" xfId="0" applyFont="1" applyFill="1" applyBorder="1"/>
    <xf numFmtId="0" fontId="6" fillId="5" borderId="7" xfId="0" applyFont="1" applyFill="1" applyBorder="1"/>
    <xf numFmtId="0" fontId="14" fillId="5" borderId="3" xfId="0" applyFont="1" applyFill="1" applyBorder="1"/>
    <xf numFmtId="165" fontId="15" fillId="4" borderId="3" xfId="2" applyNumberFormat="1" applyFont="1" applyFill="1" applyBorder="1" applyAlignment="1">
      <alignment horizontal="center" vertical="center"/>
    </xf>
    <xf numFmtId="165" fontId="15" fillId="3" borderId="9" xfId="1" applyNumberFormat="1" applyFont="1" applyFill="1" applyBorder="1" applyAlignment="1">
      <alignment horizontal="center" vertical="center"/>
    </xf>
    <xf numFmtId="1" fontId="13" fillId="4" borderId="3" xfId="1" applyNumberFormat="1" applyFont="1" applyFill="1" applyBorder="1" applyAlignment="1">
      <alignment horizontal="center" vertical="center" wrapText="1"/>
    </xf>
    <xf numFmtId="0" fontId="15" fillId="3" borderId="2" xfId="1" applyFont="1" applyFill="1" applyBorder="1" applyAlignment="1">
      <alignment horizontal="center" vertical="center"/>
    </xf>
    <xf numFmtId="165" fontId="15" fillId="4" borderId="3" xfId="1" applyNumberFormat="1" applyFont="1" applyFill="1" applyBorder="1" applyAlignment="1">
      <alignment horizontal="center" vertical="center"/>
    </xf>
    <xf numFmtId="165" fontId="15" fillId="3" borderId="3" xfId="2" applyNumberFormat="1" applyFont="1" applyFill="1" applyBorder="1" applyAlignment="1">
      <alignment horizontal="center" vertical="center"/>
    </xf>
    <xf numFmtId="165" fontId="15" fillId="3" borderId="3" xfId="1" applyNumberFormat="1" applyFont="1" applyFill="1" applyBorder="1" applyAlignment="1">
      <alignment horizontal="center" vertical="center"/>
    </xf>
    <xf numFmtId="0" fontId="6" fillId="5" borderId="3" xfId="0" applyFont="1" applyFill="1" applyBorder="1"/>
    <xf numFmtId="0" fontId="6" fillId="5" borderId="9" xfId="0" applyFont="1" applyFill="1" applyBorder="1"/>
    <xf numFmtId="0" fontId="6" fillId="5" borderId="2" xfId="0" applyFont="1" applyFill="1" applyBorder="1"/>
    <xf numFmtId="164" fontId="6" fillId="0" borderId="0" xfId="0" applyNumberFormat="1"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0" fontId="11" fillId="5" borderId="11" xfId="0" applyFont="1" applyFill="1" applyBorder="1" applyAlignment="1">
      <alignment horizontal="center" vertical="center"/>
    </xf>
    <xf numFmtId="0" fontId="11" fillId="5" borderId="7" xfId="0" applyFont="1" applyFill="1" applyBorder="1" applyAlignment="1">
      <alignment horizontal="center" vertical="center"/>
    </xf>
    <xf numFmtId="0" fontId="11" fillId="2" borderId="3" xfId="0" applyFont="1" applyFill="1" applyBorder="1"/>
    <xf numFmtId="164" fontId="11" fillId="2" borderId="9" xfId="0" applyNumberFormat="1" applyFont="1" applyFill="1" applyBorder="1" applyAlignment="1">
      <alignment horizontal="center"/>
    </xf>
    <xf numFmtId="164" fontId="11" fillId="2" borderId="3" xfId="0" applyNumberFormat="1" applyFont="1" applyFill="1" applyBorder="1" applyAlignment="1">
      <alignment horizontal="center"/>
    </xf>
    <xf numFmtId="164" fontId="11" fillId="2" borderId="1" xfId="0" applyNumberFormat="1" applyFont="1" applyFill="1" applyBorder="1" applyAlignment="1">
      <alignment horizontal="center"/>
    </xf>
    <xf numFmtId="0" fontId="11" fillId="2" borderId="9" xfId="0" applyFont="1" applyFill="1" applyBorder="1" applyAlignment="1">
      <alignment horizontal="center"/>
    </xf>
    <xf numFmtId="0" fontId="11" fillId="2" borderId="5" xfId="0" applyFont="1" applyFill="1" applyBorder="1" applyAlignment="1">
      <alignment horizontal="center"/>
    </xf>
    <xf numFmtId="0" fontId="11" fillId="2" borderId="4" xfId="0" applyFont="1" applyFill="1" applyBorder="1" applyAlignment="1">
      <alignment horizontal="center"/>
    </xf>
    <xf numFmtId="0" fontId="11" fillId="2" borderId="5" xfId="0" applyFont="1" applyFill="1" applyBorder="1"/>
    <xf numFmtId="9" fontId="5" fillId="4" borderId="10" xfId="2" applyNumberFormat="1" applyFont="1" applyFill="1" applyBorder="1" applyAlignment="1">
      <alignment horizontal="center" vertical="center"/>
    </xf>
    <xf numFmtId="9" fontId="5" fillId="3" borderId="8" xfId="2" applyNumberFormat="1" applyFont="1" applyFill="1" applyBorder="1" applyAlignment="1">
      <alignment horizontal="center" vertical="center"/>
    </xf>
    <xf numFmtId="9" fontId="13" fillId="4" borderId="4" xfId="3" applyFont="1" applyFill="1" applyBorder="1" applyAlignment="1">
      <alignment horizontal="center" vertical="center" wrapText="1"/>
    </xf>
    <xf numFmtId="166" fontId="5" fillId="4" borderId="10" xfId="1" applyNumberFormat="1" applyFont="1" applyFill="1" applyBorder="1" applyAlignment="1">
      <alignment horizontal="center" vertical="center"/>
    </xf>
    <xf numFmtId="0" fontId="6" fillId="3" borderId="11" xfId="0" applyFont="1" applyFill="1" applyBorder="1" applyAlignment="1">
      <alignment horizontal="center"/>
    </xf>
    <xf numFmtId="0" fontId="8" fillId="3" borderId="11" xfId="0" applyFont="1" applyFill="1" applyBorder="1" applyAlignment="1">
      <alignment horizontal="center"/>
    </xf>
    <xf numFmtId="9" fontId="5" fillId="3" borderId="5" xfId="2" applyNumberFormat="1" applyFont="1" applyFill="1" applyBorder="1" applyAlignment="1">
      <alignment horizontal="center" vertical="center"/>
    </xf>
    <xf numFmtId="0" fontId="8" fillId="3" borderId="10" xfId="0" applyFont="1" applyFill="1" applyBorder="1" applyAlignment="1">
      <alignment horizontal="center"/>
    </xf>
    <xf numFmtId="9" fontId="5" fillId="4" borderId="9" xfId="2" applyNumberFormat="1" applyFont="1" applyFill="1" applyBorder="1" applyAlignment="1">
      <alignment horizontal="center" vertical="center"/>
    </xf>
    <xf numFmtId="9" fontId="5" fillId="3" borderId="3" xfId="2" applyNumberFormat="1" applyFont="1" applyFill="1" applyBorder="1" applyAlignment="1">
      <alignment horizontal="center" vertical="center"/>
    </xf>
    <xf numFmtId="166" fontId="5" fillId="4" borderId="9" xfId="1" applyNumberFormat="1" applyFont="1" applyFill="1" applyBorder="1" applyAlignment="1">
      <alignment horizontal="center" vertical="center"/>
    </xf>
    <xf numFmtId="9" fontId="10" fillId="4" borderId="9" xfId="2" applyNumberFormat="1" applyFont="1" applyFill="1" applyBorder="1" applyAlignment="1">
      <alignment horizontal="center" vertical="center"/>
    </xf>
    <xf numFmtId="9" fontId="10" fillId="3" borderId="3" xfId="2" applyNumberFormat="1" applyFont="1" applyFill="1" applyBorder="1" applyAlignment="1">
      <alignment horizontal="center" vertical="center"/>
    </xf>
    <xf numFmtId="9" fontId="13" fillId="4" borderId="2" xfId="3" applyFont="1" applyFill="1" applyBorder="1" applyAlignment="1">
      <alignment horizontal="center" vertical="center" wrapText="1"/>
    </xf>
    <xf numFmtId="166" fontId="10" fillId="4" borderId="9" xfId="1" applyNumberFormat="1" applyFont="1" applyFill="1" applyBorder="1" applyAlignment="1">
      <alignment horizontal="center" vertical="center"/>
    </xf>
    <xf numFmtId="0" fontId="6" fillId="3" borderId="13" xfId="0" applyFont="1" applyFill="1" applyBorder="1" applyAlignment="1">
      <alignment horizontal="center"/>
    </xf>
    <xf numFmtId="0" fontId="8" fillId="3" borderId="9" xfId="0" applyFont="1" applyFill="1" applyBorder="1" applyAlignment="1">
      <alignment horizontal="center"/>
    </xf>
    <xf numFmtId="0" fontId="11" fillId="2" borderId="15" xfId="0" applyFont="1" applyFill="1" applyBorder="1" applyAlignment="1">
      <alignment vertical="center"/>
    </xf>
    <xf numFmtId="0" fontId="9" fillId="2" borderId="15"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6" fillId="2" borderId="10" xfId="0" applyFont="1" applyFill="1" applyBorder="1"/>
    <xf numFmtId="0" fontId="6" fillId="2" borderId="0" xfId="0" applyFont="1" applyFill="1"/>
    <xf numFmtId="0" fontId="6" fillId="2" borderId="4" xfId="0" applyFont="1" applyFill="1" applyBorder="1"/>
    <xf numFmtId="165" fontId="16" fillId="4" borderId="6" xfId="2" applyNumberFormat="1" applyFont="1" applyFill="1" applyBorder="1" applyAlignment="1">
      <alignment horizontal="center" vertical="center"/>
    </xf>
    <xf numFmtId="165" fontId="16" fillId="3" borderId="8" xfId="2" applyNumberFormat="1" applyFont="1" applyFill="1" applyBorder="1" applyAlignment="1">
      <alignment horizontal="center" vertical="center"/>
    </xf>
    <xf numFmtId="1" fontId="13" fillId="4" borderId="7" xfId="1" applyNumberFormat="1" applyFont="1" applyFill="1" applyBorder="1" applyAlignment="1">
      <alignment horizontal="center" vertical="center" wrapText="1"/>
    </xf>
    <xf numFmtId="165" fontId="16" fillId="4" borderId="7" xfId="1" applyNumberFormat="1" applyFont="1" applyFill="1" applyBorder="1" applyAlignment="1">
      <alignment horizontal="center" vertical="center"/>
    </xf>
    <xf numFmtId="165" fontId="16" fillId="4" borderId="6" xfId="1" applyNumberFormat="1" applyFont="1" applyFill="1" applyBorder="1" applyAlignment="1">
      <alignment horizontal="center" vertical="center"/>
    </xf>
    <xf numFmtId="165" fontId="16" fillId="4" borderId="0" xfId="2" applyNumberFormat="1" applyFont="1" applyFill="1" applyAlignment="1">
      <alignment horizontal="center" vertical="center"/>
    </xf>
    <xf numFmtId="165" fontId="16" fillId="3" borderId="5" xfId="2" applyNumberFormat="1" applyFont="1" applyFill="1" applyBorder="1" applyAlignment="1">
      <alignment horizontal="center" vertical="center"/>
    </xf>
    <xf numFmtId="1" fontId="13" fillId="4" borderId="4" xfId="1" applyNumberFormat="1" applyFont="1" applyFill="1" applyBorder="1" applyAlignment="1">
      <alignment horizontal="center" vertical="center" wrapText="1"/>
    </xf>
    <xf numFmtId="165" fontId="16" fillId="4" borderId="4" xfId="1" applyNumberFormat="1" applyFont="1" applyFill="1" applyBorder="1" applyAlignment="1">
      <alignment horizontal="center" vertical="center"/>
    </xf>
    <xf numFmtId="165" fontId="16" fillId="4" borderId="0" xfId="1" applyNumberFormat="1" applyFont="1" applyFill="1" applyAlignment="1">
      <alignment horizontal="center" vertical="center"/>
    </xf>
    <xf numFmtId="165" fontId="16" fillId="4" borderId="1" xfId="2" applyNumberFormat="1" applyFont="1" applyFill="1" applyBorder="1" applyAlignment="1">
      <alignment horizontal="center" vertical="center"/>
    </xf>
    <xf numFmtId="165" fontId="16" fillId="3" borderId="3" xfId="2" applyNumberFormat="1" applyFont="1" applyFill="1" applyBorder="1" applyAlignment="1">
      <alignment horizontal="center" vertical="center"/>
    </xf>
    <xf numFmtId="165" fontId="16" fillId="4" borderId="2" xfId="1" applyNumberFormat="1" applyFont="1" applyFill="1" applyBorder="1" applyAlignment="1">
      <alignment horizontal="center" vertical="center"/>
    </xf>
    <xf numFmtId="165" fontId="16" fillId="4" borderId="1" xfId="1" applyNumberFormat="1" applyFont="1" applyFill="1" applyBorder="1" applyAlignment="1">
      <alignment horizontal="center" vertical="center"/>
    </xf>
    <xf numFmtId="165" fontId="17" fillId="4" borderId="1" xfId="2" applyNumberFormat="1" applyFont="1" applyFill="1" applyBorder="1" applyAlignment="1">
      <alignment horizontal="center" vertical="center"/>
    </xf>
    <xf numFmtId="165" fontId="17" fillId="3" borderId="3" xfId="2" applyNumberFormat="1" applyFont="1" applyFill="1" applyBorder="1" applyAlignment="1">
      <alignment horizontal="center" vertical="center"/>
    </xf>
    <xf numFmtId="1" fontId="13" fillId="4" borderId="2" xfId="1" applyNumberFormat="1" applyFont="1" applyFill="1" applyBorder="1" applyAlignment="1">
      <alignment horizontal="center" vertical="center" wrapText="1"/>
    </xf>
    <xf numFmtId="165" fontId="17" fillId="4" borderId="2" xfId="1" applyNumberFormat="1" applyFont="1" applyFill="1" applyBorder="1" applyAlignment="1">
      <alignment horizontal="center" vertical="center"/>
    </xf>
    <xf numFmtId="165" fontId="17" fillId="4" borderId="1" xfId="1" applyNumberFormat="1" applyFont="1" applyFill="1" applyBorder="1" applyAlignment="1">
      <alignment horizontal="center" vertical="center"/>
    </xf>
    <xf numFmtId="0" fontId="6" fillId="2" borderId="9" xfId="0" applyFont="1" applyFill="1" applyBorder="1"/>
    <xf numFmtId="0" fontId="6" fillId="2" borderId="1" xfId="0" applyFont="1" applyFill="1" applyBorder="1"/>
    <xf numFmtId="0" fontId="6" fillId="2" borderId="2" xfId="0" applyFont="1" applyFill="1" applyBorder="1"/>
    <xf numFmtId="0" fontId="9" fillId="2" borderId="12" xfId="0" applyFont="1" applyFill="1" applyBorder="1" applyAlignment="1">
      <alignment horizontal="left" vertical="center"/>
    </xf>
    <xf numFmtId="0" fontId="11" fillId="2" borderId="12" xfId="0" applyFont="1" applyFill="1" applyBorder="1" applyAlignment="1">
      <alignment horizontal="left" vertical="center"/>
    </xf>
    <xf numFmtId="0" fontId="11" fillId="2" borderId="3" xfId="0" applyFont="1" applyFill="1" applyBorder="1" applyAlignment="1">
      <alignment horizontal="center"/>
    </xf>
    <xf numFmtId="0" fontId="11" fillId="2" borderId="2" xfId="0" applyFont="1" applyFill="1" applyBorder="1" applyAlignment="1">
      <alignment horizontal="center"/>
    </xf>
    <xf numFmtId="9" fontId="6" fillId="4" borderId="8" xfId="3" applyFont="1" applyFill="1" applyBorder="1"/>
    <xf numFmtId="9" fontId="6" fillId="4" borderId="5" xfId="3" applyFont="1" applyFill="1" applyBorder="1"/>
    <xf numFmtId="9" fontId="13" fillId="4" borderId="5" xfId="3" applyFont="1" applyFill="1" applyBorder="1" applyAlignment="1">
      <alignment horizontal="center" vertical="center" wrapText="1"/>
    </xf>
    <xf numFmtId="9" fontId="13" fillId="4" borderId="3" xfId="3" applyFont="1" applyFill="1" applyBorder="1" applyAlignment="1">
      <alignment horizontal="center" vertical="center" wrapText="1"/>
    </xf>
    <xf numFmtId="1" fontId="6" fillId="4" borderId="8" xfId="3" applyNumberFormat="1" applyFont="1" applyFill="1" applyBorder="1"/>
    <xf numFmtId="1" fontId="6" fillId="4" borderId="5" xfId="3" applyNumberFormat="1" applyFont="1" applyFill="1" applyBorder="1"/>
    <xf numFmtId="1" fontId="13" fillId="4" borderId="5" xfId="3" applyNumberFormat="1" applyFont="1" applyFill="1" applyBorder="1" applyAlignment="1">
      <alignment horizontal="center" vertical="center" wrapText="1"/>
    </xf>
    <xf numFmtId="1" fontId="13" fillId="4" borderId="3" xfId="3" applyNumberFormat="1" applyFont="1" applyFill="1" applyBorder="1" applyAlignment="1">
      <alignment horizontal="center" vertical="center" wrapText="1"/>
    </xf>
    <xf numFmtId="9" fontId="5" fillId="2" borderId="10" xfId="2" applyNumberFormat="1" applyFont="1" applyFill="1" applyBorder="1" applyAlignment="1">
      <alignment horizontal="center" vertical="center"/>
    </xf>
    <xf numFmtId="9" fontId="5" fillId="2" borderId="8" xfId="2" applyNumberFormat="1" applyFont="1" applyFill="1" applyBorder="1" applyAlignment="1">
      <alignment horizontal="center" vertical="center"/>
    </xf>
    <xf numFmtId="9" fontId="6" fillId="2" borderId="8" xfId="3" applyFont="1" applyFill="1" applyBorder="1"/>
    <xf numFmtId="166" fontId="5" fillId="2" borderId="10" xfId="1" applyNumberFormat="1" applyFont="1" applyFill="1" applyBorder="1" applyAlignment="1">
      <alignment horizontal="center" vertical="center"/>
    </xf>
    <xf numFmtId="165" fontId="16" fillId="2" borderId="6" xfId="2" applyNumberFormat="1" applyFont="1" applyFill="1" applyBorder="1" applyAlignment="1">
      <alignment horizontal="center" vertical="center"/>
    </xf>
    <xf numFmtId="165" fontId="16" fillId="2" borderId="8" xfId="2" applyNumberFormat="1" applyFont="1" applyFill="1" applyBorder="1" applyAlignment="1">
      <alignment horizontal="center" vertical="center"/>
    </xf>
    <xf numFmtId="2" fontId="6" fillId="2" borderId="8" xfId="3" applyNumberFormat="1" applyFont="1" applyFill="1" applyBorder="1"/>
    <xf numFmtId="165" fontId="16" fillId="2" borderId="7" xfId="1" applyNumberFormat="1" applyFont="1" applyFill="1" applyBorder="1" applyAlignment="1">
      <alignment horizontal="center" vertical="center"/>
    </xf>
    <xf numFmtId="2" fontId="6" fillId="4" borderId="8" xfId="3" applyNumberFormat="1" applyFont="1" applyFill="1" applyBorder="1"/>
    <xf numFmtId="2" fontId="13" fillId="4" borderId="5" xfId="3" applyNumberFormat="1" applyFont="1" applyFill="1" applyBorder="1" applyAlignment="1">
      <alignment horizontal="center" vertical="center" wrapText="1"/>
    </xf>
    <xf numFmtId="2" fontId="13" fillId="4" borderId="3" xfId="3" applyNumberFormat="1" applyFont="1" applyFill="1" applyBorder="1" applyAlignment="1">
      <alignment horizontal="center" vertical="center" wrapText="1"/>
    </xf>
    <xf numFmtId="0" fontId="20" fillId="0" borderId="0" xfId="4" applyBorder="1"/>
    <xf numFmtId="0" fontId="18" fillId="0" borderId="0" xfId="5" applyBorder="1"/>
    <xf numFmtId="0" fontId="18" fillId="0" borderId="0" xfId="6"/>
    <xf numFmtId="0" fontId="18" fillId="0" borderId="0" xfId="7"/>
    <xf numFmtId="0" fontId="18" fillId="0" borderId="0" xfId="8"/>
    <xf numFmtId="0" fontId="18" fillId="0" borderId="0" xfId="9"/>
    <xf numFmtId="0" fontId="18" fillId="0" borderId="0" xfId="10"/>
    <xf numFmtId="0" fontId="18" fillId="0" borderId="0" xfId="11"/>
    <xf numFmtId="0" fontId="11" fillId="5" borderId="11" xfId="0" applyFont="1" applyFill="1" applyBorder="1" applyAlignment="1">
      <alignment horizontal="left" vertical="center"/>
    </xf>
    <xf numFmtId="0" fontId="12" fillId="5" borderId="3" xfId="0" applyFont="1" applyFill="1" applyBorder="1" applyAlignment="1">
      <alignment vertical="center"/>
    </xf>
    <xf numFmtId="0" fontId="6" fillId="5" borderId="8" xfId="0" applyFont="1" applyFill="1" applyBorder="1"/>
    <xf numFmtId="0" fontId="13" fillId="0" borderId="0" xfId="0" applyFont="1"/>
    <xf numFmtId="164" fontId="13" fillId="0" borderId="0" xfId="0" applyNumberFormat="1" applyFont="1"/>
    <xf numFmtId="0" fontId="21" fillId="0" borderId="0" xfId="0" applyFont="1"/>
    <xf numFmtId="0" fontId="6" fillId="3" borderId="9" xfId="0" applyFont="1" applyFill="1" applyBorder="1" applyAlignment="1">
      <alignment horizontal="center"/>
    </xf>
    <xf numFmtId="0" fontId="8" fillId="3" borderId="7" xfId="0" applyFont="1" applyFill="1" applyBorder="1" applyAlignment="1">
      <alignment horizontal="center"/>
    </xf>
    <xf numFmtId="0" fontId="8" fillId="3" borderId="4" xfId="0" applyFont="1" applyFill="1" applyBorder="1" applyAlignment="1">
      <alignment horizontal="center"/>
    </xf>
    <xf numFmtId="0" fontId="12" fillId="5" borderId="5" xfId="0" applyFont="1" applyFill="1" applyBorder="1" applyAlignment="1">
      <alignment vertical="center"/>
    </xf>
    <xf numFmtId="0" fontId="8" fillId="3" borderId="6" xfId="0" applyFont="1" applyFill="1" applyBorder="1" applyAlignment="1">
      <alignment horizontal="center"/>
    </xf>
    <xf numFmtId="0" fontId="8" fillId="3" borderId="0" xfId="0" applyFont="1" applyFill="1" applyAlignment="1">
      <alignment horizontal="center"/>
    </xf>
    <xf numFmtId="0" fontId="8" fillId="2" borderId="6" xfId="0" applyFont="1" applyFill="1" applyBorder="1" applyAlignment="1">
      <alignment horizontal="center"/>
    </xf>
    <xf numFmtId="167" fontId="6" fillId="4" borderId="8" xfId="0" applyNumberFormat="1" applyFont="1" applyFill="1" applyBorder="1" applyAlignment="1">
      <alignment horizontal="center"/>
    </xf>
    <xf numFmtId="167" fontId="6" fillId="4" borderId="3" xfId="0" applyNumberFormat="1" applyFont="1" applyFill="1" applyBorder="1" applyAlignment="1">
      <alignment horizontal="center"/>
    </xf>
    <xf numFmtId="167" fontId="6" fillId="4" borderId="5" xfId="0" applyNumberFormat="1" applyFont="1" applyFill="1" applyBorder="1" applyAlignment="1">
      <alignment horizontal="center"/>
    </xf>
    <xf numFmtId="0" fontId="11" fillId="0" borderId="0" xfId="0" applyFont="1" applyAlignment="1">
      <alignment horizontal="left"/>
    </xf>
    <xf numFmtId="0" fontId="22" fillId="0" borderId="0" xfId="0" applyFont="1"/>
    <xf numFmtId="0" fontId="19" fillId="3" borderId="0" xfId="0" applyFont="1" applyFill="1"/>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left" vertical="center"/>
    </xf>
    <xf numFmtId="166" fontId="25" fillId="0" borderId="0" xfId="2" applyNumberFormat="1" applyFont="1" applyAlignment="1">
      <alignment horizontal="center" vertical="center"/>
    </xf>
    <xf numFmtId="165" fontId="25" fillId="0" borderId="0" xfId="2" applyNumberFormat="1" applyFont="1" applyAlignment="1">
      <alignment horizontal="right" vertical="center"/>
    </xf>
    <xf numFmtId="9" fontId="13" fillId="3" borderId="8" xfId="1" applyNumberFormat="1" applyFont="1" applyFill="1" applyBorder="1" applyAlignment="1">
      <alignment horizontal="center" vertical="center" wrapText="1"/>
    </xf>
    <xf numFmtId="9" fontId="13" fillId="3" borderId="5" xfId="1" applyNumberFormat="1" applyFont="1" applyFill="1" applyBorder="1" applyAlignment="1">
      <alignment horizontal="center" vertical="center" wrapText="1"/>
    </xf>
    <xf numFmtId="1" fontId="13" fillId="3" borderId="3" xfId="1" applyNumberFormat="1" applyFont="1" applyFill="1" applyBorder="1" applyAlignment="1">
      <alignment horizontal="center" vertical="center" wrapText="1"/>
    </xf>
    <xf numFmtId="9" fontId="13" fillId="3" borderId="8" xfId="3" applyFont="1" applyFill="1" applyBorder="1" applyAlignment="1">
      <alignment horizontal="center" vertical="center" wrapText="1"/>
    </xf>
    <xf numFmtId="9" fontId="13" fillId="3" borderId="5" xfId="3" applyFont="1" applyFill="1" applyBorder="1" applyAlignment="1">
      <alignment horizontal="center" vertical="center" wrapText="1"/>
    </xf>
    <xf numFmtId="9" fontId="13" fillId="3" borderId="3" xfId="3" applyFont="1" applyFill="1" applyBorder="1" applyAlignment="1">
      <alignment horizontal="center" vertical="center" wrapText="1"/>
    </xf>
    <xf numFmtId="9" fontId="6" fillId="3" borderId="8" xfId="3" applyFont="1" applyFill="1" applyBorder="1"/>
    <xf numFmtId="9" fontId="6" fillId="3" borderId="5" xfId="3" applyFont="1" applyFill="1" applyBorder="1"/>
    <xf numFmtId="1" fontId="6" fillId="3" borderId="8" xfId="3" applyNumberFormat="1" applyFont="1" applyFill="1" applyBorder="1"/>
    <xf numFmtId="1" fontId="6" fillId="3" borderId="5" xfId="3" applyNumberFormat="1" applyFont="1" applyFill="1" applyBorder="1"/>
    <xf numFmtId="1" fontId="13" fillId="3" borderId="5" xfId="3" applyNumberFormat="1" applyFont="1" applyFill="1" applyBorder="1" applyAlignment="1">
      <alignment horizontal="center" vertical="center" wrapText="1"/>
    </xf>
    <xf numFmtId="1" fontId="13" fillId="3" borderId="3" xfId="3" applyNumberFormat="1" applyFont="1" applyFill="1" applyBorder="1" applyAlignment="1">
      <alignment horizontal="center" vertical="center" wrapText="1"/>
    </xf>
    <xf numFmtId="0" fontId="4" fillId="0" borderId="0" xfId="0" applyFont="1"/>
    <xf numFmtId="0" fontId="7" fillId="0" borderId="0" xfId="0" applyFont="1"/>
    <xf numFmtId="0" fontId="11" fillId="5" borderId="5" xfId="0" applyFont="1" applyFill="1" applyBorder="1" applyAlignment="1">
      <alignment horizontal="center" vertical="center"/>
    </xf>
    <xf numFmtId="166" fontId="5" fillId="4" borderId="11" xfId="1" applyNumberFormat="1" applyFont="1" applyFill="1" applyBorder="1" applyAlignment="1">
      <alignment horizontal="center" vertical="center"/>
    </xf>
    <xf numFmtId="167" fontId="6" fillId="4" borderId="6" xfId="0" applyNumberFormat="1" applyFont="1" applyFill="1" applyBorder="1" applyAlignment="1">
      <alignment horizontal="center"/>
    </xf>
    <xf numFmtId="0" fontId="6" fillId="3" borderId="5" xfId="0" applyFont="1" applyFill="1" applyBorder="1" applyAlignment="1">
      <alignment horizontal="center"/>
    </xf>
    <xf numFmtId="167" fontId="6" fillId="4" borderId="0" xfId="0" applyNumberFormat="1" applyFont="1" applyFill="1" applyAlignment="1">
      <alignment horizontal="center"/>
    </xf>
    <xf numFmtId="167" fontId="6" fillId="4" borderId="1" xfId="0" applyNumberFormat="1" applyFont="1" applyFill="1" applyBorder="1" applyAlignment="1">
      <alignment horizontal="center"/>
    </xf>
    <xf numFmtId="0" fontId="11" fillId="5" borderId="8" xfId="0" applyFont="1" applyFill="1" applyBorder="1"/>
    <xf numFmtId="0" fontId="6" fillId="5" borderId="4" xfId="0" applyFont="1" applyFill="1" applyBorder="1"/>
    <xf numFmtId="0" fontId="6" fillId="5" borderId="10" xfId="0" applyFont="1" applyFill="1" applyBorder="1"/>
    <xf numFmtId="166" fontId="5" fillId="4" borderId="8" xfId="1" applyNumberFormat="1" applyFont="1" applyFill="1" applyBorder="1" applyAlignment="1">
      <alignment horizontal="center" vertical="center"/>
    </xf>
    <xf numFmtId="166" fontId="5" fillId="4" borderId="5" xfId="1" applyNumberFormat="1" applyFont="1" applyFill="1" applyBorder="1" applyAlignment="1">
      <alignment horizontal="center" vertical="center"/>
    </xf>
    <xf numFmtId="0" fontId="11" fillId="2" borderId="5" xfId="0" applyFont="1" applyFill="1" applyBorder="1" applyAlignment="1">
      <alignment horizontal="left"/>
    </xf>
    <xf numFmtId="9" fontId="5" fillId="3" borderId="11" xfId="2" applyNumberFormat="1" applyFont="1" applyFill="1" applyBorder="1" applyAlignment="1">
      <alignment horizontal="center" vertical="center"/>
    </xf>
    <xf numFmtId="9" fontId="5" fillId="3" borderId="7" xfId="2" applyNumberFormat="1" applyFont="1" applyFill="1" applyBorder="1" applyAlignment="1">
      <alignment horizontal="center" vertical="center"/>
    </xf>
    <xf numFmtId="9" fontId="5" fillId="3" borderId="10" xfId="2" applyNumberFormat="1" applyFont="1" applyFill="1" applyBorder="1" applyAlignment="1">
      <alignment horizontal="center" vertical="center"/>
    </xf>
    <xf numFmtId="9" fontId="5" fillId="3" borderId="4" xfId="2" applyNumberFormat="1" applyFont="1" applyFill="1" applyBorder="1" applyAlignment="1">
      <alignment horizontal="center" vertical="center"/>
    </xf>
    <xf numFmtId="9" fontId="13" fillId="3" borderId="6" xfId="1" applyNumberFormat="1" applyFont="1" applyFill="1" applyBorder="1" applyAlignment="1">
      <alignment horizontal="center" vertical="center"/>
    </xf>
    <xf numFmtId="0" fontId="15" fillId="3" borderId="1" xfId="1" applyFont="1" applyFill="1" applyBorder="1" applyAlignment="1">
      <alignment horizontal="center" vertical="center"/>
    </xf>
    <xf numFmtId="164" fontId="11" fillId="2" borderId="0" xfId="0" applyNumberFormat="1" applyFont="1" applyFill="1" applyAlignment="1">
      <alignment horizontal="center"/>
    </xf>
    <xf numFmtId="9" fontId="5" fillId="4" borderId="8" xfId="2" applyNumberFormat="1" applyFont="1" applyFill="1" applyBorder="1" applyAlignment="1">
      <alignment horizontal="center" vertical="center"/>
    </xf>
    <xf numFmtId="9" fontId="5" fillId="4" borderId="5" xfId="2" applyNumberFormat="1" applyFont="1" applyFill="1" applyBorder="1" applyAlignment="1">
      <alignment horizontal="center" vertical="center"/>
    </xf>
    <xf numFmtId="9" fontId="5" fillId="3" borderId="9" xfId="2" applyNumberFormat="1" applyFont="1" applyFill="1" applyBorder="1" applyAlignment="1">
      <alignment horizontal="center" vertical="center"/>
    </xf>
    <xf numFmtId="9" fontId="5" fillId="3" borderId="2" xfId="2" applyNumberFormat="1" applyFont="1" applyFill="1" applyBorder="1" applyAlignment="1">
      <alignment horizontal="center" vertical="center"/>
    </xf>
    <xf numFmtId="9" fontId="10" fillId="3" borderId="9" xfId="2" applyNumberFormat="1" applyFont="1" applyFill="1" applyBorder="1" applyAlignment="1">
      <alignment horizontal="center" vertical="center"/>
    </xf>
    <xf numFmtId="9" fontId="10" fillId="4" borderId="3" xfId="2" applyNumberFormat="1" applyFont="1" applyFill="1" applyBorder="1" applyAlignment="1">
      <alignment horizontal="center" vertical="center"/>
    </xf>
    <xf numFmtId="9" fontId="10" fillId="3" borderId="2" xfId="2" applyNumberFormat="1" applyFont="1" applyFill="1" applyBorder="1" applyAlignment="1">
      <alignment horizontal="center" vertical="center"/>
    </xf>
    <xf numFmtId="0" fontId="11" fillId="2" borderId="1" xfId="0" applyFont="1" applyFill="1" applyBorder="1" applyAlignment="1">
      <alignment horizontal="left" vertical="center"/>
    </xf>
    <xf numFmtId="166" fontId="10" fillId="4" borderId="3" xfId="1" applyNumberFormat="1" applyFont="1" applyFill="1" applyBorder="1" applyAlignment="1">
      <alignment horizontal="center" vertical="center"/>
    </xf>
    <xf numFmtId="0" fontId="9" fillId="2" borderId="1" xfId="0" applyFont="1" applyFill="1" applyBorder="1" applyAlignment="1">
      <alignment horizontal="left" vertical="center"/>
    </xf>
    <xf numFmtId="9" fontId="13" fillId="4" borderId="11" xfId="1" applyNumberFormat="1" applyFont="1" applyFill="1" applyBorder="1" applyAlignment="1">
      <alignment horizontal="center" vertical="center" wrapText="1"/>
    </xf>
    <xf numFmtId="9" fontId="13" fillId="4" borderId="10" xfId="1" applyNumberFormat="1" applyFont="1" applyFill="1" applyBorder="1" applyAlignment="1">
      <alignment horizontal="center" vertical="center" wrapText="1"/>
    </xf>
    <xf numFmtId="167" fontId="6" fillId="4" borderId="7" xfId="0" applyNumberFormat="1" applyFont="1" applyFill="1" applyBorder="1" applyAlignment="1">
      <alignment horizontal="center"/>
    </xf>
    <xf numFmtId="167" fontId="6" fillId="4" borderId="4" xfId="0" applyNumberFormat="1" applyFont="1" applyFill="1" applyBorder="1" applyAlignment="1">
      <alignment horizontal="center"/>
    </xf>
    <xf numFmtId="167" fontId="6" fillId="4" borderId="2" xfId="0" applyNumberFormat="1" applyFont="1" applyFill="1" applyBorder="1" applyAlignment="1">
      <alignment horizontal="center"/>
    </xf>
    <xf numFmtId="0" fontId="11" fillId="2" borderId="10" xfId="0" applyFont="1" applyFill="1" applyBorder="1" applyAlignment="1">
      <alignment horizontal="center"/>
    </xf>
    <xf numFmtId="9" fontId="6" fillId="4" borderId="11" xfId="3" applyFont="1" applyFill="1" applyBorder="1"/>
    <xf numFmtId="9" fontId="6" fillId="4" borderId="10" xfId="3" applyFont="1" applyFill="1" applyBorder="1"/>
    <xf numFmtId="9" fontId="13" fillId="4" borderId="10" xfId="3" applyFont="1" applyFill="1" applyBorder="1" applyAlignment="1">
      <alignment horizontal="center" vertical="center" wrapText="1"/>
    </xf>
    <xf numFmtId="9" fontId="13" fillId="4" borderId="9" xfId="3" applyFont="1" applyFill="1" applyBorder="1" applyAlignment="1">
      <alignment horizontal="center" vertical="center" wrapText="1"/>
    </xf>
    <xf numFmtId="0" fontId="8" fillId="3" borderId="12" xfId="0" applyFont="1" applyFill="1" applyBorder="1" applyAlignment="1">
      <alignment horizontal="center"/>
    </xf>
    <xf numFmtId="0" fontId="8" fillId="3" borderId="15" xfId="0" applyFont="1" applyFill="1" applyBorder="1" applyAlignment="1">
      <alignment horizontal="center"/>
    </xf>
    <xf numFmtId="167" fontId="6" fillId="4" borderId="15" xfId="0" applyNumberFormat="1" applyFont="1" applyFill="1" applyBorder="1" applyAlignment="1">
      <alignment horizontal="center"/>
    </xf>
    <xf numFmtId="0" fontId="8" fillId="3" borderId="13" xfId="0" applyFont="1" applyFill="1" applyBorder="1" applyAlignment="1">
      <alignment horizontal="center"/>
    </xf>
    <xf numFmtId="0" fontId="6" fillId="3" borderId="10" xfId="0" applyFont="1" applyFill="1" applyBorder="1" applyAlignment="1">
      <alignment horizontal="center"/>
    </xf>
    <xf numFmtId="0" fontId="8" fillId="3" borderId="1" xfId="0" applyFont="1" applyFill="1" applyBorder="1" applyAlignment="1">
      <alignment horizontal="center"/>
    </xf>
    <xf numFmtId="0" fontId="12" fillId="5" borderId="8" xfId="0" applyFont="1" applyFill="1" applyBorder="1" applyAlignment="1">
      <alignment horizontal="center" vertical="center"/>
    </xf>
    <xf numFmtId="0" fontId="12" fillId="5" borderId="5" xfId="0" applyFont="1" applyFill="1" applyBorder="1" applyAlignment="1">
      <alignment horizontal="center" vertical="center"/>
    </xf>
    <xf numFmtId="9" fontId="13" fillId="3" borderId="0" xfId="1" applyNumberFormat="1" applyFont="1" applyFill="1" applyAlignment="1">
      <alignment horizontal="center" vertical="center"/>
    </xf>
    <xf numFmtId="9" fontId="13" fillId="3" borderId="4" xfId="2" applyNumberFormat="1" applyFont="1" applyFill="1" applyBorder="1" applyAlignment="1">
      <alignment horizontal="center" vertical="center"/>
    </xf>
    <xf numFmtId="1" fontId="13" fillId="4" borderId="5" xfId="1" applyNumberFormat="1" applyFont="1" applyFill="1" applyBorder="1" applyAlignment="1">
      <alignment horizontal="center" vertical="center" wrapText="1"/>
    </xf>
    <xf numFmtId="9" fontId="13" fillId="3" borderId="7" xfId="2" applyNumberFormat="1" applyFont="1" applyFill="1" applyBorder="1" applyAlignment="1">
      <alignment horizontal="center" vertical="center"/>
    </xf>
    <xf numFmtId="1" fontId="13" fillId="4" borderId="10" xfId="1" applyNumberFormat="1" applyFont="1" applyFill="1" applyBorder="1" applyAlignment="1">
      <alignment horizontal="center" vertical="center" wrapText="1"/>
    </xf>
    <xf numFmtId="0" fontId="6" fillId="5" borderId="6" xfId="0" applyFont="1" applyFill="1" applyBorder="1"/>
    <xf numFmtId="165" fontId="15" fillId="3" borderId="2" xfId="2" applyNumberFormat="1" applyFont="1" applyFill="1" applyBorder="1" applyAlignment="1">
      <alignment horizontal="center" vertical="center"/>
    </xf>
    <xf numFmtId="165" fontId="15" fillId="4" borderId="9" xfId="1" applyNumberFormat="1" applyFont="1" applyFill="1" applyBorder="1" applyAlignment="1">
      <alignment horizontal="center" vertical="center"/>
    </xf>
    <xf numFmtId="0" fontId="6" fillId="5" borderId="1" xfId="0" applyFont="1" applyFill="1" applyBorder="1"/>
    <xf numFmtId="0" fontId="18" fillId="0" borderId="0" xfId="6" applyBorder="1"/>
    <xf numFmtId="0" fontId="11" fillId="2" borderId="10" xfId="0" applyFont="1" applyFill="1" applyBorder="1"/>
    <xf numFmtId="0" fontId="11" fillId="5" borderId="10" xfId="0" applyFont="1" applyFill="1" applyBorder="1"/>
    <xf numFmtId="0" fontId="11" fillId="5" borderId="11" xfId="0" applyFont="1" applyFill="1" applyBorder="1"/>
    <xf numFmtId="0" fontId="14" fillId="5" borderId="9" xfId="0" applyFont="1" applyFill="1" applyBorder="1"/>
    <xf numFmtId="9" fontId="5" fillId="4" borderId="11" xfId="2" applyNumberFormat="1" applyFont="1" applyFill="1" applyBorder="1" applyAlignment="1">
      <alignment horizontal="center" vertical="center"/>
    </xf>
    <xf numFmtId="165" fontId="16" fillId="4" borderId="11" xfId="2" applyNumberFormat="1" applyFont="1" applyFill="1" applyBorder="1" applyAlignment="1">
      <alignment horizontal="center" vertical="center"/>
    </xf>
    <xf numFmtId="165" fontId="16" fillId="4" borderId="10" xfId="2" applyNumberFormat="1" applyFont="1" applyFill="1" applyBorder="1" applyAlignment="1">
      <alignment horizontal="center" vertical="center"/>
    </xf>
    <xf numFmtId="165" fontId="17" fillId="4" borderId="9" xfId="2" applyNumberFormat="1" applyFont="1" applyFill="1" applyBorder="1" applyAlignment="1">
      <alignment horizontal="center" vertical="center"/>
    </xf>
    <xf numFmtId="9" fontId="5" fillId="2" borderId="11" xfId="2" applyNumberFormat="1" applyFont="1" applyFill="1" applyBorder="1" applyAlignment="1">
      <alignment horizontal="center" vertical="center"/>
    </xf>
    <xf numFmtId="165" fontId="16" fillId="4" borderId="9" xfId="2" applyNumberFormat="1" applyFont="1" applyFill="1" applyBorder="1" applyAlignment="1">
      <alignment horizontal="center" vertical="center"/>
    </xf>
    <xf numFmtId="165" fontId="16" fillId="2" borderId="11" xfId="2" applyNumberFormat="1" applyFont="1" applyFill="1" applyBorder="1" applyAlignment="1">
      <alignment horizontal="center" vertical="center"/>
    </xf>
    <xf numFmtId="0" fontId="11" fillId="5" borderId="8" xfId="0" applyFont="1" applyFill="1" applyBorder="1" applyAlignment="1">
      <alignment horizontal="center"/>
    </xf>
    <xf numFmtId="166" fontId="5" fillId="4" borderId="3" xfId="1" applyNumberFormat="1" applyFont="1" applyFill="1" applyBorder="1" applyAlignment="1">
      <alignment horizontal="center" vertical="center"/>
    </xf>
    <xf numFmtId="0" fontId="0" fillId="0" borderId="0" xfId="0" applyAlignment="1">
      <alignment vertical="center"/>
    </xf>
    <xf numFmtId="0" fontId="18" fillId="0" borderId="0" xfId="13"/>
    <xf numFmtId="0" fontId="18" fillId="0" borderId="0" xfId="14"/>
    <xf numFmtId="0" fontId="18" fillId="0" borderId="0" xfId="15"/>
    <xf numFmtId="0" fontId="18" fillId="0" borderId="0" xfId="16"/>
    <xf numFmtId="0" fontId="18" fillId="0" borderId="0" xfId="17"/>
    <xf numFmtId="0" fontId="18" fillId="0" borderId="0" xfId="18"/>
    <xf numFmtId="0" fontId="18" fillId="0" borderId="0" xfId="19"/>
    <xf numFmtId="0" fontId="18" fillId="0" borderId="0" xfId="20"/>
    <xf numFmtId="0" fontId="18" fillId="0" borderId="0" xfId="21"/>
    <xf numFmtId="0" fontId="18" fillId="0" borderId="0" xfId="22"/>
    <xf numFmtId="164" fontId="4" fillId="0" borderId="0" xfId="0" applyNumberFormat="1" applyFont="1"/>
    <xf numFmtId="0" fontId="26" fillId="0" borderId="0" xfId="0" applyFont="1"/>
    <xf numFmtId="0" fontId="18" fillId="0" borderId="0" xfId="9" applyBorder="1"/>
    <xf numFmtId="0" fontId="18" fillId="0" borderId="0" xfId="23"/>
    <xf numFmtId="0" fontId="18" fillId="0" borderId="0" xfId="24"/>
    <xf numFmtId="0" fontId="18" fillId="0" borderId="0" xfId="25"/>
    <xf numFmtId="0" fontId="18" fillId="0" borderId="0" xfId="26"/>
    <xf numFmtId="0" fontId="20" fillId="0" borderId="0" xfId="22" applyFont="1"/>
    <xf numFmtId="164" fontId="13" fillId="3" borderId="11" xfId="0" applyNumberFormat="1" applyFont="1" applyFill="1" applyBorder="1"/>
    <xf numFmtId="164" fontId="13" fillId="4" borderId="6" xfId="0" applyNumberFormat="1" applyFont="1" applyFill="1" applyBorder="1"/>
    <xf numFmtId="0" fontId="0" fillId="4" borderId="6" xfId="0" applyFill="1" applyBorder="1"/>
    <xf numFmtId="0" fontId="0" fillId="4" borderId="7" xfId="0" applyFill="1" applyBorder="1"/>
    <xf numFmtId="164" fontId="13" fillId="3" borderId="10" xfId="0" applyNumberFormat="1" applyFont="1" applyFill="1" applyBorder="1"/>
    <xf numFmtId="164" fontId="13" fillId="4" borderId="0" xfId="0" applyNumberFormat="1" applyFont="1" applyFill="1"/>
    <xf numFmtId="0" fontId="0" fillId="4" borderId="0" xfId="0" applyFill="1"/>
    <xf numFmtId="0" fontId="0" fillId="4" borderId="4" xfId="0" applyFill="1" applyBorder="1"/>
    <xf numFmtId="164" fontId="13" fillId="3" borderId="9" xfId="0" applyNumberFormat="1" applyFont="1" applyFill="1" applyBorder="1"/>
    <xf numFmtId="164" fontId="13" fillId="4" borderId="1" xfId="0" applyNumberFormat="1" applyFont="1" applyFill="1" applyBorder="1"/>
    <xf numFmtId="0" fontId="0" fillId="4" borderId="1" xfId="0" applyFill="1" applyBorder="1"/>
    <xf numFmtId="0" fontId="0" fillId="4" borderId="2" xfId="0" applyFill="1" applyBorder="1"/>
    <xf numFmtId="0" fontId="8" fillId="3" borderId="2" xfId="0" applyFont="1" applyFill="1" applyBorder="1" applyAlignment="1">
      <alignment horizontal="center"/>
    </xf>
    <xf numFmtId="0" fontId="30" fillId="0" borderId="0" xfId="0" applyFont="1"/>
    <xf numFmtId="0" fontId="20" fillId="0" borderId="0" xfId="27"/>
    <xf numFmtId="0" fontId="15" fillId="3" borderId="3" xfId="1" applyFont="1" applyFill="1" applyBorder="1" applyAlignment="1">
      <alignment horizontal="center" vertical="center"/>
    </xf>
    <xf numFmtId="0" fontId="28" fillId="0" borderId="0" xfId="0" applyFont="1"/>
    <xf numFmtId="164" fontId="27" fillId="0" borderId="0" xfId="0" applyNumberFormat="1" applyFont="1"/>
    <xf numFmtId="9" fontId="13" fillId="4" borderId="8" xfId="3" applyFont="1" applyFill="1" applyBorder="1" applyAlignment="1">
      <alignment horizontal="center" vertical="center" wrapText="1"/>
    </xf>
    <xf numFmtId="0" fontId="11" fillId="2" borderId="15" xfId="0" applyFont="1" applyFill="1" applyBorder="1"/>
    <xf numFmtId="9" fontId="10" fillId="4" borderId="13" xfId="2" applyNumberFormat="1" applyFont="1" applyFill="1" applyBorder="1" applyAlignment="1">
      <alignment horizontal="center" vertical="center"/>
    </xf>
    <xf numFmtId="9" fontId="10" fillId="3" borderId="15" xfId="2" applyNumberFormat="1" applyFont="1" applyFill="1" applyBorder="1" applyAlignment="1">
      <alignment horizontal="center" vertical="center"/>
    </xf>
    <xf numFmtId="166" fontId="10" fillId="4" borderId="13" xfId="1" applyNumberFormat="1" applyFont="1" applyFill="1" applyBorder="1" applyAlignment="1">
      <alignment horizontal="center" vertical="center"/>
    </xf>
    <xf numFmtId="9" fontId="13" fillId="3" borderId="15" xfId="3" applyFont="1" applyFill="1" applyBorder="1" applyAlignment="1">
      <alignment horizontal="center" vertical="center" wrapText="1"/>
    </xf>
    <xf numFmtId="165" fontId="17" fillId="4" borderId="12" xfId="2" applyNumberFormat="1" applyFont="1" applyFill="1" applyBorder="1" applyAlignment="1">
      <alignment horizontal="center" vertical="center"/>
    </xf>
    <xf numFmtId="165" fontId="17" fillId="3" borderId="15" xfId="2" applyNumberFormat="1" applyFont="1" applyFill="1" applyBorder="1" applyAlignment="1">
      <alignment horizontal="center" vertical="center"/>
    </xf>
    <xf numFmtId="165" fontId="17" fillId="4" borderId="14" xfId="1" applyNumberFormat="1" applyFont="1" applyFill="1" applyBorder="1" applyAlignment="1">
      <alignment horizontal="center" vertical="center"/>
    </xf>
    <xf numFmtId="165" fontId="17" fillId="4" borderId="12" xfId="1" applyNumberFormat="1" applyFont="1" applyFill="1" applyBorder="1" applyAlignment="1">
      <alignment horizontal="center" vertical="center"/>
    </xf>
    <xf numFmtId="0" fontId="31" fillId="4" borderId="0" xfId="12" applyFont="1" applyFill="1" applyAlignment="1" applyProtection="1">
      <alignment horizontal="left" indent="3"/>
    </xf>
    <xf numFmtId="0" fontId="24" fillId="2" borderId="0" xfId="0" applyFont="1" applyFill="1" applyAlignment="1">
      <alignment vertical="center"/>
    </xf>
    <xf numFmtId="0" fontId="13" fillId="4" borderId="0" xfId="0" applyFont="1" applyFill="1" applyAlignment="1">
      <alignment vertical="center"/>
    </xf>
    <xf numFmtId="0" fontId="32" fillId="0" borderId="0" xfId="0" applyFont="1"/>
    <xf numFmtId="9" fontId="13" fillId="4" borderId="10" xfId="2" applyNumberFormat="1" applyFont="1" applyFill="1" applyBorder="1" applyAlignment="1">
      <alignment horizontal="center" vertical="center"/>
    </xf>
    <xf numFmtId="165" fontId="15" fillId="4" borderId="9" xfId="2" applyNumberFormat="1" applyFont="1" applyFill="1" applyBorder="1" applyAlignment="1">
      <alignment horizontal="center" vertical="center"/>
    </xf>
    <xf numFmtId="0" fontId="33" fillId="0" borderId="0" xfId="0" applyFont="1"/>
    <xf numFmtId="0" fontId="9" fillId="2" borderId="15" xfId="0" applyFont="1" applyFill="1" applyBorder="1" applyAlignment="1">
      <alignment horizontal="left" vertical="center"/>
    </xf>
    <xf numFmtId="165" fontId="16" fillId="4" borderId="8" xfId="1" applyNumberFormat="1" applyFont="1" applyFill="1" applyBorder="1" applyAlignment="1">
      <alignment horizontal="center" vertical="center"/>
    </xf>
    <xf numFmtId="165" fontId="16" fillId="4" borderId="5" xfId="1" applyNumberFormat="1" applyFont="1" applyFill="1" applyBorder="1" applyAlignment="1">
      <alignment horizontal="center" vertical="center"/>
    </xf>
    <xf numFmtId="165" fontId="16" fillId="4" borderId="3" xfId="1" applyNumberFormat="1" applyFont="1" applyFill="1" applyBorder="1" applyAlignment="1">
      <alignment horizontal="center" vertical="center"/>
    </xf>
    <xf numFmtId="165" fontId="17" fillId="4" borderId="3" xfId="1" applyNumberFormat="1" applyFont="1" applyFill="1" applyBorder="1" applyAlignment="1">
      <alignment horizontal="center" vertical="center"/>
    </xf>
    <xf numFmtId="0" fontId="34" fillId="0" borderId="0" xfId="0" applyFont="1"/>
    <xf numFmtId="0" fontId="9" fillId="2" borderId="5" xfId="0" applyFont="1" applyFill="1" applyBorder="1"/>
    <xf numFmtId="168" fontId="10" fillId="4" borderId="0" xfId="2" applyNumberFormat="1" applyFont="1" applyFill="1" applyAlignment="1">
      <alignment horizontal="center" vertical="center"/>
    </xf>
    <xf numFmtId="168" fontId="10" fillId="3" borderId="5" xfId="2" applyNumberFormat="1" applyFont="1" applyFill="1" applyBorder="1" applyAlignment="1">
      <alignment horizontal="center" vertical="center"/>
    </xf>
    <xf numFmtId="168" fontId="10" fillId="4" borderId="4" xfId="1" applyNumberFormat="1" applyFont="1" applyFill="1" applyBorder="1" applyAlignment="1">
      <alignment horizontal="center" vertical="center"/>
    </xf>
    <xf numFmtId="168" fontId="10" fillId="4" borderId="0" xfId="1" applyNumberFormat="1" applyFont="1" applyFill="1" applyAlignment="1">
      <alignment horizontal="center" vertical="center"/>
    </xf>
    <xf numFmtId="168" fontId="10" fillId="4" borderId="5" xfId="1" applyNumberFormat="1" applyFont="1" applyFill="1" applyBorder="1" applyAlignment="1">
      <alignment horizontal="center" vertical="center"/>
    </xf>
    <xf numFmtId="169" fontId="16" fillId="4" borderId="0" xfId="2" applyNumberFormat="1" applyFont="1" applyFill="1" applyAlignment="1">
      <alignment horizontal="center" vertical="center"/>
    </xf>
    <xf numFmtId="169" fontId="16" fillId="3" borderId="5" xfId="2" applyNumberFormat="1" applyFont="1" applyFill="1" applyBorder="1" applyAlignment="1">
      <alignment horizontal="center" vertical="center"/>
    </xf>
    <xf numFmtId="169" fontId="5" fillId="4" borderId="4" xfId="1" applyNumberFormat="1" applyFont="1" applyFill="1" applyBorder="1" applyAlignment="1">
      <alignment horizontal="center" vertical="center"/>
    </xf>
    <xf numFmtId="169" fontId="16" fillId="4" borderId="4" xfId="1" applyNumberFormat="1" applyFont="1" applyFill="1" applyBorder="1" applyAlignment="1">
      <alignment horizontal="center" vertical="center"/>
    </xf>
    <xf numFmtId="169" fontId="5" fillId="3" borderId="5" xfId="2" applyNumberFormat="1" applyFont="1" applyFill="1" applyBorder="1" applyAlignment="1">
      <alignment horizontal="center" vertical="center"/>
    </xf>
    <xf numFmtId="169" fontId="16" fillId="4" borderId="0" xfId="1" applyNumberFormat="1" applyFont="1" applyFill="1" applyAlignment="1">
      <alignment horizontal="center" vertical="center"/>
    </xf>
    <xf numFmtId="169" fontId="5" fillId="4" borderId="5" xfId="1" applyNumberFormat="1" applyFont="1" applyFill="1" applyBorder="1" applyAlignment="1">
      <alignment horizontal="center" vertical="center"/>
    </xf>
    <xf numFmtId="169" fontId="16" fillId="2" borderId="5" xfId="1" applyNumberFormat="1" applyFont="1" applyFill="1" applyBorder="1" applyAlignment="1">
      <alignment horizontal="center" vertical="center"/>
    </xf>
    <xf numFmtId="0" fontId="9" fillId="5" borderId="3" xfId="0" applyFont="1" applyFill="1" applyBorder="1"/>
    <xf numFmtId="165" fontId="7" fillId="4" borderId="3" xfId="2" applyNumberFormat="1" applyFont="1" applyFill="1" applyBorder="1" applyAlignment="1">
      <alignment horizontal="center" vertical="center"/>
    </xf>
    <xf numFmtId="165" fontId="7" fillId="3" borderId="3" xfId="1" applyNumberFormat="1" applyFont="1" applyFill="1" applyBorder="1" applyAlignment="1">
      <alignment horizontal="center" vertical="center"/>
    </xf>
    <xf numFmtId="165" fontId="7" fillId="4" borderId="3" xfId="1" applyNumberFormat="1" applyFont="1" applyFill="1" applyBorder="1" applyAlignment="1">
      <alignment horizontal="center" vertical="center"/>
    </xf>
    <xf numFmtId="165" fontId="15" fillId="2" borderId="3" xfId="1" applyNumberFormat="1" applyFont="1" applyFill="1" applyBorder="1" applyAlignment="1">
      <alignment horizontal="center" vertical="center"/>
    </xf>
    <xf numFmtId="0" fontId="9" fillId="5" borderId="18" xfId="0" applyFont="1" applyFill="1" applyBorder="1"/>
    <xf numFmtId="0" fontId="14" fillId="5" borderId="18" xfId="0" applyFont="1" applyFill="1" applyBorder="1"/>
    <xf numFmtId="0" fontId="9" fillId="5" borderId="5" xfId="0" applyFont="1" applyFill="1" applyBorder="1"/>
    <xf numFmtId="0" fontId="14" fillId="5" borderId="5" xfId="0" applyFont="1" applyFill="1" applyBorder="1"/>
    <xf numFmtId="0" fontId="9" fillId="2" borderId="19" xfId="0" applyFont="1" applyFill="1" applyBorder="1"/>
    <xf numFmtId="0" fontId="11" fillId="2" borderId="19" xfId="0" applyFont="1" applyFill="1" applyBorder="1"/>
    <xf numFmtId="168" fontId="17" fillId="2" borderId="0" xfId="2" applyNumberFormat="1" applyFont="1" applyFill="1" applyAlignment="1">
      <alignment horizontal="center" vertical="center"/>
    </xf>
    <xf numFmtId="168" fontId="17" fillId="2" borderId="5" xfId="2" applyNumberFormat="1" applyFont="1" applyFill="1" applyBorder="1" applyAlignment="1">
      <alignment horizontal="center" vertical="center"/>
    </xf>
    <xf numFmtId="168" fontId="10" fillId="2" borderId="4" xfId="1" applyNumberFormat="1" applyFont="1" applyFill="1" applyBorder="1" applyAlignment="1">
      <alignment horizontal="center" vertical="center"/>
    </xf>
    <xf numFmtId="168" fontId="17" fillId="2" borderId="4" xfId="1" applyNumberFormat="1" applyFont="1" applyFill="1" applyBorder="1" applyAlignment="1">
      <alignment horizontal="center" vertical="center"/>
    </xf>
    <xf numFmtId="169" fontId="16" fillId="2" borderId="0" xfId="2" applyNumberFormat="1" applyFont="1" applyFill="1" applyAlignment="1">
      <alignment horizontal="center" vertical="center"/>
    </xf>
    <xf numFmtId="169" fontId="16" fillId="2" borderId="5" xfId="2" applyNumberFormat="1" applyFont="1" applyFill="1" applyBorder="1" applyAlignment="1">
      <alignment horizontal="center" vertical="center"/>
    </xf>
    <xf numFmtId="169" fontId="5" fillId="2" borderId="4" xfId="1" applyNumberFormat="1" applyFont="1" applyFill="1" applyBorder="1" applyAlignment="1">
      <alignment horizontal="center" vertical="center"/>
    </xf>
    <xf numFmtId="169" fontId="16" fillId="2" borderId="4" xfId="1" applyNumberFormat="1" applyFont="1" applyFill="1" applyBorder="1" applyAlignment="1">
      <alignment horizontal="center" vertical="center"/>
    </xf>
    <xf numFmtId="165" fontId="15" fillId="2" borderId="3" xfId="2" applyNumberFormat="1" applyFont="1" applyFill="1" applyBorder="1" applyAlignment="1">
      <alignment horizontal="center" vertical="center"/>
    </xf>
    <xf numFmtId="0" fontId="15" fillId="2" borderId="1" xfId="1" applyFont="1" applyFill="1" applyBorder="1" applyAlignment="1">
      <alignment horizontal="center" vertical="center"/>
    </xf>
    <xf numFmtId="165" fontId="7" fillId="2" borderId="3" xfId="2" applyNumberFormat="1" applyFont="1" applyFill="1" applyBorder="1" applyAlignment="1">
      <alignment horizontal="center" vertical="center"/>
    </xf>
    <xf numFmtId="165" fontId="15" fillId="2" borderId="2" xfId="2" applyNumberFormat="1" applyFont="1" applyFill="1" applyBorder="1" applyAlignment="1">
      <alignment horizontal="center" vertical="center"/>
    </xf>
    <xf numFmtId="168" fontId="0" fillId="0" borderId="0" xfId="0" applyNumberFormat="1"/>
    <xf numFmtId="169" fontId="0" fillId="0" borderId="0" xfId="0" applyNumberFormat="1"/>
    <xf numFmtId="165" fontId="0" fillId="0" borderId="0" xfId="0" applyNumberFormat="1"/>
    <xf numFmtId="169" fontId="16" fillId="2" borderId="15" xfId="1" applyNumberFormat="1" applyFont="1" applyFill="1" applyBorder="1" applyAlignment="1">
      <alignment horizontal="center" vertical="center"/>
    </xf>
    <xf numFmtId="0" fontId="27" fillId="0" borderId="0" xfId="0" applyFont="1" applyAlignment="1">
      <alignment vertical="center"/>
    </xf>
    <xf numFmtId="0" fontId="36" fillId="4" borderId="0" xfId="12" applyFont="1" applyFill="1" applyAlignment="1" applyProtection="1">
      <alignment horizontal="left" indent="3"/>
    </xf>
    <xf numFmtId="0" fontId="37" fillId="4" borderId="0" xfId="12" applyFont="1" applyFill="1" applyAlignment="1" applyProtection="1">
      <alignment horizontal="left" indent="3"/>
    </xf>
    <xf numFmtId="0" fontId="38" fillId="0" borderId="0" xfId="0" applyFont="1"/>
    <xf numFmtId="0" fontId="39" fillId="0" borderId="0" xfId="0" applyFont="1"/>
    <xf numFmtId="166" fontId="5" fillId="3" borderId="8" xfId="1" applyNumberFormat="1" applyFont="1" applyFill="1" applyBorder="1" applyAlignment="1">
      <alignment horizontal="center" vertical="center"/>
    </xf>
    <xf numFmtId="1" fontId="13" fillId="3" borderId="10" xfId="1" applyNumberFormat="1" applyFont="1" applyFill="1" applyBorder="1" applyAlignment="1">
      <alignment horizontal="center" vertical="center" wrapText="1"/>
    </xf>
    <xf numFmtId="9" fontId="13" fillId="3" borderId="4" xfId="3" applyFont="1" applyFill="1" applyBorder="1" applyAlignment="1">
      <alignment horizontal="center" vertical="center" wrapText="1"/>
    </xf>
    <xf numFmtId="9" fontId="13" fillId="3" borderId="2" xfId="3" applyFont="1" applyFill="1" applyBorder="1" applyAlignment="1">
      <alignment horizontal="center" vertical="center" wrapText="1"/>
    </xf>
    <xf numFmtId="1" fontId="13" fillId="3" borderId="7" xfId="1" applyNumberFormat="1" applyFont="1" applyFill="1" applyBorder="1" applyAlignment="1">
      <alignment horizontal="center" vertical="center" wrapText="1"/>
    </xf>
    <xf numFmtId="1" fontId="13" fillId="3" borderId="4" xfId="1" applyNumberFormat="1" applyFont="1" applyFill="1" applyBorder="1" applyAlignment="1">
      <alignment horizontal="center" vertical="center" wrapText="1"/>
    </xf>
    <xf numFmtId="1" fontId="13" fillId="3" borderId="2" xfId="1" applyNumberFormat="1" applyFont="1" applyFill="1" applyBorder="1" applyAlignment="1">
      <alignment horizontal="center" vertical="center" wrapText="1"/>
    </xf>
    <xf numFmtId="9" fontId="13" fillId="3" borderId="0" xfId="3" applyFont="1" applyFill="1" applyBorder="1" applyAlignment="1">
      <alignment horizontal="center" vertical="center" wrapText="1"/>
    </xf>
    <xf numFmtId="9" fontId="6" fillId="3" borderId="11" xfId="3" applyFont="1" applyFill="1" applyBorder="1"/>
    <xf numFmtId="9" fontId="6" fillId="3" borderId="10" xfId="3" applyFont="1" applyFill="1" applyBorder="1"/>
    <xf numFmtId="9" fontId="13" fillId="3" borderId="10" xfId="3" applyFont="1" applyFill="1" applyBorder="1" applyAlignment="1">
      <alignment horizontal="center" vertical="center" wrapText="1"/>
    </xf>
    <xf numFmtId="2" fontId="6" fillId="3" borderId="8" xfId="3" applyNumberFormat="1" applyFont="1" applyFill="1" applyBorder="1"/>
    <xf numFmtId="2" fontId="13" fillId="3" borderId="5" xfId="3" applyNumberFormat="1" applyFont="1" applyFill="1" applyBorder="1" applyAlignment="1">
      <alignment horizontal="center" vertical="center" wrapText="1"/>
    </xf>
    <xf numFmtId="2" fontId="13" fillId="3" borderId="3" xfId="3" applyNumberFormat="1" applyFont="1" applyFill="1" applyBorder="1" applyAlignment="1">
      <alignment horizontal="center" vertical="center" wrapText="1"/>
    </xf>
    <xf numFmtId="166" fontId="5" fillId="3" borderId="10" xfId="1" applyNumberFormat="1" applyFont="1" applyFill="1" applyBorder="1" applyAlignment="1">
      <alignment horizontal="center" vertical="center"/>
    </xf>
    <xf numFmtId="0" fontId="11" fillId="2" borderId="1" xfId="0" applyFont="1" applyFill="1" applyBorder="1" applyAlignment="1">
      <alignment horizontal="center"/>
    </xf>
    <xf numFmtId="165" fontId="16" fillId="3" borderId="11" xfId="2" applyNumberFormat="1" applyFont="1" applyFill="1" applyBorder="1" applyAlignment="1">
      <alignment horizontal="center" vertical="center"/>
    </xf>
    <xf numFmtId="165" fontId="16" fillId="3" borderId="10" xfId="2" applyNumberFormat="1" applyFont="1" applyFill="1" applyBorder="1" applyAlignment="1">
      <alignment horizontal="center" vertical="center"/>
    </xf>
    <xf numFmtId="165" fontId="16" fillId="3" borderId="9" xfId="2" applyNumberFormat="1" applyFont="1" applyFill="1" applyBorder="1" applyAlignment="1">
      <alignment horizontal="center" vertical="center"/>
    </xf>
    <xf numFmtId="165" fontId="17" fillId="3" borderId="9" xfId="2" applyNumberFormat="1" applyFont="1" applyFill="1" applyBorder="1" applyAlignment="1">
      <alignment horizontal="center" vertical="center"/>
    </xf>
    <xf numFmtId="0" fontId="5" fillId="0" borderId="0" xfId="0" applyFont="1" applyAlignment="1">
      <alignment vertical="top" wrapText="1"/>
    </xf>
    <xf numFmtId="0" fontId="10" fillId="0" borderId="0" xfId="0" applyFont="1" applyAlignment="1">
      <alignment vertical="top" wrapText="1"/>
    </xf>
    <xf numFmtId="166" fontId="5" fillId="3" borderId="5" xfId="1" applyNumberFormat="1" applyFont="1" applyFill="1" applyBorder="1" applyAlignment="1">
      <alignment horizontal="center" vertical="center"/>
    </xf>
    <xf numFmtId="166" fontId="5" fillId="3" borderId="3" xfId="1" applyNumberFormat="1" applyFont="1" applyFill="1" applyBorder="1" applyAlignment="1">
      <alignment horizontal="center" vertical="center"/>
    </xf>
    <xf numFmtId="166" fontId="10" fillId="3" borderId="3" xfId="1" applyNumberFormat="1" applyFont="1" applyFill="1" applyBorder="1" applyAlignment="1">
      <alignment horizontal="center" vertical="center"/>
    </xf>
    <xf numFmtId="165" fontId="16" fillId="3" borderId="8" xfId="1" applyNumberFormat="1" applyFont="1" applyFill="1" applyBorder="1" applyAlignment="1">
      <alignment horizontal="center" vertical="center"/>
    </xf>
    <xf numFmtId="165" fontId="16" fillId="3" borderId="5" xfId="1" applyNumberFormat="1" applyFont="1" applyFill="1" applyBorder="1" applyAlignment="1">
      <alignment horizontal="center" vertical="center"/>
    </xf>
    <xf numFmtId="165" fontId="16" fillId="3" borderId="3" xfId="1" applyNumberFormat="1" applyFont="1" applyFill="1" applyBorder="1" applyAlignment="1">
      <alignment horizontal="center" vertical="center"/>
    </xf>
    <xf numFmtId="165" fontId="17" fillId="3" borderId="3" xfId="1" applyNumberFormat="1" applyFont="1" applyFill="1" applyBorder="1" applyAlignment="1">
      <alignment horizontal="center" vertical="center"/>
    </xf>
    <xf numFmtId="165" fontId="6" fillId="0" borderId="0" xfId="0" applyNumberFormat="1" applyFont="1"/>
    <xf numFmtId="0" fontId="11" fillId="2" borderId="13" xfId="0" applyFont="1" applyFill="1" applyBorder="1" applyAlignment="1">
      <alignment horizontal="left" vertical="center"/>
    </xf>
    <xf numFmtId="0" fontId="0" fillId="2" borderId="14" xfId="0" applyFill="1" applyBorder="1"/>
    <xf numFmtId="0" fontId="6" fillId="2" borderId="11" xfId="0" applyFont="1" applyFill="1" applyBorder="1"/>
    <xf numFmtId="0" fontId="6" fillId="2" borderId="6" xfId="0" applyFont="1" applyFill="1" applyBorder="1"/>
    <xf numFmtId="0" fontId="0" fillId="2" borderId="7" xfId="0" applyFill="1" applyBorder="1"/>
    <xf numFmtId="0" fontId="0" fillId="2" borderId="2" xfId="0" applyFill="1" applyBorder="1"/>
    <xf numFmtId="0" fontId="40" fillId="0" borderId="0" xfId="28"/>
    <xf numFmtId="0" fontId="23" fillId="0" borderId="0" xfId="12" applyAlignment="1" applyProtection="1"/>
    <xf numFmtId="9" fontId="13" fillId="3" borderId="9" xfId="3" applyFont="1" applyFill="1" applyBorder="1" applyAlignment="1">
      <alignment horizontal="center" vertical="center" wrapText="1"/>
    </xf>
    <xf numFmtId="9" fontId="5" fillId="4" borderId="3" xfId="2" applyNumberFormat="1" applyFont="1" applyFill="1" applyBorder="1" applyAlignment="1">
      <alignment horizontal="center" vertical="center"/>
    </xf>
    <xf numFmtId="165" fontId="16" fillId="4" borderId="8" xfId="2" applyNumberFormat="1" applyFont="1" applyFill="1" applyBorder="1" applyAlignment="1">
      <alignment horizontal="center" vertical="center"/>
    </xf>
    <xf numFmtId="165" fontId="16" fillId="4" borderId="5" xfId="2" applyNumberFormat="1" applyFont="1" applyFill="1" applyBorder="1" applyAlignment="1">
      <alignment horizontal="center" vertical="center"/>
    </xf>
    <xf numFmtId="165" fontId="16" fillId="4" borderId="3" xfId="2" applyNumberFormat="1" applyFont="1" applyFill="1" applyBorder="1" applyAlignment="1">
      <alignment horizontal="center" vertical="center"/>
    </xf>
    <xf numFmtId="165" fontId="17" fillId="4" borderId="3" xfId="2" applyNumberFormat="1" applyFont="1" applyFill="1" applyBorder="1" applyAlignment="1">
      <alignment horizontal="center" vertical="center"/>
    </xf>
    <xf numFmtId="170" fontId="41" fillId="0" borderId="0" xfId="28" applyNumberFormat="1" applyFont="1" applyAlignment="1">
      <alignment horizontal="right" vertical="top"/>
    </xf>
    <xf numFmtId="0" fontId="42" fillId="0" borderId="0" xfId="12" applyFont="1" applyAlignment="1" applyProtection="1">
      <alignment vertical="center"/>
    </xf>
    <xf numFmtId="0" fontId="35" fillId="7" borderId="0" xfId="0" applyFont="1" applyFill="1" applyAlignment="1">
      <alignment vertical="center"/>
    </xf>
    <xf numFmtId="0" fontId="0" fillId="7" borderId="0" xfId="0" applyFill="1"/>
    <xf numFmtId="0" fontId="6" fillId="7" borderId="0" xfId="0" applyFont="1" applyFill="1"/>
    <xf numFmtId="0" fontId="0" fillId="7" borderId="0" xfId="0" applyFill="1" applyAlignment="1">
      <alignment horizontal="center"/>
    </xf>
    <xf numFmtId="0" fontId="6" fillId="7" borderId="0" xfId="0" applyFont="1" applyFill="1" applyAlignment="1">
      <alignment horizontal="left" vertical="center"/>
    </xf>
    <xf numFmtId="0" fontId="6" fillId="7" borderId="0" xfId="0" applyFont="1" applyFill="1" applyAlignment="1">
      <alignment horizontal="center" vertical="center"/>
    </xf>
    <xf numFmtId="9" fontId="0" fillId="0" borderId="0" xfId="0" applyNumberFormat="1"/>
    <xf numFmtId="0" fontId="43" fillId="2" borderId="0" xfId="0" applyFont="1" applyFill="1"/>
    <xf numFmtId="165" fontId="15" fillId="3" borderId="1" xfId="1" applyNumberFormat="1" applyFont="1" applyFill="1" applyBorder="1" applyAlignment="1">
      <alignment horizontal="center" vertical="center"/>
    </xf>
    <xf numFmtId="0" fontId="9" fillId="2" borderId="11" xfId="0" applyFont="1" applyFill="1" applyBorder="1"/>
    <xf numFmtId="0" fontId="9" fillId="2" borderId="7" xfId="0" applyFont="1" applyFill="1" applyBorder="1"/>
    <xf numFmtId="0" fontId="9" fillId="2" borderId="10" xfId="0" applyFont="1" applyFill="1" applyBorder="1"/>
    <xf numFmtId="0" fontId="9" fillId="2" borderId="4" xfId="0" applyFont="1" applyFill="1" applyBorder="1"/>
    <xf numFmtId="0" fontId="9" fillId="2" borderId="9" xfId="0" applyFont="1" applyFill="1" applyBorder="1"/>
    <xf numFmtId="0" fontId="9" fillId="2" borderId="2" xfId="0" applyFont="1" applyFill="1" applyBorder="1"/>
    <xf numFmtId="0" fontId="14" fillId="2" borderId="3" xfId="0" applyFont="1" applyFill="1" applyBorder="1"/>
    <xf numFmtId="0" fontId="11" fillId="2" borderId="11"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8" xfId="0" applyFont="1" applyFill="1" applyBorder="1" applyAlignment="1">
      <alignment horizontal="center"/>
    </xf>
    <xf numFmtId="0" fontId="11" fillId="2" borderId="11" xfId="0" applyFont="1" applyFill="1" applyBorder="1" applyAlignment="1">
      <alignment horizontal="left" vertical="center"/>
    </xf>
    <xf numFmtId="0" fontId="11" fillId="2" borderId="7" xfId="0" applyFont="1" applyFill="1" applyBorder="1" applyAlignment="1">
      <alignment horizontal="left" vertical="center"/>
    </xf>
    <xf numFmtId="0" fontId="11" fillId="2" borderId="3" xfId="0" applyFont="1" applyFill="1" applyBorder="1" applyAlignment="1">
      <alignment horizontal="center" vertical="center"/>
    </xf>
    <xf numFmtId="0" fontId="11" fillId="2" borderId="5" xfId="0" applyFont="1" applyFill="1" applyBorder="1" applyAlignment="1">
      <alignment horizontal="center" vertical="center"/>
    </xf>
    <xf numFmtId="0" fontId="12" fillId="2" borderId="5" xfId="0" applyFont="1" applyFill="1" applyBorder="1" applyAlignment="1">
      <alignment vertical="center"/>
    </xf>
    <xf numFmtId="0" fontId="6" fillId="2" borderId="7" xfId="0" applyFont="1" applyFill="1" applyBorder="1"/>
    <xf numFmtId="0" fontId="11" fillId="2" borderId="5" xfId="0" applyFont="1" applyFill="1" applyBorder="1" applyAlignment="1">
      <alignment vertical="center"/>
    </xf>
    <xf numFmtId="9" fontId="13" fillId="4" borderId="10" xfId="1" applyNumberFormat="1" applyFont="1" applyFill="1" applyBorder="1" applyAlignment="1">
      <alignment horizontal="center" vertical="center"/>
    </xf>
    <xf numFmtId="0" fontId="6" fillId="3" borderId="6" xfId="0" applyFont="1" applyFill="1" applyBorder="1" applyAlignment="1">
      <alignment horizontal="center"/>
    </xf>
    <xf numFmtId="0" fontId="6" fillId="3" borderId="0" xfId="0" applyFont="1" applyFill="1" applyAlignment="1">
      <alignment horizontal="center"/>
    </xf>
    <xf numFmtId="0" fontId="11" fillId="2" borderId="13" xfId="0" applyFont="1" applyFill="1" applyBorder="1" applyAlignment="1">
      <alignment vertical="center"/>
    </xf>
    <xf numFmtId="0" fontId="9" fillId="2" borderId="12" xfId="0" applyFont="1" applyFill="1" applyBorder="1" applyAlignment="1">
      <alignment horizontal="center" vertical="center" wrapText="1"/>
    </xf>
    <xf numFmtId="0" fontId="9" fillId="2" borderId="0" xfId="0" applyFont="1" applyFill="1" applyAlignment="1">
      <alignment horizontal="left" vertical="center"/>
    </xf>
    <xf numFmtId="165" fontId="17" fillId="4" borderId="15" xfId="2" applyNumberFormat="1" applyFont="1" applyFill="1" applyBorder="1" applyAlignment="1">
      <alignment horizontal="center" vertical="center"/>
    </xf>
    <xf numFmtId="9" fontId="10" fillId="4" borderId="15" xfId="2" applyNumberFormat="1" applyFont="1" applyFill="1" applyBorder="1" applyAlignment="1">
      <alignment horizontal="center" vertical="center"/>
    </xf>
    <xf numFmtId="165" fontId="17" fillId="4" borderId="15" xfId="1" applyNumberFormat="1" applyFont="1" applyFill="1" applyBorder="1" applyAlignment="1">
      <alignment horizontal="center" vertical="center"/>
    </xf>
    <xf numFmtId="0" fontId="0" fillId="4" borderId="5" xfId="0" applyFill="1" applyBorder="1"/>
    <xf numFmtId="9" fontId="10" fillId="3" borderId="13" xfId="2" applyNumberFormat="1" applyFont="1" applyFill="1" applyBorder="1" applyAlignment="1">
      <alignment horizontal="center" vertical="center"/>
    </xf>
    <xf numFmtId="9" fontId="10" fillId="3" borderId="14" xfId="2" applyNumberFormat="1" applyFont="1" applyFill="1" applyBorder="1" applyAlignment="1">
      <alignment horizontal="center" vertical="center"/>
    </xf>
    <xf numFmtId="165" fontId="17" fillId="3" borderId="13" xfId="2" applyNumberFormat="1" applyFont="1" applyFill="1" applyBorder="1" applyAlignment="1">
      <alignment horizontal="center" vertical="center"/>
    </xf>
    <xf numFmtId="165" fontId="16" fillId="3" borderId="0" xfId="2" applyNumberFormat="1" applyFont="1" applyFill="1" applyAlignment="1">
      <alignment horizontal="center" vertical="center"/>
    </xf>
    <xf numFmtId="165" fontId="16" fillId="3" borderId="1" xfId="2" applyNumberFormat="1" applyFont="1" applyFill="1" applyBorder="1" applyAlignment="1">
      <alignment horizontal="center" vertical="center"/>
    </xf>
    <xf numFmtId="165" fontId="17" fillId="3" borderId="12" xfId="2" applyNumberFormat="1" applyFont="1" applyFill="1" applyBorder="1" applyAlignment="1">
      <alignment horizontal="center" vertical="center"/>
    </xf>
    <xf numFmtId="0" fontId="44" fillId="0" borderId="0" xfId="0" applyFont="1"/>
    <xf numFmtId="0" fontId="6" fillId="2" borderId="5" xfId="0" applyFont="1" applyFill="1" applyBorder="1"/>
    <xf numFmtId="0" fontId="6" fillId="2" borderId="3" xfId="0" applyFont="1" applyFill="1" applyBorder="1"/>
    <xf numFmtId="0" fontId="11" fillId="2" borderId="4" xfId="0" applyFont="1" applyFill="1" applyBorder="1" applyAlignment="1">
      <alignment horizontal="center" vertical="center"/>
    </xf>
    <xf numFmtId="9" fontId="5" fillId="3" borderId="6" xfId="2" applyNumberFormat="1" applyFont="1" applyFill="1" applyBorder="1" applyAlignment="1">
      <alignment horizontal="center" vertical="center"/>
    </xf>
    <xf numFmtId="9" fontId="5" fillId="3" borderId="0" xfId="2" applyNumberFormat="1" applyFont="1" applyFill="1" applyAlignment="1">
      <alignment horizontal="center" vertical="center"/>
    </xf>
    <xf numFmtId="9" fontId="10" fillId="3" borderId="12" xfId="2" applyNumberFormat="1" applyFont="1" applyFill="1" applyBorder="1" applyAlignment="1">
      <alignment horizontal="center" vertical="center"/>
    </xf>
    <xf numFmtId="166" fontId="10" fillId="4" borderId="15" xfId="1" applyNumberFormat="1" applyFont="1" applyFill="1" applyBorder="1" applyAlignment="1">
      <alignment horizontal="center" vertical="center"/>
    </xf>
    <xf numFmtId="0" fontId="11" fillId="2" borderId="11" xfId="0" applyFont="1" applyFill="1" applyBorder="1" applyAlignment="1">
      <alignment horizontal="center"/>
    </xf>
    <xf numFmtId="0" fontId="11" fillId="2" borderId="10" xfId="0" applyFont="1" applyFill="1" applyBorder="1" applyAlignment="1">
      <alignment horizontal="center" vertical="center"/>
    </xf>
    <xf numFmtId="0" fontId="27" fillId="0" borderId="0" xfId="0" applyFont="1"/>
    <xf numFmtId="166" fontId="5" fillId="2" borderId="11" xfId="1" applyNumberFormat="1" applyFont="1" applyFill="1" applyBorder="1" applyAlignment="1">
      <alignment horizontal="center" vertical="center"/>
    </xf>
    <xf numFmtId="165" fontId="16" fillId="2" borderId="0" xfId="2" applyNumberFormat="1" applyFont="1" applyFill="1" applyAlignment="1">
      <alignment horizontal="center" vertical="center"/>
    </xf>
    <xf numFmtId="165" fontId="16" fillId="2" borderId="5" xfId="2" applyNumberFormat="1" applyFont="1" applyFill="1" applyBorder="1" applyAlignment="1">
      <alignment horizontal="center" vertical="center"/>
    </xf>
    <xf numFmtId="165" fontId="16" fillId="2" borderId="4" xfId="1" applyNumberFormat="1" applyFont="1" applyFill="1" applyBorder="1" applyAlignment="1">
      <alignment horizontal="center" vertical="center"/>
    </xf>
    <xf numFmtId="0" fontId="8" fillId="2" borderId="7" xfId="0" applyFont="1" applyFill="1" applyBorder="1" applyAlignment="1">
      <alignment horizontal="center"/>
    </xf>
    <xf numFmtId="9" fontId="21" fillId="4" borderId="5" xfId="3" applyFont="1" applyFill="1" applyBorder="1" applyAlignment="1">
      <alignment horizontal="center" vertical="center" wrapText="1"/>
    </xf>
    <xf numFmtId="9" fontId="21" fillId="3" borderId="5" xfId="3" applyFont="1" applyFill="1" applyBorder="1" applyAlignment="1">
      <alignment horizontal="center" vertical="center" wrapText="1"/>
    </xf>
    <xf numFmtId="9" fontId="21" fillId="4" borderId="3" xfId="3" applyFont="1" applyFill="1" applyBorder="1" applyAlignment="1">
      <alignment horizontal="center" vertical="center" wrapText="1"/>
    </xf>
    <xf numFmtId="9" fontId="21" fillId="3" borderId="3" xfId="3" applyFont="1" applyFill="1" applyBorder="1" applyAlignment="1">
      <alignment horizontal="center" vertical="center" wrapText="1"/>
    </xf>
    <xf numFmtId="0" fontId="21" fillId="0" borderId="0" xfId="0" quotePrefix="1" applyFont="1"/>
    <xf numFmtId="165" fontId="16" fillId="4" borderId="6" xfId="1" quotePrefix="1" applyNumberFormat="1" applyFont="1" applyFill="1" applyBorder="1" applyAlignment="1">
      <alignment horizontal="center" vertical="center"/>
    </xf>
    <xf numFmtId="165" fontId="16" fillId="4" borderId="0" xfId="1" quotePrefix="1" applyNumberFormat="1" applyFont="1" applyFill="1" applyAlignment="1">
      <alignment horizontal="center" vertical="center"/>
    </xf>
    <xf numFmtId="166" fontId="5" fillId="4" borderId="10" xfId="1" quotePrefix="1" applyNumberFormat="1" applyFont="1" applyFill="1" applyBorder="1" applyAlignment="1">
      <alignment horizontal="center" vertical="center"/>
    </xf>
    <xf numFmtId="167" fontId="6" fillId="4" borderId="7" xfId="0" quotePrefix="1" applyNumberFormat="1" applyFont="1" applyFill="1" applyBorder="1" applyAlignment="1">
      <alignment horizontal="center"/>
    </xf>
    <xf numFmtId="167" fontId="6" fillId="4" borderId="4" xfId="0" quotePrefix="1" applyNumberFormat="1" applyFont="1" applyFill="1" applyBorder="1" applyAlignment="1">
      <alignment horizontal="center"/>
    </xf>
    <xf numFmtId="167" fontId="6" fillId="4" borderId="8" xfId="0" quotePrefix="1" applyNumberFormat="1" applyFont="1" applyFill="1" applyBorder="1" applyAlignment="1">
      <alignment horizontal="center"/>
    </xf>
    <xf numFmtId="167" fontId="6" fillId="4" borderId="5" xfId="0" quotePrefix="1" applyNumberFormat="1" applyFont="1" applyFill="1" applyBorder="1" applyAlignment="1">
      <alignment horizontal="center"/>
    </xf>
    <xf numFmtId="0" fontId="45" fillId="0" borderId="0" xfId="0" applyFont="1"/>
    <xf numFmtId="0" fontId="9" fillId="2" borderId="3" xfId="0" applyFont="1" applyFill="1" applyBorder="1"/>
  </cellXfs>
  <cellStyles count="29">
    <cellStyle name="Heading 19" xfId="27" xr:uid="{00000000-0005-0000-0000-000000000000}"/>
    <cellStyle name="Heading1" xfId="4" xr:uid="{00000000-0005-0000-0000-000001000000}"/>
    <cellStyle name="Heading10" xfId="14" xr:uid="{00000000-0005-0000-0000-000002000000}"/>
    <cellStyle name="Heading11" xfId="15" xr:uid="{00000000-0005-0000-0000-000003000000}"/>
    <cellStyle name="Heading12" xfId="16" xr:uid="{00000000-0005-0000-0000-000004000000}"/>
    <cellStyle name="Heading13" xfId="17" xr:uid="{00000000-0005-0000-0000-000005000000}"/>
    <cellStyle name="Heading14" xfId="18" xr:uid="{00000000-0005-0000-0000-000006000000}"/>
    <cellStyle name="Heading15" xfId="19" xr:uid="{00000000-0005-0000-0000-000007000000}"/>
    <cellStyle name="Heading16" xfId="20" xr:uid="{00000000-0005-0000-0000-000008000000}"/>
    <cellStyle name="Heading17" xfId="21" xr:uid="{00000000-0005-0000-0000-000009000000}"/>
    <cellStyle name="Heading18" xfId="22" xr:uid="{00000000-0005-0000-0000-00000A000000}"/>
    <cellStyle name="Heading19" xfId="23" xr:uid="{00000000-0005-0000-0000-00000B000000}"/>
    <cellStyle name="Heading2" xfId="5" xr:uid="{00000000-0005-0000-0000-00000C000000}"/>
    <cellStyle name="Heading20" xfId="24" xr:uid="{00000000-0005-0000-0000-00000D000000}"/>
    <cellStyle name="Heading21" xfId="25" xr:uid="{00000000-0005-0000-0000-00000E000000}"/>
    <cellStyle name="Heading22" xfId="26" xr:uid="{00000000-0005-0000-0000-00000F000000}"/>
    <cellStyle name="Heading3" xfId="6" xr:uid="{00000000-0005-0000-0000-000010000000}"/>
    <cellStyle name="Heading4" xfId="7" xr:uid="{00000000-0005-0000-0000-000011000000}"/>
    <cellStyle name="Heading5" xfId="8" xr:uid="{00000000-0005-0000-0000-000012000000}"/>
    <cellStyle name="Heading6" xfId="9" xr:uid="{00000000-0005-0000-0000-000013000000}"/>
    <cellStyle name="Heading7" xfId="10" xr:uid="{00000000-0005-0000-0000-000014000000}"/>
    <cellStyle name="Heading8" xfId="11" xr:uid="{00000000-0005-0000-0000-000015000000}"/>
    <cellStyle name="Heading9" xfId="13" xr:uid="{00000000-0005-0000-0000-000016000000}"/>
    <cellStyle name="Hyperlink" xfId="12" builtinId="8"/>
    <cellStyle name="Normal" xfId="0" builtinId="0"/>
    <cellStyle name="Normal_Alcohol frequency of drinking" xfId="28" xr:uid="{8719F73F-D938-4C20-BC49-104A1D891912}"/>
    <cellStyle name="Normal_general health" xfId="2" xr:uid="{00000000-0005-0000-0000-000019000000}"/>
    <cellStyle name="Normal_general health_1" xfId="1" xr:uid="{00000000-0005-0000-0000-00001A000000}"/>
    <cellStyle name="Percent" xfId="3" builtinId="5"/>
  </cellStyles>
  <dxfs count="0"/>
  <tableStyles count="0" defaultTableStyle="TableStyleMedium2" defaultPivotStyle="PivotStyleLight16"/>
  <colors>
    <mruColors>
      <color rgb="FF1F4E78"/>
      <color rgb="FF203764"/>
      <color rgb="FF222B35"/>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topLeftCell="A11" zoomScaleNormal="100" workbookViewId="0">
      <selection activeCell="C23" sqref="C23"/>
    </sheetView>
  </sheetViews>
  <sheetFormatPr defaultRowHeight="14.5" x14ac:dyDescent="0.35"/>
  <cols>
    <col min="1" max="1" width="70.1796875" style="2" customWidth="1"/>
    <col min="2" max="2" width="9.1796875" style="2"/>
    <col min="3" max="3" width="92.1796875" style="2" customWidth="1"/>
  </cols>
  <sheetData>
    <row r="1" spans="1:4" ht="21" x14ac:dyDescent="0.35">
      <c r="A1" s="308" t="s">
        <v>70</v>
      </c>
      <c r="B1" s="308"/>
      <c r="C1" s="308"/>
    </row>
    <row r="2" spans="1:4" ht="15.5" x14ac:dyDescent="0.35">
      <c r="A2" s="168"/>
    </row>
    <row r="3" spans="1:4" ht="15.5" x14ac:dyDescent="0.35">
      <c r="A3" s="309" t="s">
        <v>427</v>
      </c>
      <c r="B3" s="309"/>
      <c r="C3" s="309"/>
    </row>
    <row r="4" spans="1:4" ht="15.5" x14ac:dyDescent="0.35">
      <c r="A4" s="309" t="s">
        <v>428</v>
      </c>
      <c r="B4" s="309"/>
      <c r="C4" s="309"/>
    </row>
    <row r="5" spans="1:4" s="361" customFormat="1" ht="25.5" customHeight="1" x14ac:dyDescent="0.35">
      <c r="A5" s="411" t="s">
        <v>544</v>
      </c>
    </row>
    <row r="6" spans="1:4" ht="15.5" x14ac:dyDescent="0.35">
      <c r="A6" s="419" t="s">
        <v>71</v>
      </c>
      <c r="B6" s="419"/>
      <c r="C6" s="419"/>
    </row>
    <row r="7" spans="1:4" x14ac:dyDescent="0.35">
      <c r="B7" s="169"/>
    </row>
    <row r="8" spans="1:4" ht="15.5" x14ac:dyDescent="0.35">
      <c r="A8" s="170" t="s">
        <v>72</v>
      </c>
      <c r="B8" s="4"/>
      <c r="C8" s="170" t="s">
        <v>73</v>
      </c>
    </row>
    <row r="9" spans="1:4" ht="15.5" x14ac:dyDescent="0.35">
      <c r="A9" s="307" t="s">
        <v>74</v>
      </c>
      <c r="B9" s="313"/>
      <c r="C9" s="307" t="s">
        <v>73</v>
      </c>
      <c r="D9" s="310"/>
    </row>
    <row r="10" spans="1:4" ht="15.5" x14ac:dyDescent="0.35">
      <c r="A10" s="307" t="s">
        <v>75</v>
      </c>
      <c r="B10" s="313"/>
      <c r="C10" s="307" t="s">
        <v>90</v>
      </c>
      <c r="D10" s="310"/>
    </row>
    <row r="11" spans="1:4" s="365" customFormat="1" ht="15.5" x14ac:dyDescent="0.35">
      <c r="A11" s="363" t="s">
        <v>76</v>
      </c>
      <c r="B11" s="364"/>
    </row>
    <row r="12" spans="1:4" ht="15.5" x14ac:dyDescent="0.35">
      <c r="A12" s="155"/>
      <c r="B12" s="4"/>
      <c r="C12" s="170" t="s">
        <v>77</v>
      </c>
    </row>
    <row r="13" spans="1:4" ht="15.5" x14ac:dyDescent="0.35">
      <c r="A13" s="170" t="s">
        <v>78</v>
      </c>
      <c r="B13" s="4"/>
      <c r="C13" s="307" t="s">
        <v>79</v>
      </c>
    </row>
    <row r="14" spans="1:4" ht="15.5" x14ac:dyDescent="0.35">
      <c r="A14" s="307" t="s">
        <v>78</v>
      </c>
      <c r="B14" s="364"/>
      <c r="C14" s="307" t="s">
        <v>80</v>
      </c>
      <c r="D14" s="310"/>
    </row>
    <row r="15" spans="1:4" ht="15.5" x14ac:dyDescent="0.35">
      <c r="A15" s="307" t="s">
        <v>81</v>
      </c>
      <c r="B15" s="364"/>
      <c r="C15" s="155"/>
    </row>
    <row r="16" spans="1:4" ht="15.5" x14ac:dyDescent="0.35">
      <c r="A16" s="155"/>
      <c r="B16" s="4"/>
      <c r="C16" s="170" t="s">
        <v>82</v>
      </c>
    </row>
    <row r="17" spans="1:4" ht="15.5" x14ac:dyDescent="0.35">
      <c r="A17" s="170" t="s">
        <v>83</v>
      </c>
      <c r="B17" s="4"/>
      <c r="C17" s="307" t="s">
        <v>387</v>
      </c>
      <c r="D17" s="310"/>
    </row>
    <row r="18" spans="1:4" s="6" customFormat="1" ht="15.5" x14ac:dyDescent="0.35">
      <c r="A18" s="362" t="s">
        <v>84</v>
      </c>
      <c r="B18" s="364"/>
      <c r="C18" s="362" t="s">
        <v>430</v>
      </c>
      <c r="D18" s="313"/>
    </row>
    <row r="19" spans="1:4" s="6" customFormat="1" ht="15.5" x14ac:dyDescent="0.35">
      <c r="C19" s="362" t="s">
        <v>580</v>
      </c>
      <c r="D19" s="313"/>
    </row>
    <row r="20" spans="1:4" ht="15.5" x14ac:dyDescent="0.35">
      <c r="A20" s="170" t="s">
        <v>431</v>
      </c>
      <c r="B20" s="4"/>
      <c r="C20" s="362" t="s">
        <v>640</v>
      </c>
    </row>
    <row r="21" spans="1:4" ht="15.5" x14ac:dyDescent="0.35">
      <c r="A21" s="362" t="s">
        <v>677</v>
      </c>
      <c r="B21" s="364"/>
      <c r="D21" s="310"/>
    </row>
    <row r="22" spans="1:4" ht="15.5" x14ac:dyDescent="0.35">
      <c r="A22" s="307" t="s">
        <v>478</v>
      </c>
      <c r="B22" s="364"/>
      <c r="C22" s="170" t="s">
        <v>85</v>
      </c>
      <c r="D22" s="310"/>
    </row>
    <row r="23" spans="1:4" ht="15.5" x14ac:dyDescent="0.35">
      <c r="A23" s="307" t="s">
        <v>446</v>
      </c>
      <c r="B23" s="364"/>
      <c r="C23" s="307" t="s">
        <v>87</v>
      </c>
      <c r="D23" s="310"/>
    </row>
    <row r="24" spans="1:4" s="365" customFormat="1" ht="15.5" x14ac:dyDescent="0.35">
      <c r="A24" s="363" t="s">
        <v>477</v>
      </c>
      <c r="B24" s="364"/>
      <c r="C24" s="307" t="s">
        <v>420</v>
      </c>
      <c r="D24" s="364"/>
    </row>
    <row r="25" spans="1:4" ht="15.5" x14ac:dyDescent="0.35">
      <c r="A25" s="307" t="s">
        <v>476</v>
      </c>
      <c r="B25" s="364"/>
      <c r="C25" s="307" t="s">
        <v>421</v>
      </c>
      <c r="D25" s="310"/>
    </row>
    <row r="26" spans="1:4" ht="15.5" x14ac:dyDescent="0.35">
      <c r="C26" s="363" t="s">
        <v>426</v>
      </c>
    </row>
    <row r="27" spans="1:4" ht="15.5" x14ac:dyDescent="0.35">
      <c r="A27" s="170" t="s">
        <v>86</v>
      </c>
      <c r="B27" s="4"/>
      <c r="C27" s="307" t="s">
        <v>425</v>
      </c>
    </row>
    <row r="28" spans="1:4" ht="15.5" x14ac:dyDescent="0.35">
      <c r="A28" s="307" t="s">
        <v>86</v>
      </c>
      <c r="B28" s="313"/>
      <c r="C28" s="4"/>
      <c r="D28" s="310"/>
    </row>
    <row r="29" spans="1:4" ht="15.5" x14ac:dyDescent="0.35">
      <c r="A29" s="155"/>
      <c r="B29" s="4"/>
      <c r="C29" s="170" t="s">
        <v>363</v>
      </c>
    </row>
    <row r="30" spans="1:4" ht="15.5" x14ac:dyDescent="0.35">
      <c r="A30" s="170" t="s">
        <v>88</v>
      </c>
      <c r="B30" s="4"/>
      <c r="C30" s="307" t="s">
        <v>364</v>
      </c>
    </row>
    <row r="31" spans="1:4" ht="15.5" x14ac:dyDescent="0.35">
      <c r="A31" s="307" t="s">
        <v>88</v>
      </c>
      <c r="B31" s="313"/>
      <c r="C31" s="4"/>
    </row>
    <row r="32" spans="1:4" ht="15.5" x14ac:dyDescent="0.35">
      <c r="A32" s="155"/>
      <c r="B32" s="4"/>
      <c r="C32" s="4"/>
    </row>
    <row r="33" spans="1:3" ht="15.5" x14ac:dyDescent="0.35">
      <c r="A33" s="170" t="s">
        <v>89</v>
      </c>
      <c r="B33" s="4"/>
      <c r="C33" s="4"/>
    </row>
    <row r="34" spans="1:3" ht="15.5" x14ac:dyDescent="0.35">
      <c r="A34" s="307" t="s">
        <v>89</v>
      </c>
      <c r="B34" s="313"/>
      <c r="C34" s="4"/>
    </row>
  </sheetData>
  <hyperlinks>
    <hyperlink ref="A9" location="'General health'!A1" display="General health" xr:uid="{00000000-0004-0000-0000-000000000000}"/>
    <hyperlink ref="A10" location="'Health last 12 months'!A1" display="Health in the last 12 months" xr:uid="{00000000-0004-0000-0000-000001000000}"/>
    <hyperlink ref="A11" location="'Satisfaction with life'!A1" display="Life satisfaction" xr:uid="{00000000-0004-0000-0000-000002000000}"/>
    <hyperlink ref="A14" location="'Longstanding illness'!A1" display="Longstanding illness" xr:uid="{00000000-0004-0000-0000-000003000000}"/>
    <hyperlink ref="A15" location="'Limiting longstanding illness'!A1" display="Limiting longstanding illness" xr:uid="{00000000-0004-0000-0000-000004000000}"/>
    <hyperlink ref="C9" location="'Fruit + veg - 5 a day'!A1" display="Fruit &amp; Vegetable consumption - Five-a-day" xr:uid="{00000000-0004-0000-0000-000005000000}"/>
    <hyperlink ref="A21" location="WEMWBS!A1" display="Warwick-Edinburgh Mean Wellbeing Scale (WEMWBS)" xr:uid="{00000000-0004-0000-0000-000006000000}"/>
    <hyperlink ref="C13" location="'Cigarette smoking'!A1" display="Cigarette smoking" xr:uid="{00000000-0004-0000-0000-000007000000}"/>
    <hyperlink ref="C14" location="'Electronic cigarettes'!A1" display="E-cigarettes" xr:uid="{00000000-0004-0000-0000-000008000000}"/>
    <hyperlink ref="C23" location="'BMI - Adults'!A1" display="BMI - adults" xr:uid="{00000000-0004-0000-0000-000009000000}"/>
    <hyperlink ref="C26" location="'BMI - Children IOTF'!A1" display="BMI - children - IOTF cut-off points" xr:uid="{00000000-0004-0000-0000-00000A000000}"/>
    <hyperlink ref="A31" location="'Caring Responsibility'!A1" display="Caring responsibility" xr:uid="{00000000-0004-0000-0000-00000B000000}"/>
    <hyperlink ref="C10" location="'Knowledge of DoH guidance'!A1" display="Knowledge of Department of Health guidance on fruit and vegetables" xr:uid="{00000000-0004-0000-0000-00000C000000}"/>
    <hyperlink ref="C17" location="'Alcohol prevalence &amp; limits'!A1" display="Alcohol - Prevalence and drinking within weekly limits" xr:uid="{00000000-0004-0000-0000-00000D000000}"/>
    <hyperlink ref="A28" location="Loneliness!A1" display="Loneliness" xr:uid="{00000000-0004-0000-0000-00000E000000}"/>
    <hyperlink ref="A34" location="'Food Security'!A1" display="Food Security" xr:uid="{00000000-0004-0000-0000-00000F000000}"/>
    <hyperlink ref="C30" location="'Physical Activity'!A1" display="Meets recommended guidelines for physical activity" xr:uid="{00000000-0004-0000-0000-000010000000}"/>
    <hyperlink ref="C18" location="'Alcohol frequency of drinking '!A1" display="Alcohol - Frequency of drinking" xr:uid="{00000000-0004-0000-0000-000011000000}"/>
    <hyperlink ref="C24" location="'BMI - Adults View of own weight'!A1" display="BMI - Adults - Overweight &amp; obese respondents - Respondents view of own weight prior to measurement" xr:uid="{00000000-0004-0000-0000-000012000000}"/>
    <hyperlink ref="C25" location="'BMI - Trying to change weight'!A1" display="BMI - Adults - Overweight &amp; obese respondents - Trying to change weight " xr:uid="{00000000-0004-0000-0000-000013000000}"/>
    <hyperlink ref="C27" location="'BMI - Children UK BMI'!A1" display="BMI - children - UK BMI cut-off points" xr:uid="{00000000-0004-0000-0000-000014000000}"/>
    <hyperlink ref="A22" location="'Life satisfaction'!A1" display="Levels of life satisfaction nowadays" xr:uid="{00000000-0004-0000-0000-000015000000}"/>
    <hyperlink ref="A23" location="Worthwhile!A1" display="Levels of feeling worthwhile" xr:uid="{00000000-0004-0000-0000-000016000000}"/>
    <hyperlink ref="A24" location="Happiness!A1" display="Levels of happiness yesterday" xr:uid="{00000000-0004-0000-0000-000017000000}"/>
    <hyperlink ref="A25" location="Anxiety!A1" display="Levels of anxiety yesterday" xr:uid="{00000000-0004-0000-0000-000018000000}"/>
    <hyperlink ref="A18" location="'GHQ12'!A1" display="General Health Questionnaire (GHQ12)" xr:uid="{00000000-0004-0000-0000-000019000000}"/>
    <hyperlink ref="A5" location="'Impact of covid-19'!A1" display="Impact of the coronavirus (COVID-19) pandemic on data collection - please read the summary of changes in the next tab." xr:uid="{00000000-0004-0000-0000-00001A000000}"/>
    <hyperlink ref="C19" location="'Alcohol-Prevalence + frequency'!A1" display="Alcohol - Drinking prevalence combined with frequency of drinking" xr:uid="{81EA1F1D-6ED7-41F6-9CD9-E81D6B5CBC56}"/>
    <hyperlink ref="C20" location="'Alcohol - Non-drinkers'!A1" display="Alcohol - Non-drinkers and reasons for not drinking" xr:uid="{29B6F1A0-A011-4609-B840-F38D4315D62A}"/>
  </hyperlinks>
  <pageMargins left="0.25" right="0.25" top="0.75" bottom="0.75" header="0.3" footer="0.3"/>
  <pageSetup scale="90" orientation="landscape"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499984740745262"/>
  </sheetPr>
  <dimension ref="A1:R198"/>
  <sheetViews>
    <sheetView zoomScaleNormal="100" workbookViewId="0">
      <pane xSplit="1" topLeftCell="B1" activePane="topRight" state="frozen"/>
      <selection pane="topRight"/>
    </sheetView>
  </sheetViews>
  <sheetFormatPr defaultRowHeight="14.5" x14ac:dyDescent="0.35"/>
  <cols>
    <col min="1" max="1" width="21.7265625" customWidth="1"/>
    <col min="2" max="5" width="10.1796875" customWidth="1"/>
    <col min="15" max="16" width="26.1796875" customWidth="1"/>
    <col min="17" max="18" width="20" customWidth="1"/>
  </cols>
  <sheetData>
    <row r="1" spans="1:18" ht="21" x14ac:dyDescent="0.5">
      <c r="A1" s="144" t="s">
        <v>446</v>
      </c>
      <c r="B1" s="3"/>
      <c r="O1" s="403" t="s">
        <v>572</v>
      </c>
    </row>
    <row r="2" spans="1:18" ht="15.5" x14ac:dyDescent="0.35">
      <c r="A2" s="483" t="s">
        <v>665</v>
      </c>
      <c r="B2" s="3"/>
    </row>
    <row r="3" spans="1:18" ht="15.5" x14ac:dyDescent="0.35">
      <c r="A3" s="155" t="s">
        <v>101</v>
      </c>
      <c r="B3" s="155" t="s">
        <v>445</v>
      </c>
      <c r="P3" s="7" t="s">
        <v>63</v>
      </c>
      <c r="Q3" s="6"/>
      <c r="R3" s="6"/>
    </row>
    <row r="4" spans="1:18" ht="15.5" x14ac:dyDescent="0.35">
      <c r="B4" s="156"/>
      <c r="P4" s="8" t="s">
        <v>50</v>
      </c>
      <c r="Q4" s="9" t="s">
        <v>58</v>
      </c>
      <c r="R4" s="10"/>
    </row>
    <row r="5" spans="1:18" ht="15.5" x14ac:dyDescent="0.35">
      <c r="A5" s="6" t="s">
        <v>433</v>
      </c>
      <c r="B5" s="156"/>
      <c r="P5" s="11" t="s">
        <v>49</v>
      </c>
      <c r="Q5" s="12" t="s">
        <v>59</v>
      </c>
      <c r="R5" s="13"/>
    </row>
    <row r="6" spans="1:18" ht="15.5" x14ac:dyDescent="0.35">
      <c r="P6" s="14" t="s">
        <v>48</v>
      </c>
      <c r="Q6" s="15" t="s">
        <v>60</v>
      </c>
      <c r="R6" s="16"/>
    </row>
    <row r="7" spans="1:18" ht="18.5" x14ac:dyDescent="0.45">
      <c r="A7" s="145" t="s">
        <v>446</v>
      </c>
      <c r="B7" s="17"/>
      <c r="C7" s="6"/>
      <c r="D7" s="17"/>
      <c r="E7" s="6"/>
      <c r="F7" s="6"/>
      <c r="G7" s="6"/>
      <c r="H7" s="6"/>
      <c r="I7" s="6"/>
      <c r="K7" s="6"/>
      <c r="L7" s="6"/>
      <c r="O7" s="6"/>
      <c r="P7" s="6"/>
      <c r="Q7" s="6"/>
      <c r="R7" s="6"/>
    </row>
    <row r="8" spans="1:18" ht="15.5" x14ac:dyDescent="0.35">
      <c r="A8" s="18" t="s">
        <v>46</v>
      </c>
      <c r="B8" s="19" t="s">
        <v>19</v>
      </c>
      <c r="C8" s="19" t="s">
        <v>18</v>
      </c>
      <c r="D8" s="19" t="s">
        <v>17</v>
      </c>
      <c r="E8" s="19" t="s">
        <v>16</v>
      </c>
      <c r="F8" s="19" t="s">
        <v>15</v>
      </c>
      <c r="G8" s="19" t="s">
        <v>14</v>
      </c>
      <c r="H8" s="19" t="s">
        <v>13</v>
      </c>
      <c r="I8" s="19" t="s">
        <v>12</v>
      </c>
      <c r="J8" s="19" t="s">
        <v>11</v>
      </c>
      <c r="K8" s="19" t="s">
        <v>10</v>
      </c>
      <c r="L8" s="19" t="s">
        <v>64</v>
      </c>
      <c r="M8" s="19" t="s">
        <v>550</v>
      </c>
      <c r="N8" s="19" t="s">
        <v>643</v>
      </c>
      <c r="O8" s="19" t="s">
        <v>51</v>
      </c>
      <c r="P8" s="19" t="s">
        <v>643</v>
      </c>
      <c r="Q8" s="152" t="s">
        <v>69</v>
      </c>
      <c r="R8" s="21"/>
    </row>
    <row r="9" spans="1:18" ht="15.5" x14ac:dyDescent="0.35">
      <c r="A9" s="22"/>
      <c r="B9" s="190"/>
      <c r="C9" s="190"/>
      <c r="D9" s="190"/>
      <c r="E9" s="23"/>
      <c r="F9" s="23"/>
      <c r="G9" s="23"/>
      <c r="H9" s="23"/>
      <c r="I9" s="23"/>
      <c r="J9" s="23"/>
      <c r="K9" s="23"/>
      <c r="L9" s="23"/>
      <c r="M9" s="23"/>
      <c r="N9" s="23"/>
      <c r="O9" s="23"/>
      <c r="P9" s="161" t="s">
        <v>8</v>
      </c>
      <c r="Q9" s="23" t="s">
        <v>647</v>
      </c>
      <c r="R9" s="23" t="s">
        <v>645</v>
      </c>
    </row>
    <row r="10" spans="1:18" ht="15.5" x14ac:dyDescent="0.35">
      <c r="A10" s="75" t="s">
        <v>435</v>
      </c>
      <c r="B10" s="251"/>
      <c r="C10" s="77"/>
      <c r="D10" s="251"/>
      <c r="E10" s="77"/>
      <c r="F10" s="79">
        <v>5.5812353058012687E-2</v>
      </c>
      <c r="G10" s="77">
        <v>6.4081071762626729E-2</v>
      </c>
      <c r="H10" s="79">
        <v>4.9299666350381049E-2</v>
      </c>
      <c r="I10" s="77">
        <v>5.9325763256314112E-2</v>
      </c>
      <c r="J10" s="79">
        <v>4.4297090777856971E-2</v>
      </c>
      <c r="K10" s="77">
        <v>4.7685641502218018E-2</v>
      </c>
      <c r="L10" s="79">
        <v>5.0134064392905464E-2</v>
      </c>
      <c r="M10" s="77">
        <v>5.1225269018706721E-2</v>
      </c>
      <c r="N10" s="79">
        <v>4.5793872089198093E-2</v>
      </c>
      <c r="O10" s="80"/>
      <c r="P10" s="165" t="str">
        <f>CONCATENATE(TEXT((N10*100)-(SQRT((((N10*100)*(100-(N10*100)))/N15))*1.96),"0.0")," to ",TEXT((N10*100)+(SQRT((((N10*100)*(100-(N10*100)))/N15))*1.96),"0.0"))</f>
        <v>3.9 to 5.3</v>
      </c>
      <c r="Q10" s="159" t="s">
        <v>50</v>
      </c>
      <c r="R10" s="8" t="s">
        <v>48</v>
      </c>
    </row>
    <row r="11" spans="1:18" ht="15.5" x14ac:dyDescent="0.35">
      <c r="A11" s="75" t="s">
        <v>436</v>
      </c>
      <c r="B11" s="76"/>
      <c r="C11" s="82"/>
      <c r="D11" s="76"/>
      <c r="E11" s="82"/>
      <c r="F11" s="79">
        <v>0.11778803237396626</v>
      </c>
      <c r="G11" s="82">
        <v>0.11410826574069538</v>
      </c>
      <c r="H11" s="79">
        <v>0.10645475543654673</v>
      </c>
      <c r="I11" s="82">
        <v>0.11204383755521198</v>
      </c>
      <c r="J11" s="79">
        <v>9.8044574672588286E-2</v>
      </c>
      <c r="K11" s="82">
        <v>0.108123659538894</v>
      </c>
      <c r="L11" s="79">
        <v>0.10324017479013189</v>
      </c>
      <c r="M11" s="82">
        <v>0.12014658279165563</v>
      </c>
      <c r="N11" s="79">
        <v>0.12692421317836747</v>
      </c>
      <c r="O11" s="233"/>
      <c r="P11" s="167" t="str">
        <f>CONCATENATE(TEXT((N11*100)-(SQRT((((N11*100)*(100-(N11*100)))/N15))*1.96),"0.0")," to ",TEXT((N11*100)+(SQRT((((N11*100)*(100-(N11*100)))/N15))*1.96),"0.0"))</f>
        <v>11.6 to 13.8</v>
      </c>
      <c r="Q11" s="160" t="s">
        <v>48</v>
      </c>
      <c r="R11" s="11" t="s">
        <v>48</v>
      </c>
    </row>
    <row r="12" spans="1:18" ht="15.5" x14ac:dyDescent="0.35">
      <c r="A12" s="75" t="s">
        <v>437</v>
      </c>
      <c r="B12" s="76" t="s">
        <v>379</v>
      </c>
      <c r="C12" s="82" t="s">
        <v>379</v>
      </c>
      <c r="D12" s="76" t="s">
        <v>379</v>
      </c>
      <c r="E12" s="82" t="s">
        <v>379</v>
      </c>
      <c r="F12" s="79">
        <v>0.40059037578501555</v>
      </c>
      <c r="G12" s="82">
        <v>0.39738021438884963</v>
      </c>
      <c r="H12" s="79">
        <v>0.41917120674672492</v>
      </c>
      <c r="I12" s="82">
        <v>0.39649657946566336</v>
      </c>
      <c r="J12" s="79">
        <v>0.40840858215253506</v>
      </c>
      <c r="K12" s="82">
        <v>0.39548193807778231</v>
      </c>
      <c r="L12" s="79">
        <v>0.45577073103433252</v>
      </c>
      <c r="M12" s="82">
        <v>0.48497472339474701</v>
      </c>
      <c r="N12" s="79">
        <v>0.44557741037482457</v>
      </c>
      <c r="O12" s="233"/>
      <c r="P12" s="167" t="str">
        <f>CONCATENATE(TEXT((N12*100)-(SQRT((((N12*100)*(100-(N12*100)))/N15))*1.96),"0.0")," to ",TEXT((N12*100)+(SQRT((((N12*100)*(100-(N12*100)))/N15))*1.96),"0.0"))</f>
        <v>42.9 to 46.2</v>
      </c>
      <c r="Q12" s="160" t="s">
        <v>49</v>
      </c>
      <c r="R12" s="11" t="s">
        <v>50</v>
      </c>
    </row>
    <row r="13" spans="1:18" ht="15.5" x14ac:dyDescent="0.35">
      <c r="A13" s="42" t="s">
        <v>438</v>
      </c>
      <c r="B13" s="311" t="s">
        <v>57</v>
      </c>
      <c r="C13" s="48" t="s">
        <v>57</v>
      </c>
      <c r="D13" s="311" t="s">
        <v>57</v>
      </c>
      <c r="E13" s="48" t="s">
        <v>57</v>
      </c>
      <c r="F13" s="46">
        <v>0.4258092387829816</v>
      </c>
      <c r="G13" s="48">
        <v>0.42443044810783848</v>
      </c>
      <c r="H13" s="46">
        <v>0.4250743714663433</v>
      </c>
      <c r="I13" s="48">
        <v>0.43213381972281251</v>
      </c>
      <c r="J13" s="46">
        <v>0.44924975239702247</v>
      </c>
      <c r="K13" s="48">
        <v>0.44870876088109746</v>
      </c>
      <c r="L13" s="46">
        <v>0.39085502978263209</v>
      </c>
      <c r="M13" s="48">
        <v>0.34365342479489747</v>
      </c>
      <c r="N13" s="46">
        <v>0.38170450435761261</v>
      </c>
      <c r="O13" s="233"/>
      <c r="P13" s="167" t="str">
        <f>CONCATENATE(TEXT((N13*100)-(SQRT((((N13*100)*(100-(N13*100)))/N15))*1.96),"0.0")," to ",TEXT((N13*100)+(SQRT((((N13*100)*(100-(N13*100)))/N15))*1.96),"0.0"))</f>
        <v>36.6 to 39.8</v>
      </c>
      <c r="Q13" s="160" t="s">
        <v>50</v>
      </c>
      <c r="R13" s="11" t="s">
        <v>49</v>
      </c>
    </row>
    <row r="14" spans="1:18" ht="15.5" x14ac:dyDescent="0.35">
      <c r="A14" s="196" t="s">
        <v>2</v>
      </c>
      <c r="B14" s="311"/>
      <c r="C14" s="48"/>
      <c r="D14" s="311"/>
      <c r="E14" s="48"/>
      <c r="F14" s="29">
        <v>0.99999999999997613</v>
      </c>
      <c r="G14" s="31">
        <v>1.0000000000000102</v>
      </c>
      <c r="H14" s="29">
        <v>0.999999999999996</v>
      </c>
      <c r="I14" s="31">
        <v>1.0000000000000018</v>
      </c>
      <c r="J14" s="29">
        <v>1.0000000000000027</v>
      </c>
      <c r="K14" s="31">
        <v>0.99999999999999178</v>
      </c>
      <c r="L14" s="29">
        <v>1.000000000000002</v>
      </c>
      <c r="M14" s="31">
        <v>1.0000000000000069</v>
      </c>
      <c r="N14" s="29">
        <v>1.0000000000000027</v>
      </c>
      <c r="O14" s="50"/>
      <c r="P14" s="242"/>
      <c r="Q14" s="242"/>
      <c r="R14" s="51"/>
    </row>
    <row r="15" spans="1:18" ht="15.5" x14ac:dyDescent="0.35">
      <c r="A15" s="52" t="s">
        <v>6</v>
      </c>
      <c r="B15" s="312"/>
      <c r="C15" s="294"/>
      <c r="D15" s="312"/>
      <c r="E15" s="294"/>
      <c r="F15" s="57">
        <v>4131</v>
      </c>
      <c r="G15" s="59">
        <v>3912</v>
      </c>
      <c r="H15" s="57">
        <v>3871</v>
      </c>
      <c r="I15" s="59">
        <v>3336</v>
      </c>
      <c r="J15" s="57">
        <v>3573</v>
      </c>
      <c r="K15" s="59">
        <v>4069</v>
      </c>
      <c r="L15" s="57">
        <v>1406</v>
      </c>
      <c r="M15" s="59">
        <v>3145</v>
      </c>
      <c r="N15" s="57">
        <v>3567</v>
      </c>
      <c r="O15" s="61"/>
      <c r="P15" s="245"/>
      <c r="Q15" s="245"/>
      <c r="R15" s="62"/>
    </row>
    <row r="16" spans="1:18" ht="15.5" x14ac:dyDescent="0.35">
      <c r="A16" s="155" t="s">
        <v>1</v>
      </c>
    </row>
    <row r="17" spans="1:18" ht="15.5" x14ac:dyDescent="0.35">
      <c r="A17" s="157" t="s">
        <v>0</v>
      </c>
      <c r="B17" s="17"/>
      <c r="C17" s="17"/>
      <c r="D17" s="6"/>
      <c r="E17" s="6"/>
      <c r="F17" s="6"/>
      <c r="G17" s="17"/>
      <c r="H17" s="6"/>
      <c r="I17" s="6"/>
      <c r="J17" s="6"/>
      <c r="K17" s="6"/>
      <c r="L17" s="6"/>
      <c r="M17" s="6"/>
      <c r="N17" s="6"/>
      <c r="O17" s="6"/>
      <c r="P17" s="6"/>
      <c r="Q17" s="6"/>
      <c r="R17" s="6"/>
    </row>
    <row r="19" spans="1:18" ht="18.5" x14ac:dyDescent="0.45">
      <c r="A19" s="246" t="s">
        <v>447</v>
      </c>
      <c r="B19" s="17"/>
      <c r="C19" s="6"/>
      <c r="D19" s="17"/>
      <c r="E19" s="6"/>
      <c r="F19" s="6"/>
      <c r="G19" s="6"/>
      <c r="H19" s="6"/>
      <c r="I19" s="6"/>
      <c r="K19" s="6"/>
      <c r="L19" s="6"/>
      <c r="O19" s="6"/>
      <c r="P19" s="6"/>
      <c r="Q19" s="6"/>
      <c r="R19" s="6"/>
    </row>
    <row r="20" spans="1:18" ht="15.5" x14ac:dyDescent="0.35">
      <c r="A20" s="18" t="s">
        <v>44</v>
      </c>
      <c r="B20" s="19" t="s">
        <v>19</v>
      </c>
      <c r="C20" s="19" t="s">
        <v>18</v>
      </c>
      <c r="D20" s="19" t="s">
        <v>17</v>
      </c>
      <c r="E20" s="19" t="s">
        <v>16</v>
      </c>
      <c r="F20" s="19" t="s">
        <v>15</v>
      </c>
      <c r="G20" s="19" t="s">
        <v>14</v>
      </c>
      <c r="H20" s="19" t="s">
        <v>13</v>
      </c>
      <c r="I20" s="19" t="s">
        <v>12</v>
      </c>
      <c r="J20" s="19" t="s">
        <v>11</v>
      </c>
      <c r="K20" s="19" t="s">
        <v>10</v>
      </c>
      <c r="L20" s="19" t="s">
        <v>64</v>
      </c>
      <c r="M20" s="19" t="s">
        <v>550</v>
      </c>
      <c r="N20" s="19" t="s">
        <v>643</v>
      </c>
      <c r="O20" s="19" t="s">
        <v>51</v>
      </c>
      <c r="P20" s="19" t="s">
        <v>643</v>
      </c>
      <c r="Q20" s="152" t="s">
        <v>69</v>
      </c>
      <c r="R20" s="21"/>
    </row>
    <row r="21" spans="1:18" ht="15.5" x14ac:dyDescent="0.35">
      <c r="A21" s="22"/>
      <c r="B21" s="23"/>
      <c r="C21" s="23"/>
      <c r="D21" s="190"/>
      <c r="E21" s="23"/>
      <c r="F21" s="23"/>
      <c r="G21" s="23"/>
      <c r="H21" s="23"/>
      <c r="I21" s="23"/>
      <c r="J21" s="23"/>
      <c r="K21" s="23"/>
      <c r="L21" s="23"/>
      <c r="M21" s="23"/>
      <c r="N21" s="23"/>
      <c r="O21" s="23"/>
      <c r="P21" s="161" t="s">
        <v>8</v>
      </c>
      <c r="Q21" s="23" t="s">
        <v>647</v>
      </c>
      <c r="R21" s="23" t="s">
        <v>645</v>
      </c>
    </row>
    <row r="22" spans="1:18" ht="15.5" x14ac:dyDescent="0.35">
      <c r="A22" s="75" t="s">
        <v>435</v>
      </c>
      <c r="B22" s="251"/>
      <c r="C22" s="77"/>
      <c r="D22" s="251"/>
      <c r="E22" s="77"/>
      <c r="F22" s="79">
        <v>6.2820398314184581E-2</v>
      </c>
      <c r="G22" s="77">
        <v>7.7331690620728893E-2</v>
      </c>
      <c r="H22" s="79">
        <v>5.6874511637836592E-2</v>
      </c>
      <c r="I22" s="77">
        <v>6.9317036810561089E-2</v>
      </c>
      <c r="J22" s="79">
        <v>4.63429643789217E-2</v>
      </c>
      <c r="K22" s="77">
        <v>4.5482527835819103E-2</v>
      </c>
      <c r="L22" s="79">
        <v>5.4518912241521146E-2</v>
      </c>
      <c r="M22" s="77">
        <v>5.346466196645832E-2</v>
      </c>
      <c r="N22" s="79">
        <v>4.8263834825933008E-2</v>
      </c>
      <c r="O22" s="80"/>
      <c r="P22" s="165" t="str">
        <f>CONCATENATE(TEXT((N22*100)-(SQRT((((N22*100)*(100-(N22*100)))/N27))*1.96),"0.0")," to ",TEXT((N22*100)+(SQRT((((N22*100)*(100-(N22*100)))/N27))*1.96),"0.0"))</f>
        <v>3.7 to 5.9</v>
      </c>
      <c r="Q22" s="159" t="s">
        <v>48</v>
      </c>
      <c r="R22" s="8" t="s">
        <v>48</v>
      </c>
    </row>
    <row r="23" spans="1:18" ht="15.5" x14ac:dyDescent="0.35">
      <c r="A23" s="75" t="s">
        <v>436</v>
      </c>
      <c r="B23" s="76"/>
      <c r="C23" s="82"/>
      <c r="D23" s="76"/>
      <c r="E23" s="82"/>
      <c r="F23" s="79">
        <v>0.12406831609342736</v>
      </c>
      <c r="G23" s="82">
        <v>0.11872711732660868</v>
      </c>
      <c r="H23" s="79">
        <v>0.11754410508860957</v>
      </c>
      <c r="I23" s="82">
        <v>0.11481782541314439</v>
      </c>
      <c r="J23" s="79">
        <v>0.10484078228256695</v>
      </c>
      <c r="K23" s="82">
        <v>0.11969644060067811</v>
      </c>
      <c r="L23" s="79">
        <v>0.10041696615142104</v>
      </c>
      <c r="M23" s="82">
        <v>0.11862125275971294</v>
      </c>
      <c r="N23" s="79">
        <v>0.13367058694902767</v>
      </c>
      <c r="O23" s="233"/>
      <c r="P23" s="167" t="str">
        <f>CONCATENATE(TEXT((N23*100)-(SQRT((((N23*100)*(100-(N23*100)))/N27))*1.96),"0.0")," to ",TEXT((N23*100)+(SQRT((((N23*100)*(100-(N23*100)))/N27))*1.96),"0.0"))</f>
        <v>11.6 to 15.1</v>
      </c>
      <c r="Q23" s="160" t="s">
        <v>48</v>
      </c>
      <c r="R23" s="11" t="s">
        <v>48</v>
      </c>
    </row>
    <row r="24" spans="1:18" ht="15.5" x14ac:dyDescent="0.35">
      <c r="A24" s="75" t="s">
        <v>437</v>
      </c>
      <c r="B24" s="76" t="s">
        <v>379</v>
      </c>
      <c r="C24" s="82" t="s">
        <v>379</v>
      </c>
      <c r="D24" s="76" t="s">
        <v>379</v>
      </c>
      <c r="E24" s="82" t="s">
        <v>379</v>
      </c>
      <c r="F24" s="79">
        <v>0.43165407307383363</v>
      </c>
      <c r="G24" s="82">
        <v>0.41846732027179312</v>
      </c>
      <c r="H24" s="79">
        <v>0.43245687063924787</v>
      </c>
      <c r="I24" s="82">
        <v>0.40960255441305821</v>
      </c>
      <c r="J24" s="79">
        <v>0.44032339201246296</v>
      </c>
      <c r="K24" s="82">
        <v>0.4094386681895224</v>
      </c>
      <c r="L24" s="79">
        <v>0.49449168526609943</v>
      </c>
      <c r="M24" s="82">
        <v>0.49356812081825974</v>
      </c>
      <c r="N24" s="79">
        <v>0.46669232355657736</v>
      </c>
      <c r="O24" s="233"/>
      <c r="P24" s="167" t="str">
        <f>CONCATENATE(TEXT((N24*100)-(SQRT((((N24*100)*(100-(N24*100)))/N27))*1.96),"0.0")," to ",TEXT((N24*100)+(SQRT((((N24*100)*(100-(N24*100)))/N27))*1.96),"0.0"))</f>
        <v>44.2 to 49.2</v>
      </c>
      <c r="Q24" s="160" t="s">
        <v>49</v>
      </c>
      <c r="R24" s="11" t="s">
        <v>48</v>
      </c>
    </row>
    <row r="25" spans="1:18" ht="15.5" x14ac:dyDescent="0.35">
      <c r="A25" s="42" t="s">
        <v>438</v>
      </c>
      <c r="B25" s="311" t="s">
        <v>57</v>
      </c>
      <c r="C25" s="48" t="s">
        <v>57</v>
      </c>
      <c r="D25" s="311" t="s">
        <v>57</v>
      </c>
      <c r="E25" s="48" t="s">
        <v>57</v>
      </c>
      <c r="F25" s="46">
        <v>0.38145721251856513</v>
      </c>
      <c r="G25" s="48">
        <v>0.38547387178087011</v>
      </c>
      <c r="H25" s="46">
        <v>0.39312451263431974</v>
      </c>
      <c r="I25" s="48">
        <v>0.40626258336322951</v>
      </c>
      <c r="J25" s="46">
        <v>0.40849286132604457</v>
      </c>
      <c r="K25" s="48">
        <v>0.42538236337398144</v>
      </c>
      <c r="L25" s="46">
        <v>0.35057243634095869</v>
      </c>
      <c r="M25" s="48">
        <v>0.33434596445556969</v>
      </c>
      <c r="N25" s="46">
        <v>0.35137325466847463</v>
      </c>
      <c r="O25" s="233"/>
      <c r="P25" s="167" t="str">
        <f>CONCATENATE(TEXT((N25*100)-(SQRT((((N25*100)*(100-(N25*100)))/N27))*1.96),"0.0")," to ",TEXT((N25*100)+(SQRT((((N25*100)*(100-(N25*100)))/N27))*1.96),"0.0"))</f>
        <v>32.7 to 37.5</v>
      </c>
      <c r="Q25" s="160" t="s">
        <v>48</v>
      </c>
      <c r="R25" s="11" t="s">
        <v>48</v>
      </c>
    </row>
    <row r="26" spans="1:18" ht="15.5" x14ac:dyDescent="0.35">
      <c r="A26" s="196" t="s">
        <v>2</v>
      </c>
      <c r="B26" s="311"/>
      <c r="C26" s="48"/>
      <c r="D26" s="311"/>
      <c r="E26" s="48"/>
      <c r="F26" s="29">
        <v>1.0000000000000107</v>
      </c>
      <c r="G26" s="31">
        <v>1.0000000000000009</v>
      </c>
      <c r="H26" s="29">
        <v>1.0000000000000138</v>
      </c>
      <c r="I26" s="31">
        <v>0.99999999999999323</v>
      </c>
      <c r="J26" s="29">
        <v>0.99999999999999623</v>
      </c>
      <c r="K26" s="31">
        <v>1.0000000000000011</v>
      </c>
      <c r="L26" s="29">
        <v>1.0000000000000004</v>
      </c>
      <c r="M26" s="31">
        <v>1.0000000000000007</v>
      </c>
      <c r="N26" s="29">
        <v>1.0000000000000127</v>
      </c>
      <c r="O26" s="50"/>
      <c r="P26" s="242"/>
      <c r="Q26" s="242"/>
      <c r="R26" s="51"/>
    </row>
    <row r="27" spans="1:18" ht="15.5" x14ac:dyDescent="0.35">
      <c r="A27" s="52" t="s">
        <v>6</v>
      </c>
      <c r="B27" s="312"/>
      <c r="C27" s="294"/>
      <c r="D27" s="312"/>
      <c r="E27" s="294"/>
      <c r="F27" s="57">
        <v>1702</v>
      </c>
      <c r="G27" s="59">
        <v>1624</v>
      </c>
      <c r="H27" s="57">
        <v>1602</v>
      </c>
      <c r="I27" s="59">
        <v>1345</v>
      </c>
      <c r="J27" s="57">
        <v>1454</v>
      </c>
      <c r="K27" s="59">
        <v>1699</v>
      </c>
      <c r="L27" s="57">
        <v>639</v>
      </c>
      <c r="M27" s="59">
        <v>1314</v>
      </c>
      <c r="N27" s="57">
        <v>1508</v>
      </c>
      <c r="O27" s="61"/>
      <c r="P27" s="245"/>
      <c r="Q27" s="245"/>
      <c r="R27" s="62"/>
    </row>
    <row r="28" spans="1:18" ht="15.5" x14ac:dyDescent="0.35">
      <c r="O28" s="6"/>
      <c r="P28" s="6"/>
      <c r="Q28" s="6"/>
      <c r="R28" s="6"/>
    </row>
    <row r="29" spans="1:18" ht="15.5" x14ac:dyDescent="0.35">
      <c r="A29" s="18" t="s">
        <v>43</v>
      </c>
      <c r="B29" s="19" t="s">
        <v>19</v>
      </c>
      <c r="C29" s="19" t="s">
        <v>18</v>
      </c>
      <c r="D29" s="19" t="s">
        <v>17</v>
      </c>
      <c r="E29" s="19" t="s">
        <v>16</v>
      </c>
      <c r="F29" s="19" t="s">
        <v>15</v>
      </c>
      <c r="G29" s="19" t="s">
        <v>14</v>
      </c>
      <c r="H29" s="19" t="s">
        <v>13</v>
      </c>
      <c r="I29" s="19" t="s">
        <v>12</v>
      </c>
      <c r="J29" s="19" t="s">
        <v>11</v>
      </c>
      <c r="K29" s="19" t="s">
        <v>10</v>
      </c>
      <c r="L29" s="19" t="s">
        <v>64</v>
      </c>
      <c r="M29" s="19" t="s">
        <v>550</v>
      </c>
      <c r="N29" s="19" t="s">
        <v>643</v>
      </c>
      <c r="O29" s="19" t="s">
        <v>51</v>
      </c>
      <c r="P29" s="19" t="s">
        <v>643</v>
      </c>
      <c r="Q29" s="152" t="s">
        <v>69</v>
      </c>
      <c r="R29" s="21"/>
    </row>
    <row r="30" spans="1:18" ht="15.5" x14ac:dyDescent="0.35">
      <c r="A30" s="22"/>
      <c r="B30" s="23"/>
      <c r="C30" s="23"/>
      <c r="D30" s="190"/>
      <c r="E30" s="23"/>
      <c r="F30" s="23"/>
      <c r="G30" s="23"/>
      <c r="H30" s="23"/>
      <c r="I30" s="23"/>
      <c r="J30" s="23"/>
      <c r="K30" s="23"/>
      <c r="L30" s="23"/>
      <c r="M30" s="23"/>
      <c r="N30" s="23"/>
      <c r="O30" s="23"/>
      <c r="P30" s="161" t="s">
        <v>8</v>
      </c>
      <c r="Q30" s="23" t="s">
        <v>647</v>
      </c>
      <c r="R30" s="23" t="s">
        <v>645</v>
      </c>
    </row>
    <row r="31" spans="1:18" ht="15.5" x14ac:dyDescent="0.35">
      <c r="A31" s="75" t="s">
        <v>435</v>
      </c>
      <c r="B31" s="251"/>
      <c r="C31" s="77"/>
      <c r="D31" s="251"/>
      <c r="E31" s="77"/>
      <c r="F31" s="79">
        <v>4.9202438125420841E-2</v>
      </c>
      <c r="G31" s="77">
        <v>5.1584919749723908E-2</v>
      </c>
      <c r="H31" s="79">
        <v>4.2126689247301979E-2</v>
      </c>
      <c r="I31" s="77">
        <v>4.9859723480308316E-2</v>
      </c>
      <c r="J31" s="79">
        <v>4.235121711311611E-2</v>
      </c>
      <c r="K31" s="77">
        <v>4.9774236857696746E-2</v>
      </c>
      <c r="L31" s="79">
        <v>4.5977037705224093E-2</v>
      </c>
      <c r="M31" s="77">
        <v>4.908922287393714E-2</v>
      </c>
      <c r="N31" s="79">
        <v>4.3446067757324208E-2</v>
      </c>
      <c r="O31" s="80"/>
      <c r="P31" s="165" t="str">
        <f>CONCATENATE(TEXT((N31*100)-(SQRT((((N31*100)*(100-(N31*100)))/N36))*1.96),"0.0")," to ",TEXT((N31*100)+(SQRT((((N31*100)*(100-(N31*100)))/N36))*1.96),"0.0"))</f>
        <v>3.5 to 5.2</v>
      </c>
      <c r="Q31" s="159" t="s">
        <v>48</v>
      </c>
      <c r="R31" s="8" t="s">
        <v>48</v>
      </c>
    </row>
    <row r="32" spans="1:18" ht="15.5" x14ac:dyDescent="0.35">
      <c r="A32" s="75" t="s">
        <v>436</v>
      </c>
      <c r="B32" s="76"/>
      <c r="C32" s="82"/>
      <c r="D32" s="76"/>
      <c r="E32" s="82"/>
      <c r="F32" s="79">
        <v>0.11186453450534325</v>
      </c>
      <c r="G32" s="82">
        <v>0.10975240340998356</v>
      </c>
      <c r="H32" s="79">
        <v>9.5953728930565613E-2</v>
      </c>
      <c r="I32" s="82">
        <v>0.10941567616429662</v>
      </c>
      <c r="J32" s="79">
        <v>9.1580557833285128E-2</v>
      </c>
      <c r="K32" s="82">
        <v>9.7152434066394955E-2</v>
      </c>
      <c r="L32" s="79">
        <v>0.10591669950916302</v>
      </c>
      <c r="M32" s="82">
        <v>0.12160151964742315</v>
      </c>
      <c r="N32" s="79">
        <v>0.12051149879704286</v>
      </c>
      <c r="O32" s="233"/>
      <c r="P32" s="167" t="str">
        <f>CONCATENATE(TEXT((N32*100)-(SQRT((((N32*100)*(100-(N32*100)))/N36))*1.96),"0.0")," to ",TEXT((N32*100)+(SQRT((((N32*100)*(100-(N32*100)))/N36))*1.96),"0.0"))</f>
        <v>10.6 to 13.5</v>
      </c>
      <c r="Q32" s="160" t="s">
        <v>48</v>
      </c>
      <c r="R32" s="11" t="s">
        <v>48</v>
      </c>
    </row>
    <row r="33" spans="1:18" ht="15.5" x14ac:dyDescent="0.35">
      <c r="A33" s="75" t="s">
        <v>437</v>
      </c>
      <c r="B33" s="76" t="s">
        <v>379</v>
      </c>
      <c r="C33" s="82" t="s">
        <v>379</v>
      </c>
      <c r="D33" s="76" t="s">
        <v>379</v>
      </c>
      <c r="E33" s="82" t="s">
        <v>379</v>
      </c>
      <c r="F33" s="79">
        <v>0.37129142164513507</v>
      </c>
      <c r="G33" s="82">
        <v>0.37749377108779603</v>
      </c>
      <c r="H33" s="79">
        <v>0.40659038703572592</v>
      </c>
      <c r="I33" s="82">
        <v>0.38407957581925189</v>
      </c>
      <c r="J33" s="79">
        <v>0.37805373130088721</v>
      </c>
      <c r="K33" s="82">
        <v>0.38225068172745302</v>
      </c>
      <c r="L33" s="79">
        <v>0.41906158041585428</v>
      </c>
      <c r="M33" s="82">
        <v>0.47677790672824549</v>
      </c>
      <c r="N33" s="79">
        <v>0.42550678991647894</v>
      </c>
      <c r="O33" s="233"/>
      <c r="P33" s="167" t="str">
        <f>CONCATENATE(TEXT((N33*100)-(SQRT((((N33*100)*(100-(N33*100)))/N36))*1.96),"0.0")," to ",TEXT((N33*100)+(SQRT((((N33*100)*(100-(N33*100)))/N36))*1.96),"0.0"))</f>
        <v>40.4 to 44.7</v>
      </c>
      <c r="Q33" s="160" t="s">
        <v>49</v>
      </c>
      <c r="R33" s="11" t="s">
        <v>50</v>
      </c>
    </row>
    <row r="34" spans="1:18" ht="15.5" x14ac:dyDescent="0.35">
      <c r="A34" s="42" t="s">
        <v>438</v>
      </c>
      <c r="B34" s="311" t="s">
        <v>57</v>
      </c>
      <c r="C34" s="48" t="s">
        <v>57</v>
      </c>
      <c r="D34" s="311" t="s">
        <v>57</v>
      </c>
      <c r="E34" s="48" t="s">
        <v>57</v>
      </c>
      <c r="F34" s="46">
        <v>0.4676416057241134</v>
      </c>
      <c r="G34" s="48">
        <v>0.46116890575249758</v>
      </c>
      <c r="H34" s="46">
        <v>0.45532919478641437</v>
      </c>
      <c r="I34" s="48">
        <v>0.45664502453615113</v>
      </c>
      <c r="J34" s="46">
        <v>0.48801449375270789</v>
      </c>
      <c r="K34" s="48">
        <v>0.47082264734844592</v>
      </c>
      <c r="L34" s="46">
        <v>0.42904468236975668</v>
      </c>
      <c r="M34" s="48">
        <v>0.35253135075039677</v>
      </c>
      <c r="N34" s="46">
        <v>0.41053564352916216</v>
      </c>
      <c r="O34" s="233"/>
      <c r="P34" s="167" t="str">
        <f>CONCATENATE(TEXT((N34*100)-(SQRT((((N34*100)*(100-(N34*100)))/N36))*1.96),"0.0")," to ",TEXT((N34*100)+(SQRT((((N34*100)*(100-(N34*100)))/N36))*1.96),"0.0"))</f>
        <v>38.9 to 43.2</v>
      </c>
      <c r="Q34" s="160" t="s">
        <v>50</v>
      </c>
      <c r="R34" s="11" t="s">
        <v>49</v>
      </c>
    </row>
    <row r="35" spans="1:18" ht="15.5" x14ac:dyDescent="0.35">
      <c r="A35" s="196" t="s">
        <v>2</v>
      </c>
      <c r="B35" s="311"/>
      <c r="C35" s="48"/>
      <c r="D35" s="311"/>
      <c r="E35" s="48"/>
      <c r="F35" s="29">
        <v>1.0000000000000124</v>
      </c>
      <c r="G35" s="31">
        <v>1.0000000000000011</v>
      </c>
      <c r="H35" s="29">
        <v>1.000000000000008</v>
      </c>
      <c r="I35" s="31">
        <v>1.000000000000008</v>
      </c>
      <c r="J35" s="29">
        <v>0.99999999999999634</v>
      </c>
      <c r="K35" s="31">
        <v>0.99999999999999067</v>
      </c>
      <c r="L35" s="29">
        <v>0.99999999999999811</v>
      </c>
      <c r="M35" s="31">
        <v>1.0000000000000027</v>
      </c>
      <c r="N35" s="29">
        <v>1.000000000000008</v>
      </c>
      <c r="O35" s="50"/>
      <c r="P35" s="242"/>
      <c r="Q35" s="242"/>
      <c r="R35" s="51"/>
    </row>
    <row r="36" spans="1:18" ht="15.5" x14ac:dyDescent="0.35">
      <c r="A36" s="52" t="s">
        <v>6</v>
      </c>
      <c r="B36" s="312"/>
      <c r="C36" s="294"/>
      <c r="D36" s="312"/>
      <c r="E36" s="294"/>
      <c r="F36" s="57">
        <v>2429</v>
      </c>
      <c r="G36" s="59">
        <v>2288</v>
      </c>
      <c r="H36" s="57">
        <v>2269</v>
      </c>
      <c r="I36" s="59">
        <v>1991</v>
      </c>
      <c r="J36" s="57">
        <v>2119</v>
      </c>
      <c r="K36" s="59">
        <v>2370</v>
      </c>
      <c r="L36" s="57">
        <v>767</v>
      </c>
      <c r="M36" s="59">
        <v>1831</v>
      </c>
      <c r="N36" s="57">
        <v>2059</v>
      </c>
      <c r="O36" s="61"/>
      <c r="P36" s="245"/>
      <c r="Q36" s="245"/>
      <c r="R36" s="62"/>
    </row>
    <row r="37" spans="1:18" ht="15.5" x14ac:dyDescent="0.35">
      <c r="A37" s="155" t="s">
        <v>1</v>
      </c>
    </row>
    <row r="38" spans="1:18" ht="15.5" x14ac:dyDescent="0.35">
      <c r="A38" s="157" t="s">
        <v>0</v>
      </c>
    </row>
    <row r="40" spans="1:18" ht="18.5" x14ac:dyDescent="0.45">
      <c r="A40" s="147" t="s">
        <v>448</v>
      </c>
      <c r="B40" s="5"/>
      <c r="C40" s="5"/>
      <c r="D40" s="4"/>
      <c r="E40" s="4"/>
      <c r="F40" s="4"/>
      <c r="G40" s="5"/>
      <c r="H40" s="4"/>
      <c r="I40" s="4"/>
      <c r="J40" s="4"/>
      <c r="L40" s="4"/>
      <c r="M40" s="4"/>
      <c r="N40" s="4"/>
      <c r="O40" s="6"/>
      <c r="P40" s="6"/>
      <c r="Q40" s="6"/>
      <c r="R40" s="6"/>
    </row>
    <row r="41" spans="1:18" ht="15.5" x14ac:dyDescent="0.35">
      <c r="A41" s="18" t="s">
        <v>46</v>
      </c>
      <c r="B41" s="66" t="s">
        <v>19</v>
      </c>
      <c r="C41" s="19" t="s">
        <v>18</v>
      </c>
      <c r="D41" s="67" t="s">
        <v>17</v>
      </c>
      <c r="E41" s="19" t="s">
        <v>16</v>
      </c>
      <c r="F41" s="19" t="s">
        <v>15</v>
      </c>
      <c r="G41" s="19" t="s">
        <v>14</v>
      </c>
      <c r="H41" s="19" t="s">
        <v>13</v>
      </c>
      <c r="I41" s="19" t="s">
        <v>12</v>
      </c>
      <c r="J41" s="19" t="s">
        <v>11</v>
      </c>
      <c r="K41" s="19" t="s">
        <v>10</v>
      </c>
      <c r="L41" s="66" t="s">
        <v>64</v>
      </c>
      <c r="M41" s="19" t="s">
        <v>550</v>
      </c>
      <c r="N41" s="19" t="s">
        <v>643</v>
      </c>
      <c r="O41" s="19" t="s">
        <v>51</v>
      </c>
      <c r="P41" s="19" t="s">
        <v>643</v>
      </c>
      <c r="Q41" s="152" t="s">
        <v>69</v>
      </c>
      <c r="R41" s="21"/>
    </row>
    <row r="42" spans="1:18" ht="15.5" x14ac:dyDescent="0.35">
      <c r="A42" s="68" t="s">
        <v>42</v>
      </c>
      <c r="B42" s="69" t="s">
        <v>9</v>
      </c>
      <c r="C42" s="70" t="s">
        <v>9</v>
      </c>
      <c r="D42" s="71" t="s">
        <v>9</v>
      </c>
      <c r="E42" s="70" t="s">
        <v>9</v>
      </c>
      <c r="F42" s="72" t="s">
        <v>9</v>
      </c>
      <c r="G42" s="70" t="s">
        <v>9</v>
      </c>
      <c r="H42" s="72" t="s">
        <v>9</v>
      </c>
      <c r="I42" s="70" t="s">
        <v>9</v>
      </c>
      <c r="J42" s="72" t="s">
        <v>9</v>
      </c>
      <c r="K42" s="70" t="s">
        <v>9</v>
      </c>
      <c r="L42" s="72" t="s">
        <v>9</v>
      </c>
      <c r="M42" s="72" t="s">
        <v>9</v>
      </c>
      <c r="N42" s="72" t="s">
        <v>9</v>
      </c>
      <c r="O42" s="23"/>
      <c r="P42" s="161" t="s">
        <v>8</v>
      </c>
      <c r="Q42" s="23" t="s">
        <v>647</v>
      </c>
      <c r="R42" s="23" t="s">
        <v>645</v>
      </c>
    </row>
    <row r="43" spans="1:18" ht="15.5" x14ac:dyDescent="0.35">
      <c r="A43" s="75" t="s">
        <v>41</v>
      </c>
      <c r="B43" s="76"/>
      <c r="C43" s="77"/>
      <c r="D43" s="79"/>
      <c r="E43" s="77"/>
      <c r="F43" s="79">
        <v>0.42131151458637039</v>
      </c>
      <c r="G43" s="77">
        <v>0.43626159061823849</v>
      </c>
      <c r="H43" s="79">
        <v>0.43047219362628575</v>
      </c>
      <c r="I43" s="77">
        <v>0.38515802211289396</v>
      </c>
      <c r="J43" s="79">
        <v>0.44526312440343851</v>
      </c>
      <c r="K43" s="77">
        <v>0.43396221922866229</v>
      </c>
      <c r="L43" s="79">
        <v>0.3807350685634624</v>
      </c>
      <c r="M43" s="77">
        <v>0.35254332655475445</v>
      </c>
      <c r="N43" s="79">
        <v>0.3417957820391837</v>
      </c>
      <c r="O43" s="32"/>
      <c r="P43" s="165" t="str">
        <f t="shared" ref="P43:P50" si="0">CONCATENATE(TEXT((N43*100)-(SQRT((((N43*100)*(100-(N43*100)))/N52))*1.96),"0.0")," to ",TEXT((N43*100)+(SQRT((((N43*100)*(100-(N43*100)))/N52))*1.96),"0.0"))</f>
        <v>26.0 to 42.3</v>
      </c>
      <c r="Q43" s="162" t="s">
        <v>48</v>
      </c>
      <c r="R43" s="8" t="s">
        <v>48</v>
      </c>
    </row>
    <row r="44" spans="1:18" ht="15.5" x14ac:dyDescent="0.35">
      <c r="A44" s="75" t="s">
        <v>40</v>
      </c>
      <c r="B44" s="76"/>
      <c r="C44" s="82"/>
      <c r="D44" s="79"/>
      <c r="E44" s="82"/>
      <c r="F44" s="79">
        <v>0.46646485277503935</v>
      </c>
      <c r="G44" s="82">
        <v>0.47034680407499729</v>
      </c>
      <c r="H44" s="79">
        <v>0.44058540085811337</v>
      </c>
      <c r="I44" s="82">
        <v>0.47561210347012545</v>
      </c>
      <c r="J44" s="79">
        <v>0.43642262932881792</v>
      </c>
      <c r="K44" s="82">
        <v>0.46044899529758199</v>
      </c>
      <c r="L44" s="79">
        <v>0.36737064818519061</v>
      </c>
      <c r="M44" s="82">
        <v>0.37478075898520358</v>
      </c>
      <c r="N44" s="79">
        <v>0.42958118299204484</v>
      </c>
      <c r="O44" s="193"/>
      <c r="P44" s="167" t="str">
        <f t="shared" si="0"/>
        <v>38.2 to 47.7</v>
      </c>
      <c r="Q44" s="163" t="s">
        <v>48</v>
      </c>
      <c r="R44" s="11" t="s">
        <v>48</v>
      </c>
    </row>
    <row r="45" spans="1:18" ht="15.5" x14ac:dyDescent="0.35">
      <c r="A45" s="75" t="s">
        <v>39</v>
      </c>
      <c r="B45" s="76"/>
      <c r="C45" s="82"/>
      <c r="D45" s="79"/>
      <c r="E45" s="82"/>
      <c r="F45" s="79">
        <v>0.43549688090065913</v>
      </c>
      <c r="G45" s="82">
        <v>0.45093682262327495</v>
      </c>
      <c r="H45" s="79">
        <v>0.41354411926638429</v>
      </c>
      <c r="I45" s="82">
        <v>0.48085823635344971</v>
      </c>
      <c r="J45" s="79">
        <v>0.4655517349886612</v>
      </c>
      <c r="K45" s="82">
        <v>0.4655737242801834</v>
      </c>
      <c r="L45" s="79">
        <v>0.40455061966935602</v>
      </c>
      <c r="M45" s="82">
        <v>0.34278660290501928</v>
      </c>
      <c r="N45" s="79">
        <v>0.40749615116303584</v>
      </c>
      <c r="O45" s="193"/>
      <c r="P45" s="167" t="str">
        <f t="shared" si="0"/>
        <v>36.9 to 44.6</v>
      </c>
      <c r="Q45" s="163" t="s">
        <v>48</v>
      </c>
      <c r="R45" s="11" t="s">
        <v>49</v>
      </c>
    </row>
    <row r="46" spans="1:18" ht="15.5" x14ac:dyDescent="0.35">
      <c r="A46" s="75" t="s">
        <v>38</v>
      </c>
      <c r="B46" s="76" t="s">
        <v>379</v>
      </c>
      <c r="C46" s="82" t="s">
        <v>379</v>
      </c>
      <c r="D46" s="76" t="s">
        <v>379</v>
      </c>
      <c r="E46" s="82" t="s">
        <v>379</v>
      </c>
      <c r="F46" s="79">
        <v>0.39644648028394502</v>
      </c>
      <c r="G46" s="82">
        <v>0.38292103299736535</v>
      </c>
      <c r="H46" s="79">
        <v>0.38960391400695449</v>
      </c>
      <c r="I46" s="82">
        <v>0.40765096825292413</v>
      </c>
      <c r="J46" s="79">
        <v>0.46035941008202164</v>
      </c>
      <c r="K46" s="82">
        <v>0.3947799552396446</v>
      </c>
      <c r="L46" s="79">
        <v>0.36387783422162823</v>
      </c>
      <c r="M46" s="82">
        <v>0.31338680413206876</v>
      </c>
      <c r="N46" s="79">
        <v>0.32523165986914016</v>
      </c>
      <c r="O46" s="193"/>
      <c r="P46" s="167" t="str">
        <f t="shared" si="0"/>
        <v>28.8 to 36.3</v>
      </c>
      <c r="Q46" s="163" t="s">
        <v>50</v>
      </c>
      <c r="R46" s="11" t="s">
        <v>48</v>
      </c>
    </row>
    <row r="47" spans="1:18" ht="15.5" x14ac:dyDescent="0.35">
      <c r="A47" s="75" t="s">
        <v>37</v>
      </c>
      <c r="B47" s="311" t="s">
        <v>57</v>
      </c>
      <c r="C47" s="48" t="s">
        <v>57</v>
      </c>
      <c r="D47" s="311" t="s">
        <v>57</v>
      </c>
      <c r="E47" s="48" t="s">
        <v>57</v>
      </c>
      <c r="F47" s="79">
        <v>0.4145806402254979</v>
      </c>
      <c r="G47" s="82">
        <v>0.42267059559715781</v>
      </c>
      <c r="H47" s="79">
        <v>0.41218341620141363</v>
      </c>
      <c r="I47" s="82">
        <v>0.41227002640541455</v>
      </c>
      <c r="J47" s="79">
        <v>0.45268122010046918</v>
      </c>
      <c r="K47" s="82">
        <v>0.42903852334510106</v>
      </c>
      <c r="L47" s="79">
        <v>0.41312029999213384</v>
      </c>
      <c r="M47" s="82">
        <v>0.32299771937676991</v>
      </c>
      <c r="N47" s="79">
        <v>0.37554028155446623</v>
      </c>
      <c r="O47" s="193"/>
      <c r="P47" s="167" t="str">
        <f t="shared" si="0"/>
        <v>33.9 to 41.2</v>
      </c>
      <c r="Q47" s="163" t="s">
        <v>48</v>
      </c>
      <c r="R47" s="11" t="s">
        <v>49</v>
      </c>
    </row>
    <row r="48" spans="1:18" ht="15.5" x14ac:dyDescent="0.35">
      <c r="A48" s="75" t="s">
        <v>36</v>
      </c>
      <c r="B48" s="76"/>
      <c r="C48" s="82"/>
      <c r="D48" s="79"/>
      <c r="E48" s="82"/>
      <c r="F48" s="79">
        <v>0.45959207306579603</v>
      </c>
      <c r="G48" s="82">
        <v>0.43874497095191911</v>
      </c>
      <c r="H48" s="79">
        <v>0.50446445822193153</v>
      </c>
      <c r="I48" s="82">
        <v>0.45098995909380002</v>
      </c>
      <c r="J48" s="79">
        <v>0.45549132752923094</v>
      </c>
      <c r="K48" s="82">
        <v>0.51946614112905665</v>
      </c>
      <c r="L48" s="79">
        <v>0.43051522930241071</v>
      </c>
      <c r="M48" s="82">
        <v>0.36707805968234175</v>
      </c>
      <c r="N48" s="79">
        <v>0.41585949964330038</v>
      </c>
      <c r="O48" s="193"/>
      <c r="P48" s="167" t="str">
        <f t="shared" si="0"/>
        <v>37.8 to 45.4</v>
      </c>
      <c r="Q48" s="163" t="s">
        <v>48</v>
      </c>
      <c r="R48" s="11" t="s">
        <v>48</v>
      </c>
    </row>
    <row r="49" spans="1:18" ht="15.5" x14ac:dyDescent="0.35">
      <c r="A49" s="68" t="s">
        <v>35</v>
      </c>
      <c r="B49" s="76"/>
      <c r="C49" s="82"/>
      <c r="D49" s="79"/>
      <c r="E49" s="82"/>
      <c r="F49" s="86">
        <v>0.36942711426349129</v>
      </c>
      <c r="G49" s="85">
        <v>0.33346168106083862</v>
      </c>
      <c r="H49" s="86">
        <v>0.40011700427351987</v>
      </c>
      <c r="I49" s="85">
        <v>0.39348158840195635</v>
      </c>
      <c r="J49" s="86">
        <v>0.41660553565168545</v>
      </c>
      <c r="K49" s="85">
        <v>0.4647077273139939</v>
      </c>
      <c r="L49" s="86">
        <v>0.38780933790220984</v>
      </c>
      <c r="M49" s="85">
        <v>0.33834153075718748</v>
      </c>
      <c r="N49" s="86">
        <v>0.36585847229507173</v>
      </c>
      <c r="O49" s="41"/>
      <c r="P49" s="167" t="str">
        <f t="shared" si="0"/>
        <v>32.3 to 40.9</v>
      </c>
      <c r="Q49" s="163" t="s">
        <v>48</v>
      </c>
      <c r="R49" s="11" t="s">
        <v>48</v>
      </c>
    </row>
    <row r="50" spans="1:18" ht="15.5" x14ac:dyDescent="0.35">
      <c r="A50" s="68" t="s">
        <v>2</v>
      </c>
      <c r="B50" s="87"/>
      <c r="C50" s="88"/>
      <c r="D50" s="90"/>
      <c r="E50" s="88"/>
      <c r="F50" s="90">
        <v>0.4258092387829816</v>
      </c>
      <c r="G50" s="88">
        <v>0.42443044810783848</v>
      </c>
      <c r="H50" s="90">
        <v>0.4250743714663433</v>
      </c>
      <c r="I50" s="88">
        <v>0.43213381972281251</v>
      </c>
      <c r="J50" s="90">
        <v>0.44924975239702247</v>
      </c>
      <c r="K50" s="88">
        <v>0.44870876088109746</v>
      </c>
      <c r="L50" s="90">
        <v>0.39085502978263209</v>
      </c>
      <c r="M50" s="88">
        <v>0.34365342479489747</v>
      </c>
      <c r="N50" s="90">
        <v>0.38170450435761261</v>
      </c>
      <c r="O50" s="158"/>
      <c r="P50" s="231" t="str">
        <f t="shared" si="0"/>
        <v>36.6 to 39.8</v>
      </c>
      <c r="Q50" s="229" t="s">
        <v>50</v>
      </c>
      <c r="R50" s="230" t="s">
        <v>49</v>
      </c>
    </row>
    <row r="51" spans="1:18" ht="15.5" x14ac:dyDescent="0.35">
      <c r="A51" s="93" t="s">
        <v>42</v>
      </c>
      <c r="B51" s="122" t="s">
        <v>67</v>
      </c>
      <c r="C51" s="94"/>
      <c r="D51" s="121"/>
      <c r="E51" s="121"/>
      <c r="F51" s="121"/>
      <c r="G51" s="121"/>
      <c r="H51" s="121"/>
      <c r="I51" s="121"/>
      <c r="J51" s="121"/>
      <c r="K51" s="94"/>
      <c r="L51" s="121"/>
      <c r="M51" s="94"/>
      <c r="N51" s="121"/>
      <c r="O51" s="96"/>
      <c r="P51" s="97"/>
      <c r="Q51" s="97"/>
      <c r="R51" s="98"/>
    </row>
    <row r="52" spans="1:18" ht="15.5" x14ac:dyDescent="0.35">
      <c r="A52" s="24" t="s">
        <v>41</v>
      </c>
      <c r="B52" s="76"/>
      <c r="C52" s="77"/>
      <c r="D52" s="79"/>
      <c r="E52" s="77"/>
      <c r="F52" s="102">
        <v>248</v>
      </c>
      <c r="G52" s="100">
        <v>261</v>
      </c>
      <c r="H52" s="103">
        <v>236</v>
      </c>
      <c r="I52" s="100">
        <v>186</v>
      </c>
      <c r="J52" s="103">
        <v>182</v>
      </c>
      <c r="K52" s="100">
        <v>227</v>
      </c>
      <c r="L52" s="103">
        <v>100</v>
      </c>
      <c r="M52" s="100">
        <v>104</v>
      </c>
      <c r="N52" s="103">
        <v>130</v>
      </c>
      <c r="O52" s="96"/>
      <c r="P52" s="97"/>
      <c r="Q52" s="97"/>
      <c r="R52" s="98"/>
    </row>
    <row r="53" spans="1:18" ht="15.5" x14ac:dyDescent="0.35">
      <c r="A53" s="75" t="s">
        <v>40</v>
      </c>
      <c r="B53" s="76"/>
      <c r="C53" s="82"/>
      <c r="D53" s="79"/>
      <c r="E53" s="82"/>
      <c r="F53" s="107">
        <v>590</v>
      </c>
      <c r="G53" s="105">
        <v>534</v>
      </c>
      <c r="H53" s="108">
        <v>494</v>
      </c>
      <c r="I53" s="105">
        <v>443</v>
      </c>
      <c r="J53" s="108">
        <v>433</v>
      </c>
      <c r="K53" s="105">
        <v>502</v>
      </c>
      <c r="L53" s="108">
        <v>126</v>
      </c>
      <c r="M53" s="105">
        <v>379</v>
      </c>
      <c r="N53" s="108">
        <v>413</v>
      </c>
      <c r="O53" s="96"/>
      <c r="P53" s="97"/>
      <c r="Q53" s="97"/>
      <c r="R53" s="98"/>
    </row>
    <row r="54" spans="1:18" ht="15.5" x14ac:dyDescent="0.35">
      <c r="A54" s="75" t="s">
        <v>39</v>
      </c>
      <c r="B54" s="76"/>
      <c r="C54" s="82"/>
      <c r="D54" s="79"/>
      <c r="E54" s="82"/>
      <c r="F54" s="107">
        <v>704</v>
      </c>
      <c r="G54" s="105">
        <v>630</v>
      </c>
      <c r="H54" s="108">
        <v>589</v>
      </c>
      <c r="I54" s="105">
        <v>531</v>
      </c>
      <c r="J54" s="108">
        <v>611</v>
      </c>
      <c r="K54" s="105">
        <v>672</v>
      </c>
      <c r="L54" s="108">
        <v>208</v>
      </c>
      <c r="M54" s="105">
        <v>525</v>
      </c>
      <c r="N54" s="108">
        <v>631</v>
      </c>
      <c r="O54" s="96"/>
      <c r="P54" s="97"/>
      <c r="Q54" s="97"/>
      <c r="R54" s="98"/>
    </row>
    <row r="55" spans="1:18" ht="15.5" x14ac:dyDescent="0.35">
      <c r="A55" s="75" t="s">
        <v>38</v>
      </c>
      <c r="B55" s="76" t="s">
        <v>379</v>
      </c>
      <c r="C55" s="82" t="s">
        <v>379</v>
      </c>
      <c r="D55" s="76" t="s">
        <v>379</v>
      </c>
      <c r="E55" s="82" t="s">
        <v>379</v>
      </c>
      <c r="F55" s="107">
        <v>748</v>
      </c>
      <c r="G55" s="105">
        <v>778</v>
      </c>
      <c r="H55" s="108">
        <v>734</v>
      </c>
      <c r="I55" s="105">
        <v>613</v>
      </c>
      <c r="J55" s="108">
        <v>658</v>
      </c>
      <c r="K55" s="105">
        <v>729</v>
      </c>
      <c r="L55" s="108">
        <v>258</v>
      </c>
      <c r="M55" s="105">
        <v>554</v>
      </c>
      <c r="N55" s="108">
        <v>593</v>
      </c>
      <c r="O55" s="96"/>
      <c r="P55" s="97"/>
      <c r="Q55" s="97"/>
      <c r="R55" s="98"/>
    </row>
    <row r="56" spans="1:18" ht="15.5" x14ac:dyDescent="0.35">
      <c r="A56" s="75" t="s">
        <v>37</v>
      </c>
      <c r="B56" s="311" t="s">
        <v>57</v>
      </c>
      <c r="C56" s="48" t="s">
        <v>57</v>
      </c>
      <c r="D56" s="311" t="s">
        <v>57</v>
      </c>
      <c r="E56" s="48" t="s">
        <v>57</v>
      </c>
      <c r="F56" s="107">
        <v>664</v>
      </c>
      <c r="G56" s="105">
        <v>624</v>
      </c>
      <c r="H56" s="108">
        <v>727</v>
      </c>
      <c r="I56" s="105">
        <v>604</v>
      </c>
      <c r="J56" s="108">
        <v>659</v>
      </c>
      <c r="K56" s="105">
        <v>745</v>
      </c>
      <c r="L56" s="108">
        <v>312</v>
      </c>
      <c r="M56" s="105">
        <v>608</v>
      </c>
      <c r="N56" s="108">
        <v>680</v>
      </c>
      <c r="O56" s="96"/>
      <c r="P56" s="97"/>
      <c r="Q56" s="97"/>
      <c r="R56" s="98"/>
    </row>
    <row r="57" spans="1:18" ht="15.5" x14ac:dyDescent="0.35">
      <c r="A57" s="75" t="s">
        <v>36</v>
      </c>
      <c r="B57" s="76"/>
      <c r="C57" s="82"/>
      <c r="D57" s="79"/>
      <c r="E57" s="82"/>
      <c r="F57" s="107">
        <v>688</v>
      </c>
      <c r="G57" s="105">
        <v>620</v>
      </c>
      <c r="H57" s="108">
        <v>621</v>
      </c>
      <c r="I57" s="105">
        <v>550</v>
      </c>
      <c r="J57" s="108">
        <v>567</v>
      </c>
      <c r="K57" s="105">
        <v>664</v>
      </c>
      <c r="L57" s="108">
        <v>244</v>
      </c>
      <c r="M57" s="105">
        <v>592</v>
      </c>
      <c r="N57" s="108">
        <v>641</v>
      </c>
      <c r="O57" s="96"/>
      <c r="P57" s="97"/>
      <c r="Q57" s="97"/>
      <c r="R57" s="98"/>
    </row>
    <row r="58" spans="1:18" ht="15.5" x14ac:dyDescent="0.35">
      <c r="A58" s="68" t="s">
        <v>35</v>
      </c>
      <c r="B58" s="76"/>
      <c r="C58" s="82"/>
      <c r="D58" s="79"/>
      <c r="E58" s="82"/>
      <c r="F58" s="111">
        <v>489</v>
      </c>
      <c r="G58" s="110">
        <v>465</v>
      </c>
      <c r="H58" s="112">
        <v>470</v>
      </c>
      <c r="I58" s="110">
        <v>409</v>
      </c>
      <c r="J58" s="112">
        <v>463</v>
      </c>
      <c r="K58" s="110">
        <v>530</v>
      </c>
      <c r="L58" s="112">
        <v>158</v>
      </c>
      <c r="M58" s="110">
        <v>383</v>
      </c>
      <c r="N58" s="112">
        <v>479</v>
      </c>
      <c r="O58" s="96"/>
      <c r="P58" s="97"/>
      <c r="Q58" s="97"/>
      <c r="R58" s="98"/>
    </row>
    <row r="59" spans="1:18" ht="15.5" x14ac:dyDescent="0.35">
      <c r="A59" s="68" t="s">
        <v>2</v>
      </c>
      <c r="B59" s="87"/>
      <c r="C59" s="88"/>
      <c r="D59" s="90"/>
      <c r="E59" s="88"/>
      <c r="F59" s="116">
        <v>4131</v>
      </c>
      <c r="G59" s="114">
        <v>3912</v>
      </c>
      <c r="H59" s="117">
        <v>3871</v>
      </c>
      <c r="I59" s="114">
        <v>3336</v>
      </c>
      <c r="J59" s="117">
        <v>3573</v>
      </c>
      <c r="K59" s="114">
        <v>4069</v>
      </c>
      <c r="L59" s="117">
        <v>1406</v>
      </c>
      <c r="M59" s="114">
        <v>3145</v>
      </c>
      <c r="N59" s="117">
        <v>3567</v>
      </c>
      <c r="O59" s="118"/>
      <c r="P59" s="119"/>
      <c r="Q59" s="119"/>
      <c r="R59" s="120"/>
    </row>
    <row r="60" spans="1:18" ht="15.5" x14ac:dyDescent="0.35">
      <c r="A60" s="155" t="s">
        <v>1</v>
      </c>
      <c r="B60" s="17"/>
      <c r="C60" s="17"/>
      <c r="D60" s="6"/>
      <c r="E60" s="6"/>
      <c r="F60" s="6"/>
      <c r="G60" s="17"/>
      <c r="H60" s="6"/>
      <c r="I60" s="6"/>
      <c r="J60" s="6"/>
      <c r="K60" s="6"/>
      <c r="L60" s="6"/>
      <c r="M60" s="6"/>
      <c r="N60" s="6"/>
      <c r="O60" s="6"/>
      <c r="P60" s="6"/>
      <c r="Q60" s="6"/>
      <c r="R60" s="6"/>
    </row>
    <row r="61" spans="1:18" ht="15.5" x14ac:dyDescent="0.35">
      <c r="A61" s="157" t="s">
        <v>0</v>
      </c>
      <c r="B61" s="17"/>
      <c r="C61" s="17"/>
      <c r="D61" s="6"/>
      <c r="E61" s="6"/>
      <c r="F61" s="6"/>
      <c r="G61" s="17"/>
      <c r="H61" s="6"/>
      <c r="I61" s="6"/>
      <c r="J61" s="6"/>
      <c r="K61" s="6"/>
      <c r="L61" s="6"/>
      <c r="M61" s="6"/>
      <c r="N61" s="6"/>
      <c r="O61" s="6"/>
      <c r="P61" s="6"/>
      <c r="Q61" s="6"/>
      <c r="R61" s="6"/>
    </row>
    <row r="62" spans="1:18" ht="15.5" x14ac:dyDescent="0.35">
      <c r="D62" s="6"/>
      <c r="L62" s="6"/>
      <c r="M62" s="6"/>
      <c r="O62" s="6"/>
      <c r="P62" s="6"/>
      <c r="Q62" s="6"/>
      <c r="R62" s="6"/>
    </row>
    <row r="63" spans="1:18" ht="18.5" x14ac:dyDescent="0.45">
      <c r="A63" s="148" t="s">
        <v>449</v>
      </c>
      <c r="B63" s="5"/>
      <c r="C63" s="5"/>
      <c r="D63" s="4"/>
      <c r="E63" s="4"/>
      <c r="F63" s="4"/>
      <c r="G63" s="5"/>
      <c r="H63" s="4"/>
      <c r="I63" s="4"/>
      <c r="J63" s="4"/>
      <c r="K63" s="4"/>
      <c r="L63" s="4"/>
      <c r="M63" s="4"/>
      <c r="N63" s="4"/>
      <c r="O63" s="6"/>
      <c r="P63" s="6"/>
      <c r="Q63" s="6"/>
      <c r="R63" s="6"/>
    </row>
    <row r="64" spans="1:18" ht="15.5" x14ac:dyDescent="0.35">
      <c r="A64" s="18" t="s">
        <v>44</v>
      </c>
      <c r="B64" s="66" t="s">
        <v>19</v>
      </c>
      <c r="C64" s="19" t="s">
        <v>18</v>
      </c>
      <c r="D64" s="67" t="s">
        <v>17</v>
      </c>
      <c r="E64" s="19" t="s">
        <v>16</v>
      </c>
      <c r="F64" s="19" t="s">
        <v>15</v>
      </c>
      <c r="G64" s="19" t="s">
        <v>14</v>
      </c>
      <c r="H64" s="19" t="s">
        <v>13</v>
      </c>
      <c r="I64" s="19" t="s">
        <v>12</v>
      </c>
      <c r="J64" s="19" t="s">
        <v>11</v>
      </c>
      <c r="K64" s="19" t="s">
        <v>10</v>
      </c>
      <c r="L64" s="66" t="s">
        <v>64</v>
      </c>
      <c r="M64" s="19" t="s">
        <v>550</v>
      </c>
      <c r="N64" s="19" t="s">
        <v>643</v>
      </c>
      <c r="O64" s="19" t="s">
        <v>51</v>
      </c>
      <c r="P64" s="19" t="s">
        <v>643</v>
      </c>
      <c r="Q64" s="152" t="s">
        <v>69</v>
      </c>
      <c r="R64" s="21"/>
    </row>
    <row r="65" spans="1:18" ht="15.5" x14ac:dyDescent="0.35">
      <c r="A65" s="68" t="s">
        <v>42</v>
      </c>
      <c r="B65" s="69" t="s">
        <v>9</v>
      </c>
      <c r="C65" s="70" t="s">
        <v>9</v>
      </c>
      <c r="D65" s="71" t="s">
        <v>9</v>
      </c>
      <c r="E65" s="70" t="s">
        <v>9</v>
      </c>
      <c r="F65" s="72" t="s">
        <v>9</v>
      </c>
      <c r="G65" s="70" t="s">
        <v>9</v>
      </c>
      <c r="H65" s="72" t="s">
        <v>9</v>
      </c>
      <c r="I65" s="70" t="s">
        <v>9</v>
      </c>
      <c r="J65" s="72" t="s">
        <v>9</v>
      </c>
      <c r="K65" s="70" t="s">
        <v>9</v>
      </c>
      <c r="L65" s="224" t="s">
        <v>9</v>
      </c>
      <c r="M65" s="72" t="s">
        <v>9</v>
      </c>
      <c r="N65" s="72" t="s">
        <v>9</v>
      </c>
      <c r="O65" s="23"/>
      <c r="P65" s="161" t="s">
        <v>8</v>
      </c>
      <c r="Q65" s="23" t="s">
        <v>647</v>
      </c>
      <c r="R65" s="23" t="s">
        <v>645</v>
      </c>
    </row>
    <row r="66" spans="1:18" ht="15.5" x14ac:dyDescent="0.35">
      <c r="A66" s="75" t="s">
        <v>41</v>
      </c>
      <c r="B66" s="76"/>
      <c r="C66" s="77"/>
      <c r="D66" s="79"/>
      <c r="E66" s="77"/>
      <c r="F66" s="79">
        <v>0.33640146853333519</v>
      </c>
      <c r="G66" s="77">
        <v>0.43951766381296314</v>
      </c>
      <c r="H66" s="79">
        <v>0.39736355826606806</v>
      </c>
      <c r="I66" s="77">
        <v>0.34181482781268441</v>
      </c>
      <c r="J66" s="79">
        <v>0.37203149437837496</v>
      </c>
      <c r="K66" s="202">
        <v>0.46688278387186294</v>
      </c>
      <c r="L66" s="199"/>
      <c r="M66" s="77">
        <v>0.40957141187306345</v>
      </c>
      <c r="N66" s="79">
        <v>0.30325976593222853</v>
      </c>
      <c r="O66" s="32"/>
      <c r="P66" s="165" t="str">
        <f t="shared" ref="P66:P73" si="1">CONCATENATE(TEXT((N66*100)-(SQRT((((N66*100)*(100-(N66*100)))/N75))*1.96),"0.0")," to ",TEXT((N66*100)+(SQRT((((N66*100)*(100-(N66*100)))/N75))*1.96),"0.0"))</f>
        <v>17.8 to 42.8</v>
      </c>
      <c r="Q66" s="162" t="s">
        <v>48</v>
      </c>
      <c r="R66" s="8" t="s">
        <v>48</v>
      </c>
    </row>
    <row r="67" spans="1:18" ht="15.5" x14ac:dyDescent="0.35">
      <c r="A67" s="75" t="s">
        <v>40</v>
      </c>
      <c r="B67" s="76"/>
      <c r="C67" s="82"/>
      <c r="D67" s="79"/>
      <c r="E67" s="82"/>
      <c r="F67" s="79">
        <v>0.42020141033391312</v>
      </c>
      <c r="G67" s="82">
        <v>0.39417994729747974</v>
      </c>
      <c r="H67" s="79">
        <v>0.38489040415242626</v>
      </c>
      <c r="I67" s="82">
        <v>0.4135020174015332</v>
      </c>
      <c r="J67" s="79">
        <v>0.35154534555492062</v>
      </c>
      <c r="K67" s="204">
        <v>0.41816852699899465</v>
      </c>
      <c r="L67" s="200"/>
      <c r="M67" s="82">
        <v>0.3450349846345423</v>
      </c>
      <c r="N67" s="79">
        <v>0.3898876952040663</v>
      </c>
      <c r="O67" s="193"/>
      <c r="P67" s="167" t="str">
        <f t="shared" si="1"/>
        <v>31.3 to 46.6</v>
      </c>
      <c r="Q67" s="163" t="s">
        <v>48</v>
      </c>
      <c r="R67" s="11" t="s">
        <v>48</v>
      </c>
    </row>
    <row r="68" spans="1:18" ht="15.5" x14ac:dyDescent="0.35">
      <c r="A68" s="75" t="s">
        <v>39</v>
      </c>
      <c r="B68" s="76"/>
      <c r="C68" s="82"/>
      <c r="D68" s="79"/>
      <c r="E68" s="82"/>
      <c r="F68" s="79">
        <v>0.37230663085292731</v>
      </c>
      <c r="G68" s="82">
        <v>0.38267899871168798</v>
      </c>
      <c r="H68" s="79">
        <v>0.38117358347566183</v>
      </c>
      <c r="I68" s="82">
        <v>0.4539685345924227</v>
      </c>
      <c r="J68" s="79">
        <v>0.4386081791194838</v>
      </c>
      <c r="K68" s="204">
        <v>0.43849927421408341</v>
      </c>
      <c r="L68" s="200" t="s">
        <v>365</v>
      </c>
      <c r="M68" s="82">
        <v>0.31957146653334206</v>
      </c>
      <c r="N68" s="79">
        <v>0.39340097432910898</v>
      </c>
      <c r="O68" s="193"/>
      <c r="P68" s="167" t="str">
        <f t="shared" si="1"/>
        <v>33.2 to 45.5</v>
      </c>
      <c r="Q68" s="163" t="s">
        <v>48</v>
      </c>
      <c r="R68" s="11" t="s">
        <v>48</v>
      </c>
    </row>
    <row r="69" spans="1:18" ht="15.5" x14ac:dyDescent="0.35">
      <c r="A69" s="75" t="s">
        <v>38</v>
      </c>
      <c r="B69" s="76" t="s">
        <v>379</v>
      </c>
      <c r="C69" s="82" t="s">
        <v>379</v>
      </c>
      <c r="D69" s="76" t="s">
        <v>379</v>
      </c>
      <c r="E69" s="82" t="s">
        <v>379</v>
      </c>
      <c r="F69" s="79">
        <v>0.34134413326232393</v>
      </c>
      <c r="G69" s="82">
        <v>0.35395887071629334</v>
      </c>
      <c r="H69" s="79">
        <v>0.36307211967807068</v>
      </c>
      <c r="I69" s="82">
        <v>0.40182489730881765</v>
      </c>
      <c r="J69" s="79">
        <v>0.45945443797166469</v>
      </c>
      <c r="K69" s="204">
        <v>0.34615839949339183</v>
      </c>
      <c r="L69" s="200" t="s">
        <v>368</v>
      </c>
      <c r="M69" s="82">
        <v>0.29263677363401397</v>
      </c>
      <c r="N69" s="79">
        <v>0.28278858616182689</v>
      </c>
      <c r="O69" s="193"/>
      <c r="P69" s="167" t="str">
        <f t="shared" si="1"/>
        <v>22.5 to 34.0</v>
      </c>
      <c r="Q69" s="163" t="s">
        <v>48</v>
      </c>
      <c r="R69" s="11" t="s">
        <v>48</v>
      </c>
    </row>
    <row r="70" spans="1:18" ht="15.5" x14ac:dyDescent="0.35">
      <c r="A70" s="75" t="s">
        <v>37</v>
      </c>
      <c r="B70" s="311" t="s">
        <v>57</v>
      </c>
      <c r="C70" s="48" t="s">
        <v>57</v>
      </c>
      <c r="D70" s="311" t="s">
        <v>57</v>
      </c>
      <c r="E70" s="48" t="s">
        <v>57</v>
      </c>
      <c r="F70" s="79">
        <v>0.39844342980586922</v>
      </c>
      <c r="G70" s="82">
        <v>0.37881057670987905</v>
      </c>
      <c r="H70" s="79">
        <v>0.38586784019711162</v>
      </c>
      <c r="I70" s="82">
        <v>0.41523566215737329</v>
      </c>
      <c r="J70" s="79">
        <v>0.40470592664713229</v>
      </c>
      <c r="K70" s="204">
        <v>0.38376779839461783</v>
      </c>
      <c r="L70" s="200" t="s">
        <v>366</v>
      </c>
      <c r="M70" s="82">
        <v>0.28494803572894634</v>
      </c>
      <c r="N70" s="79">
        <v>0.3746618845623429</v>
      </c>
      <c r="O70" s="193"/>
      <c r="P70" s="167" t="str">
        <f t="shared" si="1"/>
        <v>31.9 to 43.1</v>
      </c>
      <c r="Q70" s="163" t="s">
        <v>48</v>
      </c>
      <c r="R70" s="11" t="s">
        <v>49</v>
      </c>
    </row>
    <row r="71" spans="1:18" ht="15.5" x14ac:dyDescent="0.35">
      <c r="A71" s="75" t="s">
        <v>36</v>
      </c>
      <c r="B71" s="76"/>
      <c r="C71" s="82"/>
      <c r="D71" s="79"/>
      <c r="E71" s="82"/>
      <c r="F71" s="79">
        <v>0.435392569484782</v>
      </c>
      <c r="G71" s="82">
        <v>0.40695569953508581</v>
      </c>
      <c r="H71" s="79">
        <v>0.44416417477793679</v>
      </c>
      <c r="I71" s="82">
        <v>0.45622401568699933</v>
      </c>
      <c r="J71" s="79">
        <v>0.44552089735716294</v>
      </c>
      <c r="K71" s="204">
        <v>0.50526174484219244</v>
      </c>
      <c r="L71" s="200" t="s">
        <v>367</v>
      </c>
      <c r="M71" s="82">
        <v>0.34727209584499213</v>
      </c>
      <c r="N71" s="79">
        <v>0.35978664992215897</v>
      </c>
      <c r="O71" s="193"/>
      <c r="P71" s="167" t="str">
        <f t="shared" si="1"/>
        <v>30.7 to 41.2</v>
      </c>
      <c r="Q71" s="163" t="s">
        <v>50</v>
      </c>
      <c r="R71" s="11" t="s">
        <v>48</v>
      </c>
    </row>
    <row r="72" spans="1:18" ht="15.5" x14ac:dyDescent="0.35">
      <c r="A72" s="68" t="s">
        <v>35</v>
      </c>
      <c r="B72" s="76"/>
      <c r="C72" s="82"/>
      <c r="D72" s="79"/>
      <c r="E72" s="82"/>
      <c r="F72" s="86">
        <v>0.3865753165478345</v>
      </c>
      <c r="G72" s="85">
        <v>0.31256059196059577</v>
      </c>
      <c r="H72" s="86">
        <v>0.43843451475968931</v>
      </c>
      <c r="I72" s="85">
        <v>0.33109134990681677</v>
      </c>
      <c r="J72" s="86">
        <v>0.3816924541853669</v>
      </c>
      <c r="K72" s="211">
        <v>0.47598825214404239</v>
      </c>
      <c r="L72" s="200"/>
      <c r="M72" s="85">
        <v>0.37845401106075316</v>
      </c>
      <c r="N72" s="86">
        <v>0.33454003555284023</v>
      </c>
      <c r="O72" s="41"/>
      <c r="P72" s="167" t="str">
        <f t="shared" si="1"/>
        <v>27.1 to 39.8</v>
      </c>
      <c r="Q72" s="163" t="s">
        <v>48</v>
      </c>
      <c r="R72" s="11" t="s">
        <v>48</v>
      </c>
    </row>
    <row r="73" spans="1:18" ht="15.5" x14ac:dyDescent="0.35">
      <c r="A73" s="68" t="s">
        <v>2</v>
      </c>
      <c r="B73" s="87"/>
      <c r="C73" s="88"/>
      <c r="D73" s="90"/>
      <c r="E73" s="88"/>
      <c r="F73" s="90">
        <v>0.38145721251856513</v>
      </c>
      <c r="G73" s="88">
        <v>0.38547387178087011</v>
      </c>
      <c r="H73" s="90">
        <v>0.39312451263431974</v>
      </c>
      <c r="I73" s="88">
        <v>0.40626258336322951</v>
      </c>
      <c r="J73" s="90">
        <v>0.40849286132604457</v>
      </c>
      <c r="K73" s="213">
        <v>0.42538236337398144</v>
      </c>
      <c r="L73" s="217"/>
      <c r="M73" s="88">
        <v>0.33434596445556969</v>
      </c>
      <c r="N73" s="90">
        <v>0.35137325466847463</v>
      </c>
      <c r="O73" s="158"/>
      <c r="P73" s="231" t="str">
        <f t="shared" si="1"/>
        <v>32.7 to 37.5</v>
      </c>
      <c r="Q73" s="229" t="s">
        <v>48</v>
      </c>
      <c r="R73" s="230" t="s">
        <v>48</v>
      </c>
    </row>
    <row r="74" spans="1:18" ht="15.5" x14ac:dyDescent="0.35">
      <c r="A74" s="93" t="s">
        <v>42</v>
      </c>
      <c r="B74" s="122" t="s">
        <v>67</v>
      </c>
      <c r="C74" s="94"/>
      <c r="D74" s="121"/>
      <c r="E74" s="121"/>
      <c r="F74" s="121"/>
      <c r="G74" s="121"/>
      <c r="H74" s="121"/>
      <c r="I74" s="121"/>
      <c r="J74" s="121"/>
      <c r="K74" s="94"/>
      <c r="L74" s="218"/>
      <c r="M74" s="94"/>
      <c r="N74" s="121"/>
      <c r="O74" s="96"/>
      <c r="P74" s="97"/>
      <c r="Q74" s="97"/>
      <c r="R74" s="98"/>
    </row>
    <row r="75" spans="1:18" ht="15.5" x14ac:dyDescent="0.35">
      <c r="A75" s="24" t="s">
        <v>41</v>
      </c>
      <c r="B75" s="76"/>
      <c r="C75" s="77"/>
      <c r="D75" s="79"/>
      <c r="E75" s="77"/>
      <c r="F75" s="102">
        <v>103</v>
      </c>
      <c r="G75" s="100">
        <v>123</v>
      </c>
      <c r="H75" s="103">
        <v>90</v>
      </c>
      <c r="I75" s="100">
        <v>79</v>
      </c>
      <c r="J75" s="103">
        <v>74</v>
      </c>
      <c r="K75" s="100">
        <v>95</v>
      </c>
      <c r="L75" s="199"/>
      <c r="M75" s="100">
        <v>43</v>
      </c>
      <c r="N75" s="103">
        <v>52</v>
      </c>
      <c r="O75" s="96"/>
      <c r="P75" s="97"/>
      <c r="Q75" s="97"/>
      <c r="R75" s="98"/>
    </row>
    <row r="76" spans="1:18" ht="15.5" x14ac:dyDescent="0.35">
      <c r="A76" s="75" t="s">
        <v>40</v>
      </c>
      <c r="B76" s="76"/>
      <c r="C76" s="82"/>
      <c r="D76" s="79"/>
      <c r="E76" s="82"/>
      <c r="F76" s="107">
        <v>224</v>
      </c>
      <c r="G76" s="105">
        <v>197</v>
      </c>
      <c r="H76" s="108">
        <v>181</v>
      </c>
      <c r="I76" s="105">
        <v>142</v>
      </c>
      <c r="J76" s="108">
        <v>156</v>
      </c>
      <c r="K76" s="105">
        <v>166</v>
      </c>
      <c r="L76" s="200"/>
      <c r="M76" s="105">
        <v>122</v>
      </c>
      <c r="N76" s="108">
        <v>156</v>
      </c>
      <c r="O76" s="96"/>
      <c r="P76" s="97"/>
      <c r="Q76" s="97"/>
      <c r="R76" s="98"/>
    </row>
    <row r="77" spans="1:18" ht="15.5" x14ac:dyDescent="0.35">
      <c r="A77" s="75" t="s">
        <v>39</v>
      </c>
      <c r="B77" s="76"/>
      <c r="C77" s="82"/>
      <c r="D77" s="79"/>
      <c r="E77" s="82"/>
      <c r="F77" s="107">
        <v>258</v>
      </c>
      <c r="G77" s="105">
        <v>227</v>
      </c>
      <c r="H77" s="108">
        <v>215</v>
      </c>
      <c r="I77" s="105">
        <v>188</v>
      </c>
      <c r="J77" s="108">
        <v>223</v>
      </c>
      <c r="K77" s="105">
        <v>257</v>
      </c>
      <c r="L77" s="200" t="s">
        <v>365</v>
      </c>
      <c r="M77" s="105">
        <v>197</v>
      </c>
      <c r="N77" s="108">
        <v>243</v>
      </c>
      <c r="O77" s="96"/>
      <c r="P77" s="97"/>
      <c r="Q77" s="97"/>
      <c r="R77" s="98"/>
    </row>
    <row r="78" spans="1:18" ht="15.5" x14ac:dyDescent="0.35">
      <c r="A78" s="75" t="s">
        <v>38</v>
      </c>
      <c r="B78" s="76" t="s">
        <v>379</v>
      </c>
      <c r="C78" s="82" t="s">
        <v>379</v>
      </c>
      <c r="D78" s="76" t="s">
        <v>379</v>
      </c>
      <c r="E78" s="82" t="s">
        <v>379</v>
      </c>
      <c r="F78" s="107">
        <v>306</v>
      </c>
      <c r="G78" s="105">
        <v>322</v>
      </c>
      <c r="H78" s="108">
        <v>286</v>
      </c>
      <c r="I78" s="105">
        <v>251</v>
      </c>
      <c r="J78" s="108">
        <v>270</v>
      </c>
      <c r="K78" s="105">
        <v>299</v>
      </c>
      <c r="L78" s="200" t="s">
        <v>368</v>
      </c>
      <c r="M78" s="105">
        <v>204</v>
      </c>
      <c r="N78" s="108">
        <v>236</v>
      </c>
      <c r="O78" s="96"/>
      <c r="P78" s="97"/>
      <c r="Q78" s="97"/>
      <c r="R78" s="98"/>
    </row>
    <row r="79" spans="1:18" ht="15.5" x14ac:dyDescent="0.35">
      <c r="A79" s="75" t="s">
        <v>37</v>
      </c>
      <c r="B79" s="311" t="s">
        <v>57</v>
      </c>
      <c r="C79" s="48" t="s">
        <v>57</v>
      </c>
      <c r="D79" s="311" t="s">
        <v>57</v>
      </c>
      <c r="E79" s="48" t="s">
        <v>57</v>
      </c>
      <c r="F79" s="107">
        <v>277</v>
      </c>
      <c r="G79" s="105">
        <v>274</v>
      </c>
      <c r="H79" s="108">
        <v>345</v>
      </c>
      <c r="I79" s="105">
        <v>266</v>
      </c>
      <c r="J79" s="108">
        <v>276</v>
      </c>
      <c r="K79" s="105">
        <v>330</v>
      </c>
      <c r="L79" s="200" t="s">
        <v>366</v>
      </c>
      <c r="M79" s="105">
        <v>291</v>
      </c>
      <c r="N79" s="108">
        <v>288</v>
      </c>
      <c r="O79" s="96"/>
      <c r="P79" s="97"/>
      <c r="Q79" s="97"/>
      <c r="R79" s="98"/>
    </row>
    <row r="80" spans="1:18" ht="15.5" x14ac:dyDescent="0.35">
      <c r="A80" s="75" t="s">
        <v>36</v>
      </c>
      <c r="B80" s="76"/>
      <c r="C80" s="82"/>
      <c r="D80" s="79"/>
      <c r="E80" s="82"/>
      <c r="F80" s="107">
        <v>325</v>
      </c>
      <c r="G80" s="105">
        <v>285</v>
      </c>
      <c r="H80" s="108">
        <v>283</v>
      </c>
      <c r="I80" s="105">
        <v>250</v>
      </c>
      <c r="J80" s="108">
        <v>263</v>
      </c>
      <c r="K80" s="105">
        <v>303</v>
      </c>
      <c r="L80" s="200" t="s">
        <v>367</v>
      </c>
      <c r="M80" s="105">
        <v>276</v>
      </c>
      <c r="N80" s="108">
        <v>320</v>
      </c>
      <c r="O80" s="96"/>
      <c r="P80" s="97"/>
      <c r="Q80" s="97"/>
      <c r="R80" s="98"/>
    </row>
    <row r="81" spans="1:18" ht="15.5" x14ac:dyDescent="0.35">
      <c r="A81" s="68" t="s">
        <v>35</v>
      </c>
      <c r="B81" s="76"/>
      <c r="C81" s="82"/>
      <c r="D81" s="79"/>
      <c r="E81" s="82"/>
      <c r="F81" s="111">
        <v>209</v>
      </c>
      <c r="G81" s="110">
        <v>196</v>
      </c>
      <c r="H81" s="112">
        <v>202</v>
      </c>
      <c r="I81" s="110">
        <v>169</v>
      </c>
      <c r="J81" s="112">
        <v>192</v>
      </c>
      <c r="K81" s="110">
        <v>249</v>
      </c>
      <c r="L81" s="200"/>
      <c r="M81" s="110">
        <v>181</v>
      </c>
      <c r="N81" s="112">
        <v>213</v>
      </c>
      <c r="O81" s="96"/>
      <c r="P81" s="97"/>
      <c r="Q81" s="97"/>
      <c r="R81" s="98"/>
    </row>
    <row r="82" spans="1:18" ht="15.5" x14ac:dyDescent="0.35">
      <c r="A82" s="68" t="s">
        <v>2</v>
      </c>
      <c r="B82" s="87"/>
      <c r="C82" s="88"/>
      <c r="D82" s="90"/>
      <c r="E82" s="88"/>
      <c r="F82" s="116">
        <v>1702</v>
      </c>
      <c r="G82" s="114">
        <v>1624</v>
      </c>
      <c r="H82" s="117">
        <v>1602</v>
      </c>
      <c r="I82" s="114">
        <v>1345</v>
      </c>
      <c r="J82" s="117">
        <v>1454</v>
      </c>
      <c r="K82" s="114">
        <v>1699</v>
      </c>
      <c r="L82" s="217"/>
      <c r="M82" s="114">
        <v>1314</v>
      </c>
      <c r="N82" s="117">
        <v>1508</v>
      </c>
      <c r="O82" s="118"/>
      <c r="P82" s="119"/>
      <c r="Q82" s="119"/>
      <c r="R82" s="120"/>
    </row>
    <row r="83" spans="1:18" ht="15.5" x14ac:dyDescent="0.35">
      <c r="B83" s="1"/>
      <c r="C83" s="1"/>
      <c r="G83" s="1"/>
      <c r="K83" s="1"/>
      <c r="P83" s="6"/>
    </row>
    <row r="84" spans="1:18" ht="15.5" x14ac:dyDescent="0.35">
      <c r="A84" s="18" t="s">
        <v>43</v>
      </c>
      <c r="B84" s="66" t="s">
        <v>19</v>
      </c>
      <c r="C84" s="19" t="s">
        <v>18</v>
      </c>
      <c r="D84" s="67" t="s">
        <v>17</v>
      </c>
      <c r="E84" s="19" t="s">
        <v>16</v>
      </c>
      <c r="F84" s="19" t="s">
        <v>15</v>
      </c>
      <c r="G84" s="19" t="s">
        <v>14</v>
      </c>
      <c r="H84" s="19" t="s">
        <v>13</v>
      </c>
      <c r="I84" s="19" t="s">
        <v>12</v>
      </c>
      <c r="J84" s="19" t="s">
        <v>11</v>
      </c>
      <c r="K84" s="19" t="s">
        <v>10</v>
      </c>
      <c r="L84" s="66" t="s">
        <v>64</v>
      </c>
      <c r="M84" s="19" t="s">
        <v>550</v>
      </c>
      <c r="N84" s="19" t="s">
        <v>643</v>
      </c>
      <c r="O84" s="19" t="s">
        <v>51</v>
      </c>
      <c r="P84" s="19" t="s">
        <v>643</v>
      </c>
      <c r="Q84" s="152" t="s">
        <v>69</v>
      </c>
      <c r="R84" s="21"/>
    </row>
    <row r="85" spans="1:18" ht="15.5" x14ac:dyDescent="0.35">
      <c r="A85" s="68" t="s">
        <v>42</v>
      </c>
      <c r="B85" s="69" t="s">
        <v>9</v>
      </c>
      <c r="C85" s="70" t="s">
        <v>9</v>
      </c>
      <c r="D85" s="71" t="s">
        <v>9</v>
      </c>
      <c r="E85" s="70" t="s">
        <v>9</v>
      </c>
      <c r="F85" s="72" t="s">
        <v>9</v>
      </c>
      <c r="G85" s="70" t="s">
        <v>9</v>
      </c>
      <c r="H85" s="72" t="s">
        <v>9</v>
      </c>
      <c r="I85" s="70" t="s">
        <v>9</v>
      </c>
      <c r="J85" s="72" t="s">
        <v>9</v>
      </c>
      <c r="K85" s="70" t="s">
        <v>9</v>
      </c>
      <c r="L85" s="72" t="s">
        <v>9</v>
      </c>
      <c r="M85" s="72" t="s">
        <v>9</v>
      </c>
      <c r="N85" s="72" t="s">
        <v>9</v>
      </c>
      <c r="O85" s="23"/>
      <c r="P85" s="161" t="s">
        <v>8</v>
      </c>
      <c r="Q85" s="23" t="s">
        <v>647</v>
      </c>
      <c r="R85" s="23" t="s">
        <v>645</v>
      </c>
    </row>
    <row r="86" spans="1:18" ht="15.5" x14ac:dyDescent="0.35">
      <c r="A86" s="75" t="s">
        <v>41</v>
      </c>
      <c r="B86" s="76"/>
      <c r="C86" s="77"/>
      <c r="D86" s="79"/>
      <c r="E86" s="77"/>
      <c r="F86" s="79">
        <v>0.50572252125402417</v>
      </c>
      <c r="G86" s="77">
        <v>0.43271514875348083</v>
      </c>
      <c r="H86" s="79">
        <v>0.46565407892297006</v>
      </c>
      <c r="I86" s="77">
        <v>0.43283506096997509</v>
      </c>
      <c r="J86" s="79">
        <v>0.53085861744767182</v>
      </c>
      <c r="K86" s="77">
        <v>0.39825969922739812</v>
      </c>
      <c r="L86" s="199"/>
      <c r="M86" s="77">
        <v>0.2864647479920871</v>
      </c>
      <c r="N86" s="79">
        <v>0.38252317776223688</v>
      </c>
      <c r="O86" s="32"/>
      <c r="P86" s="165" t="str">
        <f t="shared" ref="P86:P93" si="2">CONCATENATE(TEXT((N86*100)-(SQRT((((N86*100)*(100-(N86*100)))/N95))*1.96),"0.0")," to ",TEXT((N86*100)+(SQRT((((N86*100)*(100-(N86*100)))/N95))*1.96),"0.0"))</f>
        <v>27.5 to 49.0</v>
      </c>
      <c r="Q86" s="162" t="s">
        <v>48</v>
      </c>
      <c r="R86" s="8" t="s">
        <v>48</v>
      </c>
    </row>
    <row r="87" spans="1:18" ht="15.5" x14ac:dyDescent="0.35">
      <c r="A87" s="75" t="s">
        <v>40</v>
      </c>
      <c r="B87" s="76"/>
      <c r="C87" s="82"/>
      <c r="D87" s="79"/>
      <c r="E87" s="82"/>
      <c r="F87" s="79">
        <v>0.51621955243655449</v>
      </c>
      <c r="G87" s="82">
        <v>0.54245349994329461</v>
      </c>
      <c r="H87" s="79">
        <v>0.49394984629063621</v>
      </c>
      <c r="I87" s="82">
        <v>0.53466538753334292</v>
      </c>
      <c r="J87" s="79">
        <v>0.51746139410385639</v>
      </c>
      <c r="K87" s="82">
        <v>0.50255424282539751</v>
      </c>
      <c r="L87" s="200"/>
      <c r="M87" s="82">
        <v>0.40261969244909057</v>
      </c>
      <c r="N87" s="79">
        <v>0.46874773131002279</v>
      </c>
      <c r="O87" s="193"/>
      <c r="P87" s="167" t="str">
        <f t="shared" si="2"/>
        <v>40.8 to 53.0</v>
      </c>
      <c r="Q87" s="163" t="s">
        <v>48</v>
      </c>
      <c r="R87" s="11" t="s">
        <v>48</v>
      </c>
    </row>
    <row r="88" spans="1:18" ht="15.5" x14ac:dyDescent="0.35">
      <c r="A88" s="75" t="s">
        <v>39</v>
      </c>
      <c r="B88" s="76"/>
      <c r="C88" s="82"/>
      <c r="D88" s="79"/>
      <c r="E88" s="82"/>
      <c r="F88" s="79">
        <v>0.49464063634276539</v>
      </c>
      <c r="G88" s="82">
        <v>0.51580541983992589</v>
      </c>
      <c r="H88" s="79">
        <v>0.44388058554523641</v>
      </c>
      <c r="I88" s="82">
        <v>0.50571094362145907</v>
      </c>
      <c r="J88" s="79">
        <v>0.49031212860845808</v>
      </c>
      <c r="K88" s="82">
        <v>0.49093612012499177</v>
      </c>
      <c r="L88" s="200" t="s">
        <v>365</v>
      </c>
      <c r="M88" s="82">
        <v>0.36575282483597649</v>
      </c>
      <c r="N88" s="79">
        <v>0.42120221645448408</v>
      </c>
      <c r="O88" s="193"/>
      <c r="P88" s="167" t="str">
        <f t="shared" si="2"/>
        <v>37.2 to 47.0</v>
      </c>
      <c r="Q88" s="163" t="s">
        <v>50</v>
      </c>
      <c r="R88" s="11" t="s">
        <v>48</v>
      </c>
    </row>
    <row r="89" spans="1:18" ht="15.5" x14ac:dyDescent="0.35">
      <c r="A89" s="75" t="s">
        <v>38</v>
      </c>
      <c r="B89" s="76" t="s">
        <v>379</v>
      </c>
      <c r="C89" s="82" t="s">
        <v>379</v>
      </c>
      <c r="D89" s="76" t="s">
        <v>379</v>
      </c>
      <c r="E89" s="82" t="s">
        <v>379</v>
      </c>
      <c r="F89" s="79">
        <v>0.44828048008708388</v>
      </c>
      <c r="G89" s="82">
        <v>0.41101896584652087</v>
      </c>
      <c r="H89" s="79">
        <v>0.41540684767153957</v>
      </c>
      <c r="I89" s="82">
        <v>0.41325187642707467</v>
      </c>
      <c r="J89" s="79">
        <v>0.46124400791655512</v>
      </c>
      <c r="K89" s="82">
        <v>0.44033743588958441</v>
      </c>
      <c r="L89" s="200" t="s">
        <v>368</v>
      </c>
      <c r="M89" s="82">
        <v>0.33244970589416922</v>
      </c>
      <c r="N89" s="79">
        <v>0.36476140751778235</v>
      </c>
      <c r="O89" s="193"/>
      <c r="P89" s="167" t="str">
        <f t="shared" si="2"/>
        <v>31.5 to 41.5</v>
      </c>
      <c r="Q89" s="163" t="s">
        <v>50</v>
      </c>
      <c r="R89" s="11" t="s">
        <v>48</v>
      </c>
    </row>
    <row r="90" spans="1:18" ht="15.5" x14ac:dyDescent="0.35">
      <c r="A90" s="75" t="s">
        <v>37</v>
      </c>
      <c r="B90" s="311" t="s">
        <v>57</v>
      </c>
      <c r="C90" s="48" t="s">
        <v>57</v>
      </c>
      <c r="D90" s="311" t="s">
        <v>57</v>
      </c>
      <c r="E90" s="48" t="s">
        <v>57</v>
      </c>
      <c r="F90" s="79">
        <v>0.42993618150517554</v>
      </c>
      <c r="G90" s="82">
        <v>0.464730349972371</v>
      </c>
      <c r="H90" s="79">
        <v>0.43891272106484225</v>
      </c>
      <c r="I90" s="82">
        <v>0.40931526216759051</v>
      </c>
      <c r="J90" s="79">
        <v>0.49838043823517691</v>
      </c>
      <c r="K90" s="82">
        <v>0.47322466990944345</v>
      </c>
      <c r="L90" s="200" t="s">
        <v>366</v>
      </c>
      <c r="M90" s="82">
        <v>0.36127048298100201</v>
      </c>
      <c r="N90" s="79">
        <v>0.37636756173150082</v>
      </c>
      <c r="O90" s="193"/>
      <c r="P90" s="167" t="str">
        <f t="shared" si="2"/>
        <v>32.8 to 42.4</v>
      </c>
      <c r="Q90" s="163" t="s">
        <v>48</v>
      </c>
      <c r="R90" s="11" t="s">
        <v>48</v>
      </c>
    </row>
    <row r="91" spans="1:18" ht="15.5" x14ac:dyDescent="0.35">
      <c r="A91" s="75" t="s">
        <v>36</v>
      </c>
      <c r="B91" s="76"/>
      <c r="C91" s="82"/>
      <c r="D91" s="79"/>
      <c r="E91" s="82"/>
      <c r="F91" s="79">
        <v>0.4821452700184346</v>
      </c>
      <c r="G91" s="82">
        <v>0.46870900373864766</v>
      </c>
      <c r="H91" s="79">
        <v>0.55914795355381808</v>
      </c>
      <c r="I91" s="82">
        <v>0.44589622202587409</v>
      </c>
      <c r="J91" s="79">
        <v>0.4646097907598904</v>
      </c>
      <c r="K91" s="82">
        <v>0.53246955450358879</v>
      </c>
      <c r="L91" s="200" t="s">
        <v>367</v>
      </c>
      <c r="M91" s="82">
        <v>0.38540050298289263</v>
      </c>
      <c r="N91" s="79">
        <v>0.47252732364274797</v>
      </c>
      <c r="O91" s="193"/>
      <c r="P91" s="167" t="str">
        <f t="shared" si="2"/>
        <v>41.8 to 52.7</v>
      </c>
      <c r="Q91" s="163" t="s">
        <v>48</v>
      </c>
      <c r="R91" s="11" t="s">
        <v>49</v>
      </c>
    </row>
    <row r="92" spans="1:18" ht="15.5" x14ac:dyDescent="0.35">
      <c r="A92" s="68" t="s">
        <v>35</v>
      </c>
      <c r="B92" s="76"/>
      <c r="C92" s="82"/>
      <c r="D92" s="79"/>
      <c r="E92" s="82"/>
      <c r="F92" s="86">
        <v>0.35781759713088479</v>
      </c>
      <c r="G92" s="85">
        <v>0.34737286682118101</v>
      </c>
      <c r="H92" s="86">
        <v>0.37331203286717096</v>
      </c>
      <c r="I92" s="85">
        <v>0.43514312816753709</v>
      </c>
      <c r="J92" s="86">
        <v>0.44220569682194599</v>
      </c>
      <c r="K92" s="85">
        <v>0.45633868006017275</v>
      </c>
      <c r="L92" s="200"/>
      <c r="M92" s="85">
        <v>0.30906784080147515</v>
      </c>
      <c r="N92" s="86">
        <v>0.38906674507814776</v>
      </c>
      <c r="O92" s="41"/>
      <c r="P92" s="167" t="str">
        <f t="shared" si="2"/>
        <v>33.0 to 44.8</v>
      </c>
      <c r="Q92" s="163" t="s">
        <v>48</v>
      </c>
      <c r="R92" s="11" t="s">
        <v>48</v>
      </c>
    </row>
    <row r="93" spans="1:18" ht="15.5" x14ac:dyDescent="0.35">
      <c r="A93" s="68" t="s">
        <v>2</v>
      </c>
      <c r="B93" s="87"/>
      <c r="C93" s="88"/>
      <c r="D93" s="90"/>
      <c r="E93" s="88"/>
      <c r="F93" s="90">
        <v>0.4676416057241134</v>
      </c>
      <c r="G93" s="88">
        <v>0.46116890575249758</v>
      </c>
      <c r="H93" s="90">
        <v>0.45532919478641437</v>
      </c>
      <c r="I93" s="88">
        <v>0.45664502453615113</v>
      </c>
      <c r="J93" s="90">
        <v>0.48801449375270789</v>
      </c>
      <c r="K93" s="88">
        <v>0.47082264734844592</v>
      </c>
      <c r="L93" s="217"/>
      <c r="M93" s="88">
        <v>0.35253135075039677</v>
      </c>
      <c r="N93" s="90">
        <v>0.41053564352916216</v>
      </c>
      <c r="O93" s="158"/>
      <c r="P93" s="231" t="str">
        <f t="shared" si="2"/>
        <v>38.9 to 43.2</v>
      </c>
      <c r="Q93" s="229" t="s">
        <v>50</v>
      </c>
      <c r="R93" s="230" t="s">
        <v>49</v>
      </c>
    </row>
    <row r="94" spans="1:18" ht="15.5" x14ac:dyDescent="0.35">
      <c r="A94" s="93" t="s">
        <v>42</v>
      </c>
      <c r="B94" s="122" t="s">
        <v>67</v>
      </c>
      <c r="C94" s="94"/>
      <c r="D94" s="121"/>
      <c r="E94" s="121"/>
      <c r="F94" s="121"/>
      <c r="G94" s="121"/>
      <c r="H94" s="121"/>
      <c r="I94" s="121"/>
      <c r="J94" s="121"/>
      <c r="K94" s="94"/>
      <c r="L94" s="121"/>
      <c r="M94" s="94"/>
      <c r="N94" s="121"/>
      <c r="O94" s="96"/>
      <c r="P94" s="97"/>
      <c r="Q94" s="97"/>
      <c r="R94" s="98"/>
    </row>
    <row r="95" spans="1:18" ht="15.5" x14ac:dyDescent="0.35">
      <c r="A95" s="24" t="s">
        <v>41</v>
      </c>
      <c r="B95" s="76"/>
      <c r="C95" s="77"/>
      <c r="D95" s="79"/>
      <c r="E95" s="77"/>
      <c r="F95" s="102">
        <v>145</v>
      </c>
      <c r="G95" s="100">
        <v>138</v>
      </c>
      <c r="H95" s="103">
        <v>146</v>
      </c>
      <c r="I95" s="100">
        <v>107</v>
      </c>
      <c r="J95" s="103">
        <v>108</v>
      </c>
      <c r="K95" s="100">
        <v>132</v>
      </c>
      <c r="L95" s="199"/>
      <c r="M95" s="100">
        <v>61</v>
      </c>
      <c r="N95" s="103">
        <v>78</v>
      </c>
      <c r="O95" s="96"/>
      <c r="P95" s="97"/>
      <c r="Q95" s="97"/>
      <c r="R95" s="98"/>
    </row>
    <row r="96" spans="1:18" ht="15.5" x14ac:dyDescent="0.35">
      <c r="A96" s="75" t="s">
        <v>40</v>
      </c>
      <c r="B96" s="76"/>
      <c r="C96" s="82"/>
      <c r="D96" s="79"/>
      <c r="E96" s="82"/>
      <c r="F96" s="107">
        <v>366</v>
      </c>
      <c r="G96" s="105">
        <v>337</v>
      </c>
      <c r="H96" s="108">
        <v>313</v>
      </c>
      <c r="I96" s="105">
        <v>301</v>
      </c>
      <c r="J96" s="108">
        <v>277</v>
      </c>
      <c r="K96" s="105">
        <v>336</v>
      </c>
      <c r="L96" s="200"/>
      <c r="M96" s="105">
        <v>257</v>
      </c>
      <c r="N96" s="108">
        <v>257</v>
      </c>
      <c r="O96" s="96"/>
      <c r="P96" s="97"/>
      <c r="Q96" s="97"/>
      <c r="R96" s="98"/>
    </row>
    <row r="97" spans="1:18" ht="15.5" x14ac:dyDescent="0.35">
      <c r="A97" s="75" t="s">
        <v>39</v>
      </c>
      <c r="B97" s="76"/>
      <c r="C97" s="82"/>
      <c r="D97" s="79"/>
      <c r="E97" s="82"/>
      <c r="F97" s="107">
        <v>446</v>
      </c>
      <c r="G97" s="105">
        <v>403</v>
      </c>
      <c r="H97" s="108">
        <v>374</v>
      </c>
      <c r="I97" s="105">
        <v>343</v>
      </c>
      <c r="J97" s="108">
        <v>388</v>
      </c>
      <c r="K97" s="105">
        <v>415</v>
      </c>
      <c r="L97" s="200" t="s">
        <v>365</v>
      </c>
      <c r="M97" s="105">
        <v>328</v>
      </c>
      <c r="N97" s="108">
        <v>388</v>
      </c>
      <c r="O97" s="96"/>
      <c r="P97" s="97"/>
      <c r="Q97" s="97"/>
      <c r="R97" s="98"/>
    </row>
    <row r="98" spans="1:18" ht="15.5" x14ac:dyDescent="0.35">
      <c r="A98" s="75" t="s">
        <v>38</v>
      </c>
      <c r="B98" s="76" t="s">
        <v>379</v>
      </c>
      <c r="C98" s="82" t="s">
        <v>379</v>
      </c>
      <c r="D98" s="76" t="s">
        <v>379</v>
      </c>
      <c r="E98" s="82" t="s">
        <v>379</v>
      </c>
      <c r="F98" s="107">
        <v>442</v>
      </c>
      <c r="G98" s="105">
        <v>456</v>
      </c>
      <c r="H98" s="108">
        <v>448</v>
      </c>
      <c r="I98" s="105">
        <v>362</v>
      </c>
      <c r="J98" s="108">
        <v>388</v>
      </c>
      <c r="K98" s="105">
        <v>430</v>
      </c>
      <c r="L98" s="200" t="s">
        <v>368</v>
      </c>
      <c r="M98" s="105">
        <v>350</v>
      </c>
      <c r="N98" s="108">
        <v>357</v>
      </c>
      <c r="O98" s="96"/>
      <c r="P98" s="97"/>
      <c r="Q98" s="97"/>
      <c r="R98" s="98"/>
    </row>
    <row r="99" spans="1:18" ht="15.5" x14ac:dyDescent="0.35">
      <c r="A99" s="75" t="s">
        <v>37</v>
      </c>
      <c r="B99" s="311" t="s">
        <v>57</v>
      </c>
      <c r="C99" s="48" t="s">
        <v>57</v>
      </c>
      <c r="D99" s="311" t="s">
        <v>57</v>
      </c>
      <c r="E99" s="48" t="s">
        <v>57</v>
      </c>
      <c r="F99" s="107">
        <v>387</v>
      </c>
      <c r="G99" s="105">
        <v>350</v>
      </c>
      <c r="H99" s="108">
        <v>382</v>
      </c>
      <c r="I99" s="105">
        <v>338</v>
      </c>
      <c r="J99" s="108">
        <v>383</v>
      </c>
      <c r="K99" s="105">
        <v>415</v>
      </c>
      <c r="L99" s="200" t="s">
        <v>366</v>
      </c>
      <c r="M99" s="105">
        <v>317</v>
      </c>
      <c r="N99" s="108">
        <v>392</v>
      </c>
      <c r="O99" s="96"/>
      <c r="P99" s="97"/>
      <c r="Q99" s="97"/>
      <c r="R99" s="98"/>
    </row>
    <row r="100" spans="1:18" ht="15.5" x14ac:dyDescent="0.35">
      <c r="A100" s="75" t="s">
        <v>36</v>
      </c>
      <c r="B100" s="76"/>
      <c r="C100" s="82"/>
      <c r="D100" s="79"/>
      <c r="E100" s="82"/>
      <c r="F100" s="107">
        <v>363</v>
      </c>
      <c r="G100" s="105">
        <v>335</v>
      </c>
      <c r="H100" s="108">
        <v>338</v>
      </c>
      <c r="I100" s="105">
        <v>300</v>
      </c>
      <c r="J100" s="108">
        <v>304</v>
      </c>
      <c r="K100" s="105">
        <v>361</v>
      </c>
      <c r="L100" s="200" t="s">
        <v>367</v>
      </c>
      <c r="M100" s="105">
        <v>316</v>
      </c>
      <c r="N100" s="108">
        <v>321</v>
      </c>
      <c r="O100" s="96"/>
      <c r="P100" s="97"/>
      <c r="Q100" s="97"/>
      <c r="R100" s="98"/>
    </row>
    <row r="101" spans="1:18" ht="15.5" x14ac:dyDescent="0.35">
      <c r="A101" s="68" t="s">
        <v>35</v>
      </c>
      <c r="B101" s="76"/>
      <c r="C101" s="82"/>
      <c r="D101" s="79"/>
      <c r="E101" s="82"/>
      <c r="F101" s="111">
        <v>280</v>
      </c>
      <c r="G101" s="110">
        <v>269</v>
      </c>
      <c r="H101" s="112">
        <v>268</v>
      </c>
      <c r="I101" s="110">
        <v>240</v>
      </c>
      <c r="J101" s="112">
        <v>271</v>
      </c>
      <c r="K101" s="110">
        <v>281</v>
      </c>
      <c r="L101" s="200"/>
      <c r="M101" s="110">
        <v>202</v>
      </c>
      <c r="N101" s="112">
        <v>266</v>
      </c>
      <c r="O101" s="96"/>
      <c r="P101" s="97"/>
      <c r="Q101" s="97"/>
      <c r="R101" s="98"/>
    </row>
    <row r="102" spans="1:18" ht="15.5" x14ac:dyDescent="0.35">
      <c r="A102" s="68" t="s">
        <v>2</v>
      </c>
      <c r="B102" s="87"/>
      <c r="C102" s="88"/>
      <c r="D102" s="90"/>
      <c r="E102" s="88"/>
      <c r="F102" s="116">
        <v>2429</v>
      </c>
      <c r="G102" s="114">
        <v>2288</v>
      </c>
      <c r="H102" s="117">
        <v>2269</v>
      </c>
      <c r="I102" s="114">
        <v>1991</v>
      </c>
      <c r="J102" s="117">
        <v>2119</v>
      </c>
      <c r="K102" s="114">
        <v>2370</v>
      </c>
      <c r="L102" s="217"/>
      <c r="M102" s="114">
        <v>1831</v>
      </c>
      <c r="N102" s="117">
        <v>2059</v>
      </c>
      <c r="O102" s="118"/>
      <c r="P102" s="119"/>
      <c r="Q102" s="119"/>
      <c r="R102" s="120"/>
    </row>
    <row r="103" spans="1:18" ht="15.5" x14ac:dyDescent="0.35">
      <c r="A103" s="155" t="s">
        <v>1</v>
      </c>
      <c r="B103" s="17"/>
      <c r="C103" s="17"/>
      <c r="D103" s="6"/>
      <c r="E103" s="6"/>
      <c r="F103" s="6"/>
      <c r="G103" s="17"/>
      <c r="H103" s="6"/>
      <c r="I103" s="6"/>
      <c r="J103" s="6"/>
      <c r="K103" s="6"/>
      <c r="L103" s="6"/>
      <c r="M103" s="6"/>
      <c r="N103" s="6"/>
      <c r="O103" s="6"/>
      <c r="P103" s="6"/>
      <c r="Q103" s="6"/>
      <c r="R103" s="6"/>
    </row>
    <row r="104" spans="1:18" ht="15.5" x14ac:dyDescent="0.35">
      <c r="A104" s="157" t="s">
        <v>0</v>
      </c>
      <c r="B104" s="17"/>
      <c r="C104" s="17"/>
      <c r="D104" s="6"/>
      <c r="E104" s="6"/>
      <c r="F104" s="6"/>
      <c r="G104" s="17"/>
      <c r="H104" s="6"/>
      <c r="I104" s="6"/>
      <c r="J104" s="6"/>
      <c r="K104" s="6"/>
      <c r="L104" s="6"/>
      <c r="M104" s="6"/>
      <c r="N104" s="6"/>
      <c r="O104" s="6"/>
      <c r="P104" s="6"/>
      <c r="Q104" s="6"/>
      <c r="R104" s="6"/>
    </row>
    <row r="105" spans="1:18" ht="15.5" x14ac:dyDescent="0.35">
      <c r="D105" s="6"/>
      <c r="L105" s="6"/>
      <c r="M105" s="6"/>
      <c r="O105" s="6"/>
      <c r="P105" s="6"/>
      <c r="Q105" s="6"/>
      <c r="R105" s="6"/>
    </row>
    <row r="106" spans="1:18" ht="18.5" x14ac:dyDescent="0.45">
      <c r="A106" s="148" t="s">
        <v>590</v>
      </c>
      <c r="B106" s="5"/>
      <c r="C106" s="5"/>
      <c r="D106" s="4"/>
      <c r="E106" s="4"/>
      <c r="F106" s="4"/>
      <c r="G106" s="5"/>
      <c r="H106" s="4"/>
      <c r="I106" s="4"/>
      <c r="J106" s="4"/>
      <c r="K106" s="4"/>
      <c r="L106" s="4"/>
      <c r="M106" s="4"/>
      <c r="N106" s="4"/>
      <c r="O106" s="6"/>
      <c r="P106" s="6"/>
      <c r="Q106" s="6"/>
      <c r="R106" s="6"/>
    </row>
    <row r="107" spans="1:18" ht="15.5" x14ac:dyDescent="0.35">
      <c r="A107" s="18" t="s">
        <v>44</v>
      </c>
      <c r="B107" s="66" t="s">
        <v>19</v>
      </c>
      <c r="C107" s="19" t="s">
        <v>18</v>
      </c>
      <c r="D107" s="67" t="s">
        <v>17</v>
      </c>
      <c r="E107" s="19" t="s">
        <v>16</v>
      </c>
      <c r="F107" s="19" t="s">
        <v>15</v>
      </c>
      <c r="G107" s="19" t="s">
        <v>14</v>
      </c>
      <c r="H107" s="19" t="s">
        <v>13</v>
      </c>
      <c r="I107" s="19" t="s">
        <v>12</v>
      </c>
      <c r="J107" s="19" t="s">
        <v>11</v>
      </c>
      <c r="K107" s="19" t="s">
        <v>10</v>
      </c>
      <c r="L107" s="66" t="s">
        <v>64</v>
      </c>
      <c r="M107" s="19" t="s">
        <v>550</v>
      </c>
      <c r="N107" s="19" t="s">
        <v>643</v>
      </c>
      <c r="O107" s="19" t="s">
        <v>51</v>
      </c>
      <c r="P107" s="19" t="s">
        <v>643</v>
      </c>
      <c r="Q107" s="152" t="s">
        <v>69</v>
      </c>
      <c r="R107" s="21"/>
    </row>
    <row r="108" spans="1:18" ht="15.5" x14ac:dyDescent="0.35">
      <c r="A108" s="68" t="s">
        <v>42</v>
      </c>
      <c r="B108" s="69" t="s">
        <v>9</v>
      </c>
      <c r="C108" s="70" t="s">
        <v>9</v>
      </c>
      <c r="D108" s="71" t="s">
        <v>9</v>
      </c>
      <c r="E108" s="70" t="s">
        <v>9</v>
      </c>
      <c r="F108" s="72" t="s">
        <v>9</v>
      </c>
      <c r="G108" s="70" t="s">
        <v>9</v>
      </c>
      <c r="H108" s="72" t="s">
        <v>9</v>
      </c>
      <c r="I108" s="70" t="s">
        <v>9</v>
      </c>
      <c r="J108" s="72" t="s">
        <v>9</v>
      </c>
      <c r="K108" s="70" t="s">
        <v>9</v>
      </c>
      <c r="L108" s="224" t="s">
        <v>9</v>
      </c>
      <c r="M108" s="72" t="s">
        <v>9</v>
      </c>
      <c r="N108" s="72" t="s">
        <v>9</v>
      </c>
      <c r="O108" s="23"/>
      <c r="P108" s="161" t="s">
        <v>8</v>
      </c>
      <c r="Q108" s="23" t="s">
        <v>647</v>
      </c>
      <c r="R108" s="23" t="s">
        <v>645</v>
      </c>
    </row>
    <row r="109" spans="1:18" ht="15.5" x14ac:dyDescent="0.35">
      <c r="A109" s="75" t="s">
        <v>552</v>
      </c>
      <c r="B109" s="76"/>
      <c r="C109" s="77"/>
      <c r="D109" s="79"/>
      <c r="E109" s="77"/>
      <c r="F109" s="79">
        <v>0.38152098631516856</v>
      </c>
      <c r="G109" s="77">
        <v>0.41580174196579406</v>
      </c>
      <c r="H109" s="79">
        <v>0.39099481223852472</v>
      </c>
      <c r="I109" s="77">
        <v>0.37953901089356334</v>
      </c>
      <c r="J109" s="79">
        <v>0.36128229410236457</v>
      </c>
      <c r="K109" s="202">
        <v>0.44049992487046236</v>
      </c>
      <c r="L109" s="199">
        <v>0.32455118367216157</v>
      </c>
      <c r="M109" s="77">
        <v>0.3744914748838889</v>
      </c>
      <c r="N109" s="79">
        <v>0.35312346532278316</v>
      </c>
      <c r="O109" s="32"/>
      <c r="P109" s="165" t="str">
        <f t="shared" ref="P109:P115" si="3">CONCATENATE(TEXT((N109*100)-(SQRT((((N109*100)*(100-(N109*100)))/N117))*1.96),"0.0")," to ",TEXT((N109*100)+(SQRT((((N109*100)*(100-(N109*100)))/N117))*1.96),"0.0"))</f>
        <v>28.8 to 41.8</v>
      </c>
      <c r="Q109" s="162" t="s">
        <v>48</v>
      </c>
      <c r="R109" s="8" t="s">
        <v>48</v>
      </c>
    </row>
    <row r="110" spans="1:18" ht="15.5" x14ac:dyDescent="0.35">
      <c r="A110" s="75" t="s">
        <v>39</v>
      </c>
      <c r="B110" s="76"/>
      <c r="C110" s="82"/>
      <c r="D110" s="79"/>
      <c r="E110" s="82"/>
      <c r="F110" s="79">
        <v>0.37230663085292731</v>
      </c>
      <c r="G110" s="82">
        <v>0.38267899871168798</v>
      </c>
      <c r="H110" s="79">
        <v>0.38117358347566183</v>
      </c>
      <c r="I110" s="82">
        <v>0.4539685345924227</v>
      </c>
      <c r="J110" s="79">
        <v>0.4386081791194838</v>
      </c>
      <c r="K110" s="204">
        <v>0.43849927421408341</v>
      </c>
      <c r="L110" s="200">
        <v>0.37315158087434314</v>
      </c>
      <c r="M110" s="82">
        <v>0.31957146653334206</v>
      </c>
      <c r="N110" s="79">
        <v>0.39340097432910898</v>
      </c>
      <c r="O110" s="193"/>
      <c r="P110" s="167" t="str">
        <f t="shared" si="3"/>
        <v>33.2 to 45.5</v>
      </c>
      <c r="Q110" s="163" t="s">
        <v>48</v>
      </c>
      <c r="R110" s="11" t="s">
        <v>48</v>
      </c>
    </row>
    <row r="111" spans="1:18" ht="15.5" x14ac:dyDescent="0.35">
      <c r="A111" s="75" t="s">
        <v>38</v>
      </c>
      <c r="B111" s="76" t="s">
        <v>379</v>
      </c>
      <c r="C111" s="82" t="s">
        <v>379</v>
      </c>
      <c r="D111" s="76" t="s">
        <v>379</v>
      </c>
      <c r="E111" s="82" t="s">
        <v>379</v>
      </c>
      <c r="F111" s="79">
        <v>0.34134413326232393</v>
      </c>
      <c r="G111" s="82">
        <v>0.35395887071629334</v>
      </c>
      <c r="H111" s="79">
        <v>0.36307211967807068</v>
      </c>
      <c r="I111" s="82">
        <v>0.40182489730881765</v>
      </c>
      <c r="J111" s="79">
        <v>0.45945443797166469</v>
      </c>
      <c r="K111" s="204">
        <v>0.34615839949339183</v>
      </c>
      <c r="L111" s="200">
        <v>0.31269508537004437</v>
      </c>
      <c r="M111" s="82">
        <v>0.29263677363401397</v>
      </c>
      <c r="N111" s="79">
        <v>0.28278858616182689</v>
      </c>
      <c r="O111" s="193"/>
      <c r="P111" s="167" t="str">
        <f t="shared" si="3"/>
        <v>22.5 to 34.0</v>
      </c>
      <c r="Q111" s="163" t="s">
        <v>48</v>
      </c>
      <c r="R111" s="11" t="s">
        <v>48</v>
      </c>
    </row>
    <row r="112" spans="1:18" ht="15.5" x14ac:dyDescent="0.35">
      <c r="A112" s="75" t="s">
        <v>37</v>
      </c>
      <c r="B112" s="311" t="s">
        <v>57</v>
      </c>
      <c r="C112" s="48" t="s">
        <v>57</v>
      </c>
      <c r="D112" s="311" t="s">
        <v>57</v>
      </c>
      <c r="E112" s="48" t="s">
        <v>57</v>
      </c>
      <c r="F112" s="79">
        <v>0.39844342980586922</v>
      </c>
      <c r="G112" s="82">
        <v>0.37881057670987905</v>
      </c>
      <c r="H112" s="79">
        <v>0.38586784019711162</v>
      </c>
      <c r="I112" s="82">
        <v>0.41523566215737329</v>
      </c>
      <c r="J112" s="79">
        <v>0.40470592664713229</v>
      </c>
      <c r="K112" s="204">
        <v>0.38376779839461783</v>
      </c>
      <c r="L112" s="200">
        <v>0.36852414568736258</v>
      </c>
      <c r="M112" s="82">
        <v>0.28494803572894634</v>
      </c>
      <c r="N112" s="79">
        <v>0.3746618845623429</v>
      </c>
      <c r="O112" s="193"/>
      <c r="P112" s="167" t="str">
        <f t="shared" si="3"/>
        <v>31.9 to 43.1</v>
      </c>
      <c r="Q112" s="163" t="s">
        <v>48</v>
      </c>
      <c r="R112" s="11" t="s">
        <v>49</v>
      </c>
    </row>
    <row r="113" spans="1:18" ht="15.5" x14ac:dyDescent="0.35">
      <c r="A113" s="75" t="s">
        <v>36</v>
      </c>
      <c r="B113" s="76"/>
      <c r="C113" s="82"/>
      <c r="D113" s="79"/>
      <c r="E113" s="82"/>
      <c r="F113" s="79">
        <v>0.435392569484782</v>
      </c>
      <c r="G113" s="82">
        <v>0.40695569953508581</v>
      </c>
      <c r="H113" s="79">
        <v>0.44416417477793679</v>
      </c>
      <c r="I113" s="82">
        <v>0.45622401568699933</v>
      </c>
      <c r="J113" s="79">
        <v>0.44552089735716294</v>
      </c>
      <c r="K113" s="204">
        <v>0.50526174484219244</v>
      </c>
      <c r="L113" s="200">
        <v>0.42266832910852598</v>
      </c>
      <c r="M113" s="82">
        <v>0.34727209584499213</v>
      </c>
      <c r="N113" s="79">
        <v>0.35978664992215897</v>
      </c>
      <c r="O113" s="193"/>
      <c r="P113" s="167" t="str">
        <f t="shared" si="3"/>
        <v>30.7 to 41.2</v>
      </c>
      <c r="Q113" s="163" t="s">
        <v>50</v>
      </c>
      <c r="R113" s="11" t="s">
        <v>48</v>
      </c>
    </row>
    <row r="114" spans="1:18" ht="15.5" x14ac:dyDescent="0.35">
      <c r="A114" s="68" t="s">
        <v>35</v>
      </c>
      <c r="B114" s="76"/>
      <c r="C114" s="82"/>
      <c r="D114" s="79"/>
      <c r="E114" s="82"/>
      <c r="F114" s="86">
        <v>0.3865753165478345</v>
      </c>
      <c r="G114" s="85">
        <v>0.31256059196059577</v>
      </c>
      <c r="H114" s="86">
        <v>0.43843451475968931</v>
      </c>
      <c r="I114" s="85">
        <v>0.33109134990681677</v>
      </c>
      <c r="J114" s="86">
        <v>0.3816924541853669</v>
      </c>
      <c r="K114" s="211">
        <v>0.47598825214404239</v>
      </c>
      <c r="L114" s="259">
        <v>0.35384348072516181</v>
      </c>
      <c r="M114" s="85">
        <v>0.37845401106075316</v>
      </c>
      <c r="N114" s="86">
        <v>0.33454003555284023</v>
      </c>
      <c r="O114" s="41"/>
      <c r="P114" s="167" t="str">
        <f t="shared" si="3"/>
        <v>27.1 to 39.8</v>
      </c>
      <c r="Q114" s="163" t="s">
        <v>48</v>
      </c>
      <c r="R114" s="11" t="s">
        <v>48</v>
      </c>
    </row>
    <row r="115" spans="1:18" ht="15.5" x14ac:dyDescent="0.35">
      <c r="A115" s="68" t="s">
        <v>2</v>
      </c>
      <c r="B115" s="87"/>
      <c r="C115" s="88"/>
      <c r="D115" s="90"/>
      <c r="E115" s="88"/>
      <c r="F115" s="90">
        <v>0.38145721251856513</v>
      </c>
      <c r="G115" s="88">
        <v>0.38547387178087011</v>
      </c>
      <c r="H115" s="90">
        <v>0.39312451263431974</v>
      </c>
      <c r="I115" s="88">
        <v>0.40626258336322951</v>
      </c>
      <c r="J115" s="90">
        <v>0.40849286132604457</v>
      </c>
      <c r="K115" s="213">
        <v>0.42538236337398144</v>
      </c>
      <c r="L115" s="217">
        <v>0.35057243634095869</v>
      </c>
      <c r="M115" s="88">
        <v>0.33434596445556969</v>
      </c>
      <c r="N115" s="90">
        <v>0.35137325466847463</v>
      </c>
      <c r="O115" s="158"/>
      <c r="P115" s="231" t="str">
        <f t="shared" si="3"/>
        <v>32.7 to 37.5</v>
      </c>
      <c r="Q115" s="229" t="s">
        <v>48</v>
      </c>
      <c r="R115" s="230" t="s">
        <v>48</v>
      </c>
    </row>
    <row r="116" spans="1:18" ht="15.5" x14ac:dyDescent="0.35">
      <c r="A116" s="93" t="s">
        <v>42</v>
      </c>
      <c r="B116" s="122" t="s">
        <v>67</v>
      </c>
      <c r="C116" s="94"/>
      <c r="D116" s="121"/>
      <c r="E116" s="121"/>
      <c r="F116" s="121"/>
      <c r="G116" s="121"/>
      <c r="H116" s="121"/>
      <c r="I116" s="121"/>
      <c r="J116" s="121"/>
      <c r="K116" s="94"/>
      <c r="L116" s="121"/>
      <c r="M116" s="94"/>
      <c r="N116" s="121"/>
      <c r="O116" s="96"/>
      <c r="P116" s="97"/>
      <c r="Q116" s="97"/>
      <c r="R116" s="98"/>
    </row>
    <row r="117" spans="1:18" ht="15.5" x14ac:dyDescent="0.35">
      <c r="A117" s="24" t="s">
        <v>552</v>
      </c>
      <c r="B117" s="76"/>
      <c r="C117" s="77"/>
      <c r="D117" s="79"/>
      <c r="E117" s="77"/>
      <c r="F117" s="102">
        <v>327</v>
      </c>
      <c r="G117" s="100">
        <v>320</v>
      </c>
      <c r="H117" s="103">
        <v>271</v>
      </c>
      <c r="I117" s="100">
        <v>221</v>
      </c>
      <c r="J117" s="103">
        <v>230</v>
      </c>
      <c r="K117" s="100">
        <v>261</v>
      </c>
      <c r="L117" s="103">
        <v>94</v>
      </c>
      <c r="M117" s="100">
        <v>165</v>
      </c>
      <c r="N117" s="103">
        <v>208</v>
      </c>
      <c r="O117" s="96"/>
      <c r="P117" s="97"/>
      <c r="Q117" s="97"/>
      <c r="R117" s="98"/>
    </row>
    <row r="118" spans="1:18" ht="15.5" x14ac:dyDescent="0.35">
      <c r="A118" s="75" t="s">
        <v>39</v>
      </c>
      <c r="B118" s="76"/>
      <c r="C118" s="82"/>
      <c r="D118" s="79"/>
      <c r="E118" s="82"/>
      <c r="F118" s="107">
        <v>258</v>
      </c>
      <c r="G118" s="105">
        <v>227</v>
      </c>
      <c r="H118" s="108">
        <v>215</v>
      </c>
      <c r="I118" s="105">
        <v>188</v>
      </c>
      <c r="J118" s="108">
        <v>223</v>
      </c>
      <c r="K118" s="105">
        <v>257</v>
      </c>
      <c r="L118" s="108">
        <v>89</v>
      </c>
      <c r="M118" s="105">
        <v>197</v>
      </c>
      <c r="N118" s="108">
        <v>243</v>
      </c>
      <c r="O118" s="96"/>
      <c r="P118" s="97"/>
      <c r="Q118" s="97"/>
      <c r="R118" s="98"/>
    </row>
    <row r="119" spans="1:18" ht="15.5" x14ac:dyDescent="0.35">
      <c r="A119" s="75" t="s">
        <v>38</v>
      </c>
      <c r="B119" s="76" t="s">
        <v>379</v>
      </c>
      <c r="C119" s="82" t="s">
        <v>379</v>
      </c>
      <c r="D119" s="76" t="s">
        <v>379</v>
      </c>
      <c r="E119" s="82" t="s">
        <v>379</v>
      </c>
      <c r="F119" s="107">
        <v>306</v>
      </c>
      <c r="G119" s="105">
        <v>322</v>
      </c>
      <c r="H119" s="108">
        <v>286</v>
      </c>
      <c r="I119" s="105">
        <v>251</v>
      </c>
      <c r="J119" s="108">
        <v>270</v>
      </c>
      <c r="K119" s="105">
        <v>299</v>
      </c>
      <c r="L119" s="108">
        <v>117</v>
      </c>
      <c r="M119" s="105">
        <v>204</v>
      </c>
      <c r="N119" s="108">
        <v>236</v>
      </c>
      <c r="O119" s="96"/>
      <c r="P119" s="97"/>
      <c r="Q119" s="97"/>
      <c r="R119" s="98"/>
    </row>
    <row r="120" spans="1:18" ht="15.5" x14ac:dyDescent="0.35">
      <c r="A120" s="75" t="s">
        <v>37</v>
      </c>
      <c r="B120" s="311" t="s">
        <v>57</v>
      </c>
      <c r="C120" s="48" t="s">
        <v>57</v>
      </c>
      <c r="D120" s="311" t="s">
        <v>57</v>
      </c>
      <c r="E120" s="48" t="s">
        <v>57</v>
      </c>
      <c r="F120" s="107">
        <v>277</v>
      </c>
      <c r="G120" s="105">
        <v>274</v>
      </c>
      <c r="H120" s="108">
        <v>345</v>
      </c>
      <c r="I120" s="105">
        <v>266</v>
      </c>
      <c r="J120" s="108">
        <v>276</v>
      </c>
      <c r="K120" s="105">
        <v>330</v>
      </c>
      <c r="L120" s="108">
        <v>149</v>
      </c>
      <c r="M120" s="105">
        <v>291</v>
      </c>
      <c r="N120" s="108">
        <v>288</v>
      </c>
      <c r="O120" s="96"/>
      <c r="P120" s="97"/>
      <c r="Q120" s="97"/>
      <c r="R120" s="98"/>
    </row>
    <row r="121" spans="1:18" ht="15.5" x14ac:dyDescent="0.35">
      <c r="A121" s="75" t="s">
        <v>36</v>
      </c>
      <c r="B121" s="76"/>
      <c r="C121" s="82"/>
      <c r="D121" s="79"/>
      <c r="E121" s="82"/>
      <c r="F121" s="107">
        <v>325</v>
      </c>
      <c r="G121" s="105">
        <v>285</v>
      </c>
      <c r="H121" s="108">
        <v>283</v>
      </c>
      <c r="I121" s="105">
        <v>250</v>
      </c>
      <c r="J121" s="108">
        <v>263</v>
      </c>
      <c r="K121" s="105">
        <v>303</v>
      </c>
      <c r="L121" s="108">
        <v>114</v>
      </c>
      <c r="M121" s="105">
        <v>276</v>
      </c>
      <c r="N121" s="108">
        <v>320</v>
      </c>
      <c r="O121" s="96"/>
      <c r="P121" s="97"/>
      <c r="Q121" s="97"/>
      <c r="R121" s="98"/>
    </row>
    <row r="122" spans="1:18" ht="15.5" x14ac:dyDescent="0.35">
      <c r="A122" s="68" t="s">
        <v>35</v>
      </c>
      <c r="B122" s="76"/>
      <c r="C122" s="82"/>
      <c r="D122" s="79"/>
      <c r="E122" s="82"/>
      <c r="F122" s="111">
        <v>209</v>
      </c>
      <c r="G122" s="110">
        <v>196</v>
      </c>
      <c r="H122" s="112">
        <v>202</v>
      </c>
      <c r="I122" s="110">
        <v>169</v>
      </c>
      <c r="J122" s="112">
        <v>192</v>
      </c>
      <c r="K122" s="110">
        <v>249</v>
      </c>
      <c r="L122" s="112">
        <v>76</v>
      </c>
      <c r="M122" s="110">
        <v>181</v>
      </c>
      <c r="N122" s="112">
        <v>213</v>
      </c>
      <c r="O122" s="96"/>
      <c r="P122" s="97"/>
      <c r="Q122" s="97"/>
      <c r="R122" s="98"/>
    </row>
    <row r="123" spans="1:18" ht="15.5" x14ac:dyDescent="0.35">
      <c r="A123" s="68" t="s">
        <v>2</v>
      </c>
      <c r="B123" s="87"/>
      <c r="C123" s="88"/>
      <c r="D123" s="90"/>
      <c r="E123" s="88"/>
      <c r="F123" s="116">
        <v>1702</v>
      </c>
      <c r="G123" s="114">
        <v>1624</v>
      </c>
      <c r="H123" s="117">
        <v>1602</v>
      </c>
      <c r="I123" s="114">
        <v>1345</v>
      </c>
      <c r="J123" s="117">
        <v>1454</v>
      </c>
      <c r="K123" s="114">
        <v>1699</v>
      </c>
      <c r="L123" s="117">
        <v>639</v>
      </c>
      <c r="M123" s="114">
        <v>1314</v>
      </c>
      <c r="N123" s="117">
        <v>1508</v>
      </c>
      <c r="O123" s="118"/>
      <c r="P123" s="119"/>
      <c r="Q123" s="119"/>
      <c r="R123" s="120"/>
    </row>
    <row r="124" spans="1:18" ht="15.5" x14ac:dyDescent="0.35">
      <c r="B124" s="1"/>
      <c r="C124" s="1"/>
      <c r="G124" s="1"/>
      <c r="K124" s="1"/>
      <c r="P124" s="6"/>
    </row>
    <row r="125" spans="1:18" ht="15.5" x14ac:dyDescent="0.35">
      <c r="A125" s="18" t="s">
        <v>43</v>
      </c>
      <c r="B125" s="66" t="s">
        <v>19</v>
      </c>
      <c r="C125" s="19" t="s">
        <v>18</v>
      </c>
      <c r="D125" s="67" t="s">
        <v>17</v>
      </c>
      <c r="E125" s="19" t="s">
        <v>16</v>
      </c>
      <c r="F125" s="19" t="s">
        <v>15</v>
      </c>
      <c r="G125" s="19" t="s">
        <v>14</v>
      </c>
      <c r="H125" s="19" t="s">
        <v>13</v>
      </c>
      <c r="I125" s="19" t="s">
        <v>12</v>
      </c>
      <c r="J125" s="19" t="s">
        <v>11</v>
      </c>
      <c r="K125" s="19" t="s">
        <v>10</v>
      </c>
      <c r="L125" s="66" t="s">
        <v>64</v>
      </c>
      <c r="M125" s="19" t="s">
        <v>550</v>
      </c>
      <c r="N125" s="19" t="s">
        <v>643</v>
      </c>
      <c r="O125" s="19" t="s">
        <v>51</v>
      </c>
      <c r="P125" s="19" t="s">
        <v>643</v>
      </c>
      <c r="Q125" s="152" t="s">
        <v>69</v>
      </c>
      <c r="R125" s="21"/>
    </row>
    <row r="126" spans="1:18" ht="15.5" x14ac:dyDescent="0.35">
      <c r="A126" s="68" t="s">
        <v>42</v>
      </c>
      <c r="B126" s="69" t="s">
        <v>9</v>
      </c>
      <c r="C126" s="70" t="s">
        <v>9</v>
      </c>
      <c r="D126" s="71" t="s">
        <v>9</v>
      </c>
      <c r="E126" s="70" t="s">
        <v>9</v>
      </c>
      <c r="F126" s="72" t="s">
        <v>9</v>
      </c>
      <c r="G126" s="70" t="s">
        <v>9</v>
      </c>
      <c r="H126" s="72" t="s">
        <v>9</v>
      </c>
      <c r="I126" s="70" t="s">
        <v>9</v>
      </c>
      <c r="J126" s="72" t="s">
        <v>9</v>
      </c>
      <c r="K126" s="70" t="s">
        <v>9</v>
      </c>
      <c r="L126" s="72" t="s">
        <v>9</v>
      </c>
      <c r="M126" s="72" t="s">
        <v>9</v>
      </c>
      <c r="N126" s="72" t="s">
        <v>9</v>
      </c>
      <c r="O126" s="23"/>
      <c r="P126" s="161" t="s">
        <v>8</v>
      </c>
      <c r="Q126" s="23" t="s">
        <v>647</v>
      </c>
      <c r="R126" s="23" t="s">
        <v>645</v>
      </c>
    </row>
    <row r="127" spans="1:18" ht="15.5" x14ac:dyDescent="0.35">
      <c r="A127" s="75" t="s">
        <v>552</v>
      </c>
      <c r="B127" s="76"/>
      <c r="C127" s="77"/>
      <c r="D127" s="79"/>
      <c r="E127" s="77"/>
      <c r="F127" s="79">
        <v>0.51116863876834762</v>
      </c>
      <c r="G127" s="77">
        <v>0.49393827145459279</v>
      </c>
      <c r="H127" s="79">
        <v>0.48083204258822654</v>
      </c>
      <c r="I127" s="77">
        <v>0.49010167558038953</v>
      </c>
      <c r="J127" s="79">
        <v>0.52315879345133232</v>
      </c>
      <c r="K127" s="77">
        <v>0.4569429101367708</v>
      </c>
      <c r="L127" s="79">
        <v>0.42192361270789253</v>
      </c>
      <c r="M127" s="77">
        <v>0.35567747711606901</v>
      </c>
      <c r="N127" s="79">
        <v>0.43359310771035969</v>
      </c>
      <c r="O127" s="32"/>
      <c r="P127" s="165" t="str">
        <f t="shared" ref="P127:P133" si="4">CONCATENATE(TEXT((N127*100)-(SQRT((((N127*100)*(100-(N127*100)))/N135))*1.96),"0.0")," to ",TEXT((N127*100)+(SQRT((((N127*100)*(100-(N127*100)))/N135))*1.96),"0.0"))</f>
        <v>38.1 to 48.7</v>
      </c>
      <c r="Q127" s="162" t="s">
        <v>50</v>
      </c>
      <c r="R127" s="8" t="s">
        <v>49</v>
      </c>
    </row>
    <row r="128" spans="1:18" ht="15.5" x14ac:dyDescent="0.35">
      <c r="A128" s="75" t="s">
        <v>39</v>
      </c>
      <c r="B128" s="76"/>
      <c r="C128" s="82"/>
      <c r="D128" s="79"/>
      <c r="E128" s="82"/>
      <c r="F128" s="79">
        <v>0.49464063634276539</v>
      </c>
      <c r="G128" s="82">
        <v>0.51580541983992589</v>
      </c>
      <c r="H128" s="79">
        <v>0.44388058554523641</v>
      </c>
      <c r="I128" s="82">
        <v>0.50571094362145907</v>
      </c>
      <c r="J128" s="79">
        <v>0.49031212860845808</v>
      </c>
      <c r="K128" s="82">
        <v>0.49093612012499177</v>
      </c>
      <c r="L128" s="79">
        <v>0.43432162000297037</v>
      </c>
      <c r="M128" s="82">
        <v>0.36575282483597649</v>
      </c>
      <c r="N128" s="79">
        <v>0.42120221645448408</v>
      </c>
      <c r="O128" s="193"/>
      <c r="P128" s="167" t="str">
        <f t="shared" si="4"/>
        <v>37.2 to 47.0</v>
      </c>
      <c r="Q128" s="163" t="s">
        <v>50</v>
      </c>
      <c r="R128" s="11" t="s">
        <v>48</v>
      </c>
    </row>
    <row r="129" spans="1:18" ht="15.5" x14ac:dyDescent="0.35">
      <c r="A129" s="75" t="s">
        <v>38</v>
      </c>
      <c r="B129" s="76" t="s">
        <v>379</v>
      </c>
      <c r="C129" s="82" t="s">
        <v>379</v>
      </c>
      <c r="D129" s="76" t="s">
        <v>379</v>
      </c>
      <c r="E129" s="82" t="s">
        <v>379</v>
      </c>
      <c r="F129" s="79">
        <v>0.44828048008708388</v>
      </c>
      <c r="G129" s="82">
        <v>0.41101896584652087</v>
      </c>
      <c r="H129" s="79">
        <v>0.41540684767153957</v>
      </c>
      <c r="I129" s="82">
        <v>0.41325187642707467</v>
      </c>
      <c r="J129" s="79">
        <v>0.46124400791655512</v>
      </c>
      <c r="K129" s="82">
        <v>0.44033743588958441</v>
      </c>
      <c r="L129" s="79">
        <v>0.41222220770569062</v>
      </c>
      <c r="M129" s="82">
        <v>0.33244970589416922</v>
      </c>
      <c r="N129" s="79">
        <v>0.36476140751778235</v>
      </c>
      <c r="O129" s="193"/>
      <c r="P129" s="167" t="str">
        <f t="shared" si="4"/>
        <v>31.5 to 41.5</v>
      </c>
      <c r="Q129" s="163" t="s">
        <v>50</v>
      </c>
      <c r="R129" s="11" t="s">
        <v>48</v>
      </c>
    </row>
    <row r="130" spans="1:18" ht="15.5" x14ac:dyDescent="0.35">
      <c r="A130" s="75" t="s">
        <v>37</v>
      </c>
      <c r="B130" s="311" t="s">
        <v>57</v>
      </c>
      <c r="C130" s="48" t="s">
        <v>57</v>
      </c>
      <c r="D130" s="311" t="s">
        <v>57</v>
      </c>
      <c r="E130" s="48" t="s">
        <v>57</v>
      </c>
      <c r="F130" s="79">
        <v>0.42993618150517554</v>
      </c>
      <c r="G130" s="82">
        <v>0.464730349972371</v>
      </c>
      <c r="H130" s="79">
        <v>0.43891272106484225</v>
      </c>
      <c r="I130" s="82">
        <v>0.40931526216759051</v>
      </c>
      <c r="J130" s="79">
        <v>0.49838043823517691</v>
      </c>
      <c r="K130" s="82">
        <v>0.47322466990944345</v>
      </c>
      <c r="L130" s="79">
        <v>0.4591344946983954</v>
      </c>
      <c r="M130" s="82">
        <v>0.36127048298100201</v>
      </c>
      <c r="N130" s="79">
        <v>0.37636756173150082</v>
      </c>
      <c r="O130" s="193"/>
      <c r="P130" s="167" t="str">
        <f t="shared" si="4"/>
        <v>32.8 to 42.4</v>
      </c>
      <c r="Q130" s="163" t="s">
        <v>48</v>
      </c>
      <c r="R130" s="11" t="s">
        <v>48</v>
      </c>
    </row>
    <row r="131" spans="1:18" ht="15.5" x14ac:dyDescent="0.35">
      <c r="A131" s="75" t="s">
        <v>36</v>
      </c>
      <c r="B131" s="76"/>
      <c r="C131" s="82"/>
      <c r="D131" s="79"/>
      <c r="E131" s="82"/>
      <c r="F131" s="79">
        <v>0.4821452700184346</v>
      </c>
      <c r="G131" s="82">
        <v>0.46870900373864766</v>
      </c>
      <c r="H131" s="79">
        <v>0.55914795355381808</v>
      </c>
      <c r="I131" s="82">
        <v>0.44589622202587409</v>
      </c>
      <c r="J131" s="79">
        <v>0.4646097907598904</v>
      </c>
      <c r="K131" s="82">
        <v>0.53246955450358879</v>
      </c>
      <c r="L131" s="79">
        <v>0.43704792362712946</v>
      </c>
      <c r="M131" s="82">
        <v>0.38540050298289263</v>
      </c>
      <c r="N131" s="79">
        <v>0.47252732364274797</v>
      </c>
      <c r="O131" s="193"/>
      <c r="P131" s="167" t="str">
        <f t="shared" si="4"/>
        <v>41.8 to 52.7</v>
      </c>
      <c r="Q131" s="163" t="s">
        <v>48</v>
      </c>
      <c r="R131" s="11" t="s">
        <v>49</v>
      </c>
    </row>
    <row r="132" spans="1:18" ht="15.5" x14ac:dyDescent="0.35">
      <c r="A132" s="68" t="s">
        <v>35</v>
      </c>
      <c r="B132" s="76"/>
      <c r="C132" s="82"/>
      <c r="D132" s="79"/>
      <c r="E132" s="82"/>
      <c r="F132" s="86">
        <v>0.35781759713088479</v>
      </c>
      <c r="G132" s="85">
        <v>0.34737286682118101</v>
      </c>
      <c r="H132" s="86">
        <v>0.37331203286717096</v>
      </c>
      <c r="I132" s="85">
        <v>0.43514312816753709</v>
      </c>
      <c r="J132" s="86">
        <v>0.44220569682194599</v>
      </c>
      <c r="K132" s="85">
        <v>0.45633868006017275</v>
      </c>
      <c r="L132" s="86">
        <v>0.41512575223470738</v>
      </c>
      <c r="M132" s="85">
        <v>0.30906784080147515</v>
      </c>
      <c r="N132" s="86">
        <v>0.38906674507814776</v>
      </c>
      <c r="O132" s="41"/>
      <c r="P132" s="167" t="str">
        <f t="shared" si="4"/>
        <v>33.0 to 44.8</v>
      </c>
      <c r="Q132" s="163" t="s">
        <v>48</v>
      </c>
      <c r="R132" s="11" t="s">
        <v>48</v>
      </c>
    </row>
    <row r="133" spans="1:18" ht="15.5" x14ac:dyDescent="0.35">
      <c r="A133" s="68" t="s">
        <v>2</v>
      </c>
      <c r="B133" s="87"/>
      <c r="C133" s="88"/>
      <c r="D133" s="90"/>
      <c r="E133" s="88"/>
      <c r="F133" s="90">
        <v>0.4676416057241134</v>
      </c>
      <c r="G133" s="88">
        <v>0.46116890575249758</v>
      </c>
      <c r="H133" s="90">
        <v>0.45532919478641437</v>
      </c>
      <c r="I133" s="88">
        <v>0.45664502453615113</v>
      </c>
      <c r="J133" s="90">
        <v>0.48801449375270789</v>
      </c>
      <c r="K133" s="88">
        <v>0.47082264734844592</v>
      </c>
      <c r="L133" s="90">
        <v>0.42904468236975668</v>
      </c>
      <c r="M133" s="88">
        <v>0.35253135075039677</v>
      </c>
      <c r="N133" s="90">
        <v>0.41053564352916216</v>
      </c>
      <c r="O133" s="158"/>
      <c r="P133" s="231" t="str">
        <f t="shared" si="4"/>
        <v>38.9 to 43.2</v>
      </c>
      <c r="Q133" s="229" t="s">
        <v>50</v>
      </c>
      <c r="R133" s="230" t="s">
        <v>49</v>
      </c>
    </row>
    <row r="134" spans="1:18" ht="15.5" x14ac:dyDescent="0.35">
      <c r="A134" s="93" t="s">
        <v>42</v>
      </c>
      <c r="B134" s="122" t="s">
        <v>67</v>
      </c>
      <c r="C134" s="94"/>
      <c r="D134" s="121"/>
      <c r="E134" s="121"/>
      <c r="F134" s="121"/>
      <c r="G134" s="121"/>
      <c r="H134" s="121"/>
      <c r="I134" s="121"/>
      <c r="J134" s="121"/>
      <c r="K134" s="94"/>
      <c r="L134" s="121"/>
      <c r="M134" s="94"/>
      <c r="N134" s="121"/>
      <c r="O134" s="96"/>
      <c r="P134" s="97"/>
      <c r="Q134" s="97"/>
      <c r="R134" s="98"/>
    </row>
    <row r="135" spans="1:18" ht="15.5" x14ac:dyDescent="0.35">
      <c r="A135" s="24" t="s">
        <v>552</v>
      </c>
      <c r="B135" s="76"/>
      <c r="C135" s="77"/>
      <c r="D135" s="79"/>
      <c r="E135" s="77"/>
      <c r="F135" s="102">
        <v>511</v>
      </c>
      <c r="G135" s="100">
        <v>475</v>
      </c>
      <c r="H135" s="103">
        <v>459</v>
      </c>
      <c r="I135" s="100">
        <v>408</v>
      </c>
      <c r="J135" s="103">
        <v>385</v>
      </c>
      <c r="K135" s="100">
        <v>468</v>
      </c>
      <c r="L135" s="103">
        <v>132</v>
      </c>
      <c r="M135" s="100">
        <v>318</v>
      </c>
      <c r="N135" s="103">
        <v>335</v>
      </c>
      <c r="O135" s="96"/>
      <c r="P135" s="97"/>
      <c r="Q135" s="97"/>
      <c r="R135" s="98"/>
    </row>
    <row r="136" spans="1:18" ht="15.5" x14ac:dyDescent="0.35">
      <c r="A136" s="75" t="s">
        <v>39</v>
      </c>
      <c r="B136" s="76"/>
      <c r="C136" s="82"/>
      <c r="D136" s="79"/>
      <c r="E136" s="82"/>
      <c r="F136" s="107">
        <v>446</v>
      </c>
      <c r="G136" s="105">
        <v>403</v>
      </c>
      <c r="H136" s="108">
        <v>374</v>
      </c>
      <c r="I136" s="105">
        <v>343</v>
      </c>
      <c r="J136" s="108">
        <v>388</v>
      </c>
      <c r="K136" s="105">
        <v>415</v>
      </c>
      <c r="L136" s="108">
        <v>119</v>
      </c>
      <c r="M136" s="105">
        <v>328</v>
      </c>
      <c r="N136" s="108">
        <v>388</v>
      </c>
      <c r="O136" s="96"/>
      <c r="P136" s="97"/>
      <c r="Q136" s="97"/>
      <c r="R136" s="98"/>
    </row>
    <row r="137" spans="1:18" ht="15.5" x14ac:dyDescent="0.35">
      <c r="A137" s="75" t="s">
        <v>38</v>
      </c>
      <c r="B137" s="76" t="s">
        <v>379</v>
      </c>
      <c r="C137" s="82" t="s">
        <v>379</v>
      </c>
      <c r="D137" s="76" t="s">
        <v>379</v>
      </c>
      <c r="E137" s="82" t="s">
        <v>379</v>
      </c>
      <c r="F137" s="107">
        <v>442</v>
      </c>
      <c r="G137" s="105">
        <v>456</v>
      </c>
      <c r="H137" s="108">
        <v>448</v>
      </c>
      <c r="I137" s="105">
        <v>362</v>
      </c>
      <c r="J137" s="108">
        <v>388</v>
      </c>
      <c r="K137" s="105">
        <v>430</v>
      </c>
      <c r="L137" s="108">
        <v>141</v>
      </c>
      <c r="M137" s="105">
        <v>350</v>
      </c>
      <c r="N137" s="108">
        <v>357</v>
      </c>
      <c r="O137" s="96"/>
      <c r="P137" s="97"/>
      <c r="Q137" s="97"/>
      <c r="R137" s="98"/>
    </row>
    <row r="138" spans="1:18" ht="15.5" x14ac:dyDescent="0.35">
      <c r="A138" s="75" t="s">
        <v>37</v>
      </c>
      <c r="B138" s="311" t="s">
        <v>57</v>
      </c>
      <c r="C138" s="48" t="s">
        <v>57</v>
      </c>
      <c r="D138" s="311" t="s">
        <v>57</v>
      </c>
      <c r="E138" s="48" t="s">
        <v>57</v>
      </c>
      <c r="F138" s="107">
        <v>387</v>
      </c>
      <c r="G138" s="105">
        <v>350</v>
      </c>
      <c r="H138" s="108">
        <v>382</v>
      </c>
      <c r="I138" s="105">
        <v>338</v>
      </c>
      <c r="J138" s="108">
        <v>383</v>
      </c>
      <c r="K138" s="105">
        <v>415</v>
      </c>
      <c r="L138" s="108">
        <v>163</v>
      </c>
      <c r="M138" s="105">
        <v>317</v>
      </c>
      <c r="N138" s="108">
        <v>392</v>
      </c>
      <c r="O138" s="96"/>
      <c r="P138" s="97"/>
      <c r="Q138" s="97"/>
      <c r="R138" s="98"/>
    </row>
    <row r="139" spans="1:18" ht="15.5" x14ac:dyDescent="0.35">
      <c r="A139" s="75" t="s">
        <v>36</v>
      </c>
      <c r="B139" s="76"/>
      <c r="C139" s="82"/>
      <c r="D139" s="79"/>
      <c r="E139" s="82"/>
      <c r="F139" s="107">
        <v>363</v>
      </c>
      <c r="G139" s="105">
        <v>335</v>
      </c>
      <c r="H139" s="108">
        <v>338</v>
      </c>
      <c r="I139" s="105">
        <v>300</v>
      </c>
      <c r="J139" s="108">
        <v>304</v>
      </c>
      <c r="K139" s="105">
        <v>361</v>
      </c>
      <c r="L139" s="108">
        <v>130</v>
      </c>
      <c r="M139" s="105">
        <v>316</v>
      </c>
      <c r="N139" s="108">
        <v>321</v>
      </c>
      <c r="O139" s="96"/>
      <c r="P139" s="97"/>
      <c r="Q139" s="97"/>
      <c r="R139" s="98"/>
    </row>
    <row r="140" spans="1:18" ht="15.5" x14ac:dyDescent="0.35">
      <c r="A140" s="68" t="s">
        <v>35</v>
      </c>
      <c r="B140" s="76"/>
      <c r="C140" s="82"/>
      <c r="D140" s="79"/>
      <c r="E140" s="82"/>
      <c r="F140" s="111">
        <v>280</v>
      </c>
      <c r="G140" s="110">
        <v>269</v>
      </c>
      <c r="H140" s="112">
        <v>268</v>
      </c>
      <c r="I140" s="110">
        <v>240</v>
      </c>
      <c r="J140" s="112">
        <v>271</v>
      </c>
      <c r="K140" s="110">
        <v>281</v>
      </c>
      <c r="L140" s="112">
        <v>82</v>
      </c>
      <c r="M140" s="110">
        <v>202</v>
      </c>
      <c r="N140" s="112">
        <v>266</v>
      </c>
      <c r="O140" s="96"/>
      <c r="P140" s="97"/>
      <c r="Q140" s="97"/>
      <c r="R140" s="98"/>
    </row>
    <row r="141" spans="1:18" ht="15.5" x14ac:dyDescent="0.35">
      <c r="A141" s="68" t="s">
        <v>2</v>
      </c>
      <c r="B141" s="87"/>
      <c r="C141" s="88"/>
      <c r="D141" s="90"/>
      <c r="E141" s="88"/>
      <c r="F141" s="116">
        <v>2429</v>
      </c>
      <c r="G141" s="114">
        <v>2288</v>
      </c>
      <c r="H141" s="117">
        <v>2269</v>
      </c>
      <c r="I141" s="114">
        <v>1991</v>
      </c>
      <c r="J141" s="117">
        <v>2119</v>
      </c>
      <c r="K141" s="114">
        <v>2370</v>
      </c>
      <c r="L141" s="117">
        <v>767</v>
      </c>
      <c r="M141" s="114">
        <v>1831</v>
      </c>
      <c r="N141" s="117">
        <v>2059</v>
      </c>
      <c r="O141" s="118"/>
      <c r="P141" s="119"/>
      <c r="Q141" s="119"/>
      <c r="R141" s="120"/>
    </row>
    <row r="142" spans="1:18" ht="15.5" x14ac:dyDescent="0.35">
      <c r="A142" s="155" t="s">
        <v>1</v>
      </c>
      <c r="B142" s="17"/>
      <c r="C142" s="17"/>
      <c r="D142" s="6"/>
      <c r="E142" s="6"/>
      <c r="F142" s="6"/>
      <c r="G142" s="17"/>
      <c r="H142" s="6"/>
      <c r="I142" s="6"/>
      <c r="J142" s="6"/>
      <c r="K142" s="6"/>
      <c r="L142" s="6"/>
      <c r="M142" s="6"/>
      <c r="N142" s="6"/>
      <c r="O142" s="6"/>
      <c r="P142" s="6"/>
      <c r="Q142" s="6"/>
      <c r="R142" s="6"/>
    </row>
    <row r="143" spans="1:18" ht="15.5" x14ac:dyDescent="0.35">
      <c r="A143" s="157" t="s">
        <v>0</v>
      </c>
      <c r="B143" s="17"/>
      <c r="C143" s="17"/>
      <c r="D143" s="6"/>
      <c r="E143" s="6"/>
      <c r="F143" s="6"/>
      <c r="G143" s="17"/>
      <c r="H143" s="6"/>
      <c r="I143" s="6"/>
      <c r="J143" s="6"/>
      <c r="K143" s="6"/>
      <c r="L143" s="6"/>
      <c r="M143" s="6"/>
      <c r="N143" s="6"/>
      <c r="O143" s="6"/>
      <c r="P143" s="6"/>
      <c r="Q143" s="6"/>
      <c r="R143" s="6"/>
    </row>
    <row r="144" spans="1:18" ht="15.5" x14ac:dyDescent="0.35">
      <c r="A144" s="157" t="s">
        <v>553</v>
      </c>
      <c r="B144" s="17"/>
      <c r="C144" s="17"/>
      <c r="D144" s="6"/>
      <c r="E144" s="6"/>
      <c r="F144" s="6"/>
      <c r="G144" s="17"/>
      <c r="H144" s="6"/>
      <c r="I144" s="6"/>
      <c r="J144" s="6"/>
      <c r="K144" s="6"/>
      <c r="L144" s="6"/>
      <c r="M144" s="6"/>
      <c r="N144" s="6"/>
      <c r="O144" s="6"/>
      <c r="P144" s="6"/>
      <c r="Q144" s="6"/>
      <c r="R144" s="6"/>
    </row>
    <row r="145" spans="1:18" ht="15.5" x14ac:dyDescent="0.35">
      <c r="D145" s="6"/>
      <c r="L145" s="6"/>
      <c r="M145" s="6"/>
      <c r="O145" s="6"/>
      <c r="P145" s="6"/>
      <c r="Q145" s="6"/>
      <c r="R145" s="6"/>
    </row>
    <row r="146" spans="1:18" ht="18.5" x14ac:dyDescent="0.45">
      <c r="A146" s="149" t="s">
        <v>450</v>
      </c>
      <c r="B146" s="17"/>
      <c r="C146" s="17"/>
      <c r="D146" s="6"/>
      <c r="E146" s="6"/>
      <c r="F146" s="6"/>
      <c r="G146" s="17"/>
      <c r="H146" s="6"/>
      <c r="I146" s="6"/>
      <c r="J146" s="6"/>
      <c r="K146" s="17"/>
      <c r="L146" s="6"/>
      <c r="M146" s="6"/>
      <c r="N146" s="6"/>
      <c r="O146" s="6"/>
      <c r="P146" s="6"/>
      <c r="Q146" s="6"/>
      <c r="R146" s="6"/>
    </row>
    <row r="147" spans="1:18" ht="15.5" x14ac:dyDescent="0.35">
      <c r="A147" s="18" t="s">
        <v>46</v>
      </c>
      <c r="B147" s="66" t="s">
        <v>19</v>
      </c>
      <c r="C147" s="19" t="s">
        <v>18</v>
      </c>
      <c r="D147" s="67" t="s">
        <v>17</v>
      </c>
      <c r="E147" s="19" t="s">
        <v>16</v>
      </c>
      <c r="F147" s="19" t="s">
        <v>15</v>
      </c>
      <c r="G147" s="19" t="s">
        <v>14</v>
      </c>
      <c r="H147" s="19" t="s">
        <v>13</v>
      </c>
      <c r="I147" s="19" t="s">
        <v>12</v>
      </c>
      <c r="J147" s="19" t="s">
        <v>11</v>
      </c>
      <c r="K147" s="19" t="s">
        <v>10</v>
      </c>
      <c r="L147" s="66" t="s">
        <v>64</v>
      </c>
      <c r="M147" s="19" t="s">
        <v>550</v>
      </c>
      <c r="N147" s="19" t="s">
        <v>643</v>
      </c>
      <c r="O147" s="19" t="s">
        <v>51</v>
      </c>
      <c r="P147" s="19" t="s">
        <v>643</v>
      </c>
      <c r="Q147" s="152" t="s">
        <v>69</v>
      </c>
      <c r="R147" s="21"/>
    </row>
    <row r="148" spans="1:18" ht="15.5" x14ac:dyDescent="0.35">
      <c r="A148" s="68" t="s">
        <v>33</v>
      </c>
      <c r="B148" s="69" t="s">
        <v>9</v>
      </c>
      <c r="C148" s="70" t="s">
        <v>9</v>
      </c>
      <c r="D148" s="71" t="s">
        <v>9</v>
      </c>
      <c r="E148" s="70" t="s">
        <v>9</v>
      </c>
      <c r="F148" s="72" t="s">
        <v>9</v>
      </c>
      <c r="G148" s="70" t="s">
        <v>9</v>
      </c>
      <c r="H148" s="72" t="s">
        <v>9</v>
      </c>
      <c r="I148" s="70" t="s">
        <v>9</v>
      </c>
      <c r="J148" s="72" t="s">
        <v>9</v>
      </c>
      <c r="K148" s="70" t="s">
        <v>9</v>
      </c>
      <c r="L148" s="72" t="s">
        <v>9</v>
      </c>
      <c r="M148" s="72" t="s">
        <v>9</v>
      </c>
      <c r="N148" s="72" t="s">
        <v>9</v>
      </c>
      <c r="O148" s="23"/>
      <c r="P148" s="161" t="s">
        <v>8</v>
      </c>
      <c r="Q148" s="23" t="s">
        <v>647</v>
      </c>
      <c r="R148" s="23" t="s">
        <v>645</v>
      </c>
    </row>
    <row r="149" spans="1:18" ht="15.5" x14ac:dyDescent="0.35">
      <c r="A149" s="75" t="s">
        <v>32</v>
      </c>
      <c r="B149" s="76"/>
      <c r="C149" s="77"/>
      <c r="D149" s="79"/>
      <c r="E149" s="77"/>
      <c r="F149" s="79">
        <v>0.37459467181263317</v>
      </c>
      <c r="G149" s="77">
        <v>0.3461589460338016</v>
      </c>
      <c r="H149" s="79">
        <v>0.35508022028046299</v>
      </c>
      <c r="I149" s="77">
        <v>0.39767821587540758</v>
      </c>
      <c r="J149" s="79">
        <v>0.34229756279342199</v>
      </c>
      <c r="K149" s="77">
        <v>0.40099141240363517</v>
      </c>
      <c r="L149" s="79">
        <v>0.34909766039901435</v>
      </c>
      <c r="M149" s="77">
        <v>0.26770105725254045</v>
      </c>
      <c r="N149" s="79">
        <v>0.38611780249182998</v>
      </c>
      <c r="O149" s="32"/>
      <c r="P149" s="165" t="str">
        <f t="shared" ref="P149:P154" si="5">CONCATENATE(TEXT((N149*100)-(SQRT((((N149*100)*(100-(N149*100)))/N156))*1.96),"0.0")," to ",TEXT((N149*100)+(SQRT((((N149*100)*(100-(N149*100)))/N156))*1.96),"0.0"))</f>
        <v>34.7 to 42.5</v>
      </c>
      <c r="Q149" s="162" t="s">
        <v>48</v>
      </c>
      <c r="R149" s="8" t="s">
        <v>49</v>
      </c>
    </row>
    <row r="150" spans="1:18" ht="15.5" x14ac:dyDescent="0.35">
      <c r="A150" s="75" t="s">
        <v>31</v>
      </c>
      <c r="B150" s="76"/>
      <c r="C150" s="82"/>
      <c r="D150" s="79"/>
      <c r="E150" s="82"/>
      <c r="F150" s="79">
        <v>0.41489948486185368</v>
      </c>
      <c r="G150" s="82">
        <v>0.39955696717664546</v>
      </c>
      <c r="H150" s="79">
        <v>0.42135184900857375</v>
      </c>
      <c r="I150" s="82">
        <v>0.42571528735829722</v>
      </c>
      <c r="J150" s="79">
        <v>0.41265766793189151</v>
      </c>
      <c r="K150" s="82">
        <v>0.42896122794392388</v>
      </c>
      <c r="L150" s="79">
        <v>0.42518003583887259</v>
      </c>
      <c r="M150" s="82">
        <v>0.37107629787925311</v>
      </c>
      <c r="N150" s="79">
        <v>0.3788211402138949</v>
      </c>
      <c r="O150" s="193"/>
      <c r="P150" s="167" t="str">
        <f t="shared" si="5"/>
        <v>34.4 to 41.4</v>
      </c>
      <c r="Q150" s="163" t="s">
        <v>48</v>
      </c>
      <c r="R150" s="11" t="s">
        <v>48</v>
      </c>
    </row>
    <row r="151" spans="1:18" ht="15.5" x14ac:dyDescent="0.35">
      <c r="A151" s="75" t="s">
        <v>30</v>
      </c>
      <c r="B151" s="76" t="s">
        <v>379</v>
      </c>
      <c r="C151" s="82" t="s">
        <v>379</v>
      </c>
      <c r="D151" s="76" t="s">
        <v>379</v>
      </c>
      <c r="E151" s="82" t="s">
        <v>379</v>
      </c>
      <c r="F151" s="79">
        <v>0.4106946973568244</v>
      </c>
      <c r="G151" s="82">
        <v>0.45536107015717309</v>
      </c>
      <c r="H151" s="79">
        <v>0.41618205904054029</v>
      </c>
      <c r="I151" s="82">
        <v>0.4409286965579316</v>
      </c>
      <c r="J151" s="79">
        <v>0.51116785144600785</v>
      </c>
      <c r="K151" s="82">
        <v>0.4756611577736673</v>
      </c>
      <c r="L151" s="79">
        <v>0.39921345471626124</v>
      </c>
      <c r="M151" s="82">
        <v>0.3650733863847474</v>
      </c>
      <c r="N151" s="79">
        <v>0.38942893541398704</v>
      </c>
      <c r="O151" s="193"/>
      <c r="P151" s="167" t="str">
        <f t="shared" si="5"/>
        <v>35.5 to 42.4</v>
      </c>
      <c r="Q151" s="163" t="s">
        <v>48</v>
      </c>
      <c r="R151" s="11" t="s">
        <v>48</v>
      </c>
    </row>
    <row r="152" spans="1:18" ht="15.5" x14ac:dyDescent="0.35">
      <c r="A152" s="75" t="s">
        <v>29</v>
      </c>
      <c r="B152" s="311" t="s">
        <v>57</v>
      </c>
      <c r="C152" s="48" t="s">
        <v>57</v>
      </c>
      <c r="D152" s="311" t="s">
        <v>57</v>
      </c>
      <c r="E152" s="48" t="s">
        <v>57</v>
      </c>
      <c r="F152" s="79">
        <v>0.44103538260545616</v>
      </c>
      <c r="G152" s="82">
        <v>0.46254622960028724</v>
      </c>
      <c r="H152" s="79">
        <v>0.47665050938130049</v>
      </c>
      <c r="I152" s="82">
        <v>0.45181485487905826</v>
      </c>
      <c r="J152" s="79">
        <v>0.50085217066406029</v>
      </c>
      <c r="K152" s="82">
        <v>0.468068789884167</v>
      </c>
      <c r="L152" s="79">
        <v>0.38570656935165804</v>
      </c>
      <c r="M152" s="82">
        <v>0.3780601276772495</v>
      </c>
      <c r="N152" s="79">
        <v>0.37983591914452763</v>
      </c>
      <c r="O152" s="193"/>
      <c r="P152" s="167" t="str">
        <f t="shared" si="5"/>
        <v>34.6 to 41.3</v>
      </c>
      <c r="Q152" s="163" t="s">
        <v>50</v>
      </c>
      <c r="R152" s="11" t="s">
        <v>48</v>
      </c>
    </row>
    <row r="153" spans="1:18" ht="15.5" x14ac:dyDescent="0.35">
      <c r="A153" s="68" t="s">
        <v>28</v>
      </c>
      <c r="B153" s="76"/>
      <c r="C153" s="82"/>
      <c r="D153" s="79"/>
      <c r="E153" s="82"/>
      <c r="F153" s="86">
        <v>0.48171234057493884</v>
      </c>
      <c r="G153" s="85">
        <v>0.45273657001486001</v>
      </c>
      <c r="H153" s="86">
        <v>0.4439641963953872</v>
      </c>
      <c r="I153" s="85">
        <v>0.43835843438173827</v>
      </c>
      <c r="J153" s="86">
        <v>0.4615694017747185</v>
      </c>
      <c r="K153" s="85">
        <v>0.46201071540541372</v>
      </c>
      <c r="L153" s="86">
        <v>0.39091949124912806</v>
      </c>
      <c r="M153" s="85">
        <v>0.32173545397417647</v>
      </c>
      <c r="N153" s="86">
        <v>0.37421212638416063</v>
      </c>
      <c r="O153" s="41"/>
      <c r="P153" s="167" t="str">
        <f t="shared" si="5"/>
        <v>33.8 to 41.1</v>
      </c>
      <c r="Q153" s="163" t="s">
        <v>50</v>
      </c>
      <c r="R153" s="11" t="s">
        <v>49</v>
      </c>
    </row>
    <row r="154" spans="1:18" ht="15.5" x14ac:dyDescent="0.35">
      <c r="A154" s="68" t="s">
        <v>2</v>
      </c>
      <c r="B154" s="87"/>
      <c r="C154" s="88"/>
      <c r="D154" s="90"/>
      <c r="E154" s="88"/>
      <c r="F154" s="90">
        <v>0.4258092387829816</v>
      </c>
      <c r="G154" s="88">
        <v>0.42443044810783848</v>
      </c>
      <c r="H154" s="90">
        <v>0.4250743714663433</v>
      </c>
      <c r="I154" s="88">
        <v>0.43213381972281251</v>
      </c>
      <c r="J154" s="90">
        <v>0.44924975239702247</v>
      </c>
      <c r="K154" s="88">
        <v>0.44870876088109746</v>
      </c>
      <c r="L154" s="90">
        <v>0.39085502978263209</v>
      </c>
      <c r="M154" s="88">
        <v>0.34365342479489747</v>
      </c>
      <c r="N154" s="90">
        <v>0.38170450435761261</v>
      </c>
      <c r="O154" s="158"/>
      <c r="P154" s="231" t="str">
        <f t="shared" si="5"/>
        <v>36.6 to 39.8</v>
      </c>
      <c r="Q154" s="229" t="s">
        <v>50</v>
      </c>
      <c r="R154" s="230" t="s">
        <v>49</v>
      </c>
    </row>
    <row r="155" spans="1:18" ht="15.5" x14ac:dyDescent="0.35">
      <c r="A155" s="93" t="s">
        <v>33</v>
      </c>
      <c r="B155" s="122" t="s">
        <v>67</v>
      </c>
      <c r="C155" s="94"/>
      <c r="D155" s="121"/>
      <c r="E155" s="121"/>
      <c r="F155" s="121"/>
      <c r="G155" s="121"/>
      <c r="H155" s="121"/>
      <c r="I155" s="121"/>
      <c r="J155" s="121"/>
      <c r="K155" s="95"/>
      <c r="L155" s="121"/>
      <c r="M155" s="95"/>
      <c r="N155" s="121"/>
      <c r="O155" s="96"/>
      <c r="P155" s="97"/>
      <c r="Q155" s="97"/>
      <c r="R155" s="98"/>
    </row>
    <row r="156" spans="1:18" ht="15.5" x14ac:dyDescent="0.35">
      <c r="A156" s="24" t="s">
        <v>32</v>
      </c>
      <c r="B156" s="76"/>
      <c r="C156" s="77"/>
      <c r="D156" s="79"/>
      <c r="E156" s="77"/>
      <c r="F156" s="102">
        <v>669</v>
      </c>
      <c r="G156" s="100">
        <v>742</v>
      </c>
      <c r="H156" s="103">
        <v>688</v>
      </c>
      <c r="I156" s="100">
        <v>586</v>
      </c>
      <c r="J156" s="103">
        <v>617</v>
      </c>
      <c r="K156" s="100">
        <v>716</v>
      </c>
      <c r="L156" s="103">
        <v>153</v>
      </c>
      <c r="M156" s="100">
        <v>502</v>
      </c>
      <c r="N156" s="103">
        <v>590</v>
      </c>
      <c r="O156" s="96"/>
      <c r="P156" s="97"/>
      <c r="Q156" s="97"/>
      <c r="R156" s="98"/>
    </row>
    <row r="157" spans="1:18" ht="15.5" x14ac:dyDescent="0.35">
      <c r="A157" s="75" t="s">
        <v>31</v>
      </c>
      <c r="B157" s="76"/>
      <c r="C157" s="82"/>
      <c r="D157" s="79"/>
      <c r="E157" s="82"/>
      <c r="F157" s="107">
        <v>834</v>
      </c>
      <c r="G157" s="105">
        <v>783</v>
      </c>
      <c r="H157" s="108">
        <v>753</v>
      </c>
      <c r="I157" s="105">
        <v>654</v>
      </c>
      <c r="J157" s="108">
        <v>772</v>
      </c>
      <c r="K157" s="105">
        <v>791</v>
      </c>
      <c r="L157" s="108">
        <v>250</v>
      </c>
      <c r="M157" s="105">
        <v>640</v>
      </c>
      <c r="N157" s="108">
        <v>728</v>
      </c>
      <c r="O157" s="96"/>
      <c r="P157" s="97"/>
      <c r="Q157" s="97"/>
      <c r="R157" s="98"/>
    </row>
    <row r="158" spans="1:18" ht="15.5" x14ac:dyDescent="0.35">
      <c r="A158" s="75" t="s">
        <v>30</v>
      </c>
      <c r="B158" s="76" t="s">
        <v>379</v>
      </c>
      <c r="C158" s="82" t="s">
        <v>379</v>
      </c>
      <c r="D158" s="76" t="s">
        <v>379</v>
      </c>
      <c r="E158" s="82" t="s">
        <v>379</v>
      </c>
      <c r="F158" s="107">
        <v>895</v>
      </c>
      <c r="G158" s="105">
        <v>801</v>
      </c>
      <c r="H158" s="108">
        <v>796</v>
      </c>
      <c r="I158" s="105">
        <v>702</v>
      </c>
      <c r="J158" s="108">
        <v>769</v>
      </c>
      <c r="K158" s="105">
        <v>833</v>
      </c>
      <c r="L158" s="108">
        <v>310</v>
      </c>
      <c r="M158" s="105">
        <v>581</v>
      </c>
      <c r="N158" s="108">
        <v>766</v>
      </c>
      <c r="O158" s="96"/>
      <c r="P158" s="97"/>
      <c r="Q158" s="97"/>
      <c r="R158" s="98"/>
    </row>
    <row r="159" spans="1:18" ht="15.5" x14ac:dyDescent="0.35">
      <c r="A159" s="75" t="s">
        <v>29</v>
      </c>
      <c r="B159" s="311" t="s">
        <v>57</v>
      </c>
      <c r="C159" s="48" t="s">
        <v>57</v>
      </c>
      <c r="D159" s="311" t="s">
        <v>57</v>
      </c>
      <c r="E159" s="48" t="s">
        <v>57</v>
      </c>
      <c r="F159" s="107">
        <v>916</v>
      </c>
      <c r="G159" s="105">
        <v>830</v>
      </c>
      <c r="H159" s="108">
        <v>842</v>
      </c>
      <c r="I159" s="105">
        <v>743</v>
      </c>
      <c r="J159" s="108">
        <v>736</v>
      </c>
      <c r="K159" s="105">
        <v>846</v>
      </c>
      <c r="L159" s="108">
        <v>316</v>
      </c>
      <c r="M159" s="105">
        <v>716</v>
      </c>
      <c r="N159" s="108">
        <v>806</v>
      </c>
      <c r="O159" s="96"/>
      <c r="P159" s="97"/>
      <c r="Q159" s="97"/>
      <c r="R159" s="98"/>
    </row>
    <row r="160" spans="1:18" ht="15.5" x14ac:dyDescent="0.35">
      <c r="A160" s="68" t="s">
        <v>28</v>
      </c>
      <c r="B160" s="76"/>
      <c r="C160" s="82"/>
      <c r="D160" s="79"/>
      <c r="E160" s="82"/>
      <c r="F160" s="111">
        <v>817</v>
      </c>
      <c r="G160" s="110">
        <v>756</v>
      </c>
      <c r="H160" s="112">
        <v>792</v>
      </c>
      <c r="I160" s="110">
        <v>651</v>
      </c>
      <c r="J160" s="112">
        <v>679</v>
      </c>
      <c r="K160" s="110">
        <v>883</v>
      </c>
      <c r="L160" s="112">
        <v>377</v>
      </c>
      <c r="M160" s="110">
        <v>706</v>
      </c>
      <c r="N160" s="112">
        <v>677</v>
      </c>
      <c r="O160" s="96"/>
      <c r="P160" s="97"/>
      <c r="Q160" s="97"/>
      <c r="R160" s="98"/>
    </row>
    <row r="161" spans="1:18" ht="15.5" x14ac:dyDescent="0.35">
      <c r="A161" s="68" t="s">
        <v>2</v>
      </c>
      <c r="B161" s="87"/>
      <c r="C161" s="88"/>
      <c r="D161" s="90"/>
      <c r="E161" s="88"/>
      <c r="F161" s="116">
        <v>4131</v>
      </c>
      <c r="G161" s="114">
        <v>3912</v>
      </c>
      <c r="H161" s="117">
        <v>3871</v>
      </c>
      <c r="I161" s="114">
        <v>3336</v>
      </c>
      <c r="J161" s="117">
        <v>3573</v>
      </c>
      <c r="K161" s="114">
        <v>4069</v>
      </c>
      <c r="L161" s="117">
        <v>1406</v>
      </c>
      <c r="M161" s="114">
        <v>3145</v>
      </c>
      <c r="N161" s="117">
        <v>3567</v>
      </c>
      <c r="O161" s="118"/>
      <c r="P161" s="119"/>
      <c r="Q161" s="119"/>
      <c r="R161" s="120"/>
    </row>
    <row r="162" spans="1:18" ht="15.5" x14ac:dyDescent="0.35">
      <c r="A162" s="157" t="s">
        <v>68</v>
      </c>
      <c r="B162" s="17"/>
      <c r="C162" s="17"/>
      <c r="D162" s="6"/>
      <c r="E162" s="6"/>
      <c r="F162" s="6"/>
      <c r="G162" s="17"/>
      <c r="H162" s="6"/>
      <c r="I162" s="6"/>
      <c r="J162" s="6"/>
      <c r="K162" s="17"/>
      <c r="L162" s="6"/>
      <c r="M162" s="6"/>
      <c r="N162" s="6"/>
      <c r="O162" s="6"/>
      <c r="P162" s="6"/>
      <c r="Q162" s="6"/>
      <c r="R162" s="6"/>
    </row>
    <row r="163" spans="1:18" ht="15.5" x14ac:dyDescent="0.35">
      <c r="A163" s="155" t="s">
        <v>1</v>
      </c>
      <c r="B163" s="17"/>
      <c r="C163" s="17"/>
      <c r="D163" s="6"/>
      <c r="E163" s="6"/>
      <c r="F163" s="6"/>
      <c r="G163" s="17"/>
      <c r="H163" s="6"/>
      <c r="I163" s="6"/>
      <c r="J163" s="6"/>
      <c r="K163" s="6"/>
      <c r="L163" s="6"/>
      <c r="M163" s="6"/>
      <c r="N163" s="6"/>
      <c r="O163" s="6"/>
      <c r="P163" s="6"/>
      <c r="Q163" s="6"/>
      <c r="R163" s="6"/>
    </row>
    <row r="164" spans="1:18" ht="15.5" x14ac:dyDescent="0.35">
      <c r="A164" s="157" t="s">
        <v>0</v>
      </c>
      <c r="B164" s="17"/>
      <c r="C164" s="17"/>
      <c r="D164" s="6"/>
      <c r="E164" s="6"/>
      <c r="F164" s="6"/>
      <c r="G164" s="17"/>
      <c r="H164" s="6"/>
      <c r="I164" s="6"/>
      <c r="J164" s="6"/>
      <c r="K164" s="6"/>
      <c r="L164" s="6"/>
      <c r="M164" s="6"/>
      <c r="N164" s="6"/>
      <c r="O164" s="6"/>
      <c r="P164" s="6"/>
      <c r="Q164" s="6"/>
      <c r="R164" s="6"/>
    </row>
    <row r="165" spans="1:18" ht="15.5" x14ac:dyDescent="0.35">
      <c r="D165" s="6"/>
      <c r="L165" s="6"/>
      <c r="M165" s="6"/>
      <c r="O165" s="6"/>
      <c r="P165" s="6"/>
      <c r="Q165" s="6"/>
      <c r="R165" s="6"/>
    </row>
    <row r="166" spans="1:18" ht="18.5" x14ac:dyDescent="0.45">
      <c r="A166" s="150" t="s">
        <v>451</v>
      </c>
      <c r="B166" s="17"/>
      <c r="C166" s="17"/>
      <c r="D166" s="6"/>
      <c r="E166" s="6"/>
      <c r="F166" s="6"/>
      <c r="G166" s="17"/>
      <c r="H166" s="6"/>
      <c r="I166" s="6"/>
      <c r="J166" s="6"/>
      <c r="K166" s="17"/>
      <c r="L166" s="6"/>
      <c r="M166" s="6"/>
      <c r="N166" s="6"/>
      <c r="O166" s="6"/>
      <c r="P166" s="6"/>
      <c r="Q166" s="6"/>
      <c r="R166" s="6"/>
    </row>
    <row r="167" spans="1:18" ht="15.5" x14ac:dyDescent="0.35">
      <c r="A167" s="18" t="s">
        <v>46</v>
      </c>
      <c r="B167" s="66" t="s">
        <v>19</v>
      </c>
      <c r="C167" s="19" t="s">
        <v>18</v>
      </c>
      <c r="D167" s="67" t="s">
        <v>17</v>
      </c>
      <c r="E167" s="19" t="s">
        <v>16</v>
      </c>
      <c r="F167" s="19" t="s">
        <v>15</v>
      </c>
      <c r="G167" s="19" t="s">
        <v>14</v>
      </c>
      <c r="H167" s="19" t="s">
        <v>13</v>
      </c>
      <c r="I167" s="19" t="s">
        <v>12</v>
      </c>
      <c r="J167" s="19" t="s">
        <v>11</v>
      </c>
      <c r="K167" s="19" t="s">
        <v>10</v>
      </c>
      <c r="L167" s="66" t="s">
        <v>64</v>
      </c>
      <c r="M167" s="19" t="s">
        <v>550</v>
      </c>
      <c r="N167" s="19" t="s">
        <v>643</v>
      </c>
      <c r="O167" s="19" t="s">
        <v>51</v>
      </c>
      <c r="P167" s="19" t="s">
        <v>643</v>
      </c>
      <c r="Q167" s="152" t="s">
        <v>69</v>
      </c>
      <c r="R167" s="21"/>
    </row>
    <row r="168" spans="1:18" ht="15.5" x14ac:dyDescent="0.35">
      <c r="A168" s="68" t="s">
        <v>26</v>
      </c>
      <c r="B168" s="69" t="s">
        <v>9</v>
      </c>
      <c r="C168" s="70" t="s">
        <v>9</v>
      </c>
      <c r="D168" s="71" t="s">
        <v>9</v>
      </c>
      <c r="E168" s="70" t="s">
        <v>9</v>
      </c>
      <c r="F168" s="72" t="s">
        <v>9</v>
      </c>
      <c r="G168" s="70" t="s">
        <v>9</v>
      </c>
      <c r="H168" s="72" t="s">
        <v>9</v>
      </c>
      <c r="I168" s="70" t="s">
        <v>9</v>
      </c>
      <c r="J168" s="72" t="s">
        <v>9</v>
      </c>
      <c r="K168" s="70" t="s">
        <v>9</v>
      </c>
      <c r="L168" s="72" t="s">
        <v>9</v>
      </c>
      <c r="M168" s="72" t="s">
        <v>9</v>
      </c>
      <c r="N168" s="72" t="s">
        <v>9</v>
      </c>
      <c r="O168" s="23"/>
      <c r="P168" s="161" t="s">
        <v>8</v>
      </c>
      <c r="Q168" s="23" t="s">
        <v>647</v>
      </c>
      <c r="R168" s="23" t="s">
        <v>645</v>
      </c>
    </row>
    <row r="169" spans="1:18" ht="15.5" x14ac:dyDescent="0.35">
      <c r="A169" s="75" t="s">
        <v>25</v>
      </c>
      <c r="B169" s="76"/>
      <c r="C169" s="77"/>
      <c r="D169" s="79"/>
      <c r="E169" s="77"/>
      <c r="F169" s="79">
        <v>0.37796938236343125</v>
      </c>
      <c r="G169" s="77">
        <v>0.3584804057287691</v>
      </c>
      <c r="H169" s="79">
        <v>0.34874102072580981</v>
      </c>
      <c r="I169" s="77">
        <v>0.39575987954604669</v>
      </c>
      <c r="J169" s="79">
        <v>0.40874019603457223</v>
      </c>
      <c r="K169" s="77">
        <v>0.38091407648265585</v>
      </c>
      <c r="L169" s="79">
        <v>0.40884479490343023</v>
      </c>
      <c r="M169" s="77">
        <v>0.28581671490995192</v>
      </c>
      <c r="N169" s="79">
        <v>0.3212764581663895</v>
      </c>
      <c r="O169" s="32"/>
      <c r="P169" s="165" t="str">
        <f t="shared" ref="P169:P174" si="6">CONCATENATE(TEXT((N169*100)-(SQRT((((N169*100)*(100-(N169*100)))/N176))*1.96),"0.0")," to ",TEXT((N169*100)+(SQRT((((N169*100)*(100-(N169*100)))/N176))*1.96),"0.0"))</f>
        <v>28.3 to 35.9</v>
      </c>
      <c r="Q169" s="162" t="s">
        <v>50</v>
      </c>
      <c r="R169" s="8" t="s">
        <v>48</v>
      </c>
    </row>
    <row r="170" spans="1:18" ht="15.5" x14ac:dyDescent="0.35">
      <c r="A170" s="75" t="s">
        <v>24</v>
      </c>
      <c r="B170" s="76"/>
      <c r="C170" s="82"/>
      <c r="D170" s="79"/>
      <c r="E170" s="82"/>
      <c r="F170" s="79">
        <v>0.46948177806103186</v>
      </c>
      <c r="G170" s="82">
        <v>0.45796958016829731</v>
      </c>
      <c r="H170" s="79">
        <v>0.42797565770933188</v>
      </c>
      <c r="I170" s="82">
        <v>0.42800994433066442</v>
      </c>
      <c r="J170" s="79">
        <v>0.49121208219709545</v>
      </c>
      <c r="K170" s="82">
        <v>0.44657272121021629</v>
      </c>
      <c r="L170" s="79">
        <v>0.35720356026807215</v>
      </c>
      <c r="M170" s="82">
        <v>0.34426792187607452</v>
      </c>
      <c r="N170" s="79">
        <v>0.40781908774060305</v>
      </c>
      <c r="O170" s="193"/>
      <c r="P170" s="167" t="str">
        <f t="shared" si="6"/>
        <v>37.6 to 43.9</v>
      </c>
      <c r="Q170" s="163" t="s">
        <v>50</v>
      </c>
      <c r="R170" s="11" t="s">
        <v>49</v>
      </c>
    </row>
    <row r="171" spans="1:18" ht="15.5" x14ac:dyDescent="0.35">
      <c r="A171" s="75" t="s">
        <v>23</v>
      </c>
      <c r="B171" s="76" t="s">
        <v>379</v>
      </c>
      <c r="C171" s="82" t="s">
        <v>379</v>
      </c>
      <c r="D171" s="76" t="s">
        <v>379</v>
      </c>
      <c r="E171" s="82" t="s">
        <v>379</v>
      </c>
      <c r="F171" s="79">
        <v>0.43696148883558283</v>
      </c>
      <c r="G171" s="82">
        <v>0.40837445142556561</v>
      </c>
      <c r="H171" s="79">
        <v>0.43457649824738487</v>
      </c>
      <c r="I171" s="82">
        <v>0.44500362215532718</v>
      </c>
      <c r="J171" s="79">
        <v>0.43910878746762727</v>
      </c>
      <c r="K171" s="82">
        <v>0.44259101101512455</v>
      </c>
      <c r="L171" s="79">
        <v>0.37511301627667576</v>
      </c>
      <c r="M171" s="82">
        <v>0.30002693721618839</v>
      </c>
      <c r="N171" s="79">
        <v>0.37013865518824846</v>
      </c>
      <c r="O171" s="193"/>
      <c r="P171" s="167" t="str">
        <f t="shared" si="6"/>
        <v>33.4 to 40.6</v>
      </c>
      <c r="Q171" s="163" t="s">
        <v>50</v>
      </c>
      <c r="R171" s="11" t="s">
        <v>49</v>
      </c>
    </row>
    <row r="172" spans="1:18" ht="15.5" x14ac:dyDescent="0.35">
      <c r="A172" s="75" t="s">
        <v>22</v>
      </c>
      <c r="B172" s="311" t="s">
        <v>57</v>
      </c>
      <c r="C172" s="48" t="s">
        <v>57</v>
      </c>
      <c r="D172" s="311" t="s">
        <v>57</v>
      </c>
      <c r="E172" s="48" t="s">
        <v>57</v>
      </c>
      <c r="F172" s="79">
        <v>0.38450708431986635</v>
      </c>
      <c r="G172" s="82">
        <v>0.43531102158548518</v>
      </c>
      <c r="H172" s="79">
        <v>0.43166438131986995</v>
      </c>
      <c r="I172" s="82">
        <v>0.44603675189109326</v>
      </c>
      <c r="J172" s="79">
        <v>0.45694316729891649</v>
      </c>
      <c r="K172" s="82">
        <v>0.49409642122725184</v>
      </c>
      <c r="L172" s="79">
        <v>0.40509790786395339</v>
      </c>
      <c r="M172" s="82">
        <v>0.41622802653289437</v>
      </c>
      <c r="N172" s="79">
        <v>0.42211736921190701</v>
      </c>
      <c r="O172" s="193"/>
      <c r="P172" s="167" t="str">
        <f t="shared" si="6"/>
        <v>38.8 to 45.7</v>
      </c>
      <c r="Q172" s="163" t="s">
        <v>48</v>
      </c>
      <c r="R172" s="11" t="s">
        <v>48</v>
      </c>
    </row>
    <row r="173" spans="1:18" ht="15.5" x14ac:dyDescent="0.35">
      <c r="A173" s="68" t="s">
        <v>21</v>
      </c>
      <c r="B173" s="76"/>
      <c r="C173" s="82"/>
      <c r="D173" s="79"/>
      <c r="E173" s="82"/>
      <c r="F173" s="86">
        <v>0.46164051940780459</v>
      </c>
      <c r="G173" s="85">
        <v>0.47192250489127263</v>
      </c>
      <c r="H173" s="86">
        <v>0.49626106790202262</v>
      </c>
      <c r="I173" s="85">
        <v>0.44777903132630015</v>
      </c>
      <c r="J173" s="86">
        <v>0.42790554968105687</v>
      </c>
      <c r="K173" s="85">
        <v>0.48176669000907346</v>
      </c>
      <c r="L173" s="86">
        <v>0.43271072867439014</v>
      </c>
      <c r="M173" s="85">
        <v>0.37078793891822925</v>
      </c>
      <c r="N173" s="86">
        <v>0.35632705018670463</v>
      </c>
      <c r="O173" s="41"/>
      <c r="P173" s="167" t="str">
        <f t="shared" si="6"/>
        <v>31.7 to 39.5</v>
      </c>
      <c r="Q173" s="163" t="s">
        <v>50</v>
      </c>
      <c r="R173" s="11" t="s">
        <v>48</v>
      </c>
    </row>
    <row r="174" spans="1:18" ht="15.5" x14ac:dyDescent="0.35">
      <c r="A174" s="68" t="s">
        <v>2</v>
      </c>
      <c r="B174" s="87"/>
      <c r="C174" s="88"/>
      <c r="D174" s="90"/>
      <c r="E174" s="88"/>
      <c r="F174" s="90">
        <v>0.4258092387829816</v>
      </c>
      <c r="G174" s="88">
        <v>0.42443044810783848</v>
      </c>
      <c r="H174" s="90">
        <v>0.4250743714663433</v>
      </c>
      <c r="I174" s="88">
        <v>0.43213381972281251</v>
      </c>
      <c r="J174" s="90">
        <v>0.44924975239702247</v>
      </c>
      <c r="K174" s="88">
        <v>0.44870876088109746</v>
      </c>
      <c r="L174" s="90">
        <v>0.39085502978263209</v>
      </c>
      <c r="M174" s="88">
        <v>0.34365342479489747</v>
      </c>
      <c r="N174" s="90">
        <v>0.38170450435761261</v>
      </c>
      <c r="O174" s="158"/>
      <c r="P174" s="231" t="str">
        <f t="shared" si="6"/>
        <v>36.6 to 39.8</v>
      </c>
      <c r="Q174" s="229" t="s">
        <v>50</v>
      </c>
      <c r="R174" s="230" t="s">
        <v>49</v>
      </c>
    </row>
    <row r="175" spans="1:18" ht="15.5" x14ac:dyDescent="0.35">
      <c r="A175" s="93" t="s">
        <v>26</v>
      </c>
      <c r="B175" s="122" t="s">
        <v>67</v>
      </c>
      <c r="C175" s="94"/>
      <c r="D175" s="121"/>
      <c r="E175" s="121"/>
      <c r="F175" s="121"/>
      <c r="G175" s="121"/>
      <c r="H175" s="121"/>
      <c r="I175" s="121"/>
      <c r="J175" s="121"/>
      <c r="K175" s="95"/>
      <c r="L175" s="121"/>
      <c r="M175" s="95"/>
      <c r="N175" s="121"/>
      <c r="O175" s="96"/>
      <c r="P175" s="97"/>
      <c r="Q175" s="97"/>
      <c r="R175" s="98"/>
    </row>
    <row r="176" spans="1:18" ht="15.5" x14ac:dyDescent="0.35">
      <c r="A176" s="24" t="s">
        <v>25</v>
      </c>
      <c r="B176" s="76"/>
      <c r="C176" s="77"/>
      <c r="D176" s="79"/>
      <c r="E176" s="77"/>
      <c r="F176" s="102">
        <v>806</v>
      </c>
      <c r="G176" s="100">
        <v>785</v>
      </c>
      <c r="H176" s="103">
        <v>738</v>
      </c>
      <c r="I176" s="100">
        <v>600</v>
      </c>
      <c r="J176" s="103">
        <v>623</v>
      </c>
      <c r="K176" s="100">
        <v>747</v>
      </c>
      <c r="L176" s="103">
        <v>254</v>
      </c>
      <c r="M176" s="100">
        <v>576</v>
      </c>
      <c r="N176" s="103">
        <v>578</v>
      </c>
      <c r="O176" s="96"/>
      <c r="P176" s="97"/>
      <c r="Q176" s="97"/>
      <c r="R176" s="98"/>
    </row>
    <row r="177" spans="1:18" ht="15.5" x14ac:dyDescent="0.35">
      <c r="A177" s="75" t="s">
        <v>24</v>
      </c>
      <c r="B177" s="76"/>
      <c r="C177" s="82"/>
      <c r="D177" s="79"/>
      <c r="E177" s="82"/>
      <c r="F177" s="107">
        <v>1062</v>
      </c>
      <c r="G177" s="105">
        <v>925</v>
      </c>
      <c r="H177" s="108">
        <v>940</v>
      </c>
      <c r="I177" s="105">
        <v>830</v>
      </c>
      <c r="J177" s="108">
        <v>936</v>
      </c>
      <c r="K177" s="105">
        <v>1017</v>
      </c>
      <c r="L177" s="108">
        <v>359</v>
      </c>
      <c r="M177" s="105">
        <v>808</v>
      </c>
      <c r="N177" s="108">
        <v>940</v>
      </c>
      <c r="O177" s="96"/>
      <c r="P177" s="97"/>
      <c r="Q177" s="97"/>
      <c r="R177" s="98"/>
    </row>
    <row r="178" spans="1:18" ht="15.5" x14ac:dyDescent="0.35">
      <c r="A178" s="75" t="s">
        <v>23</v>
      </c>
      <c r="B178" s="76" t="s">
        <v>379</v>
      </c>
      <c r="C178" s="82" t="s">
        <v>379</v>
      </c>
      <c r="D178" s="76" t="s">
        <v>379</v>
      </c>
      <c r="E178" s="82" t="s">
        <v>379</v>
      </c>
      <c r="F178" s="107">
        <v>832</v>
      </c>
      <c r="G178" s="105">
        <v>787</v>
      </c>
      <c r="H178" s="108">
        <v>816</v>
      </c>
      <c r="I178" s="105">
        <v>690</v>
      </c>
      <c r="J178" s="108">
        <v>756</v>
      </c>
      <c r="K178" s="105">
        <v>814</v>
      </c>
      <c r="L178" s="108">
        <v>363</v>
      </c>
      <c r="M178" s="105">
        <v>672</v>
      </c>
      <c r="N178" s="108">
        <v>690</v>
      </c>
      <c r="O178" s="96"/>
      <c r="P178" s="97"/>
      <c r="Q178" s="97"/>
      <c r="R178" s="98"/>
    </row>
    <row r="179" spans="1:18" ht="15.5" x14ac:dyDescent="0.35">
      <c r="A179" s="75" t="s">
        <v>22</v>
      </c>
      <c r="B179" s="311" t="s">
        <v>57</v>
      </c>
      <c r="C179" s="48" t="s">
        <v>57</v>
      </c>
      <c r="D179" s="311" t="s">
        <v>57</v>
      </c>
      <c r="E179" s="48" t="s">
        <v>57</v>
      </c>
      <c r="F179" s="107">
        <v>822</v>
      </c>
      <c r="G179" s="105">
        <v>813</v>
      </c>
      <c r="H179" s="108">
        <v>779</v>
      </c>
      <c r="I179" s="105">
        <v>711</v>
      </c>
      <c r="J179" s="108">
        <v>722</v>
      </c>
      <c r="K179" s="105">
        <v>878</v>
      </c>
      <c r="L179" s="108">
        <v>233</v>
      </c>
      <c r="M179" s="105">
        <v>665</v>
      </c>
      <c r="N179" s="108">
        <v>783</v>
      </c>
      <c r="O179" s="96"/>
      <c r="P179" s="97"/>
      <c r="Q179" s="97"/>
      <c r="R179" s="98"/>
    </row>
    <row r="180" spans="1:18" ht="15.5" x14ac:dyDescent="0.35">
      <c r="A180" s="68" t="s">
        <v>21</v>
      </c>
      <c r="B180" s="76"/>
      <c r="C180" s="82"/>
      <c r="D180" s="79"/>
      <c r="E180" s="82"/>
      <c r="F180" s="111">
        <v>609</v>
      </c>
      <c r="G180" s="110">
        <v>602</v>
      </c>
      <c r="H180" s="112">
        <v>598</v>
      </c>
      <c r="I180" s="110">
        <v>505</v>
      </c>
      <c r="J180" s="112">
        <v>536</v>
      </c>
      <c r="K180" s="110">
        <v>613</v>
      </c>
      <c r="L180" s="112">
        <v>197</v>
      </c>
      <c r="M180" s="110">
        <v>424</v>
      </c>
      <c r="N180" s="112">
        <v>576</v>
      </c>
      <c r="O180" s="96"/>
      <c r="P180" s="97"/>
      <c r="Q180" s="97"/>
      <c r="R180" s="98"/>
    </row>
    <row r="181" spans="1:18" ht="15.5" x14ac:dyDescent="0.35">
      <c r="A181" s="68" t="s">
        <v>2</v>
      </c>
      <c r="B181" s="87"/>
      <c r="C181" s="88"/>
      <c r="D181" s="90"/>
      <c r="E181" s="88"/>
      <c r="F181" s="116">
        <v>4131</v>
      </c>
      <c r="G181" s="114">
        <v>3912</v>
      </c>
      <c r="H181" s="117">
        <v>3871</v>
      </c>
      <c r="I181" s="114">
        <v>3336</v>
      </c>
      <c r="J181" s="117">
        <v>3573</v>
      </c>
      <c r="K181" s="114">
        <v>4069</v>
      </c>
      <c r="L181" s="117">
        <v>1406</v>
      </c>
      <c r="M181" s="114">
        <v>3145</v>
      </c>
      <c r="N181" s="117">
        <v>3567</v>
      </c>
      <c r="O181" s="118"/>
      <c r="P181" s="119"/>
      <c r="Q181" s="119"/>
      <c r="R181" s="120"/>
    </row>
    <row r="182" spans="1:18" ht="15.5" x14ac:dyDescent="0.35">
      <c r="A182" s="155" t="s">
        <v>1</v>
      </c>
      <c r="B182" s="17"/>
      <c r="C182" s="17"/>
      <c r="D182" s="6"/>
      <c r="E182" s="6"/>
      <c r="F182" s="6"/>
      <c r="G182" s="17"/>
      <c r="H182" s="6"/>
      <c r="I182" s="6"/>
      <c r="J182" s="6"/>
      <c r="K182" s="6"/>
      <c r="L182" s="6"/>
      <c r="M182" s="6"/>
      <c r="N182" s="6"/>
      <c r="O182" s="6"/>
      <c r="P182" s="6"/>
      <c r="Q182" s="6"/>
      <c r="R182" s="6"/>
    </row>
    <row r="183" spans="1:18" ht="15.5" x14ac:dyDescent="0.35">
      <c r="A183" s="157" t="s">
        <v>0</v>
      </c>
      <c r="B183" s="17"/>
      <c r="C183" s="17"/>
      <c r="D183" s="6"/>
      <c r="E183" s="6"/>
      <c r="F183" s="6"/>
      <c r="G183" s="17"/>
      <c r="H183" s="6"/>
      <c r="I183" s="6"/>
      <c r="J183" s="6"/>
      <c r="K183" s="6"/>
      <c r="L183" s="6"/>
      <c r="M183" s="6"/>
      <c r="N183" s="6"/>
      <c r="O183" s="6"/>
      <c r="P183" s="6"/>
      <c r="Q183" s="6"/>
      <c r="R183" s="6"/>
    </row>
    <row r="184" spans="1:18" ht="15.5" x14ac:dyDescent="0.35">
      <c r="A184" s="6"/>
      <c r="B184" s="17"/>
      <c r="C184" s="17"/>
      <c r="D184" s="6"/>
      <c r="E184" s="6"/>
      <c r="F184" s="6"/>
      <c r="G184" s="17"/>
      <c r="H184" s="6"/>
      <c r="I184" s="6"/>
      <c r="J184" s="6"/>
      <c r="K184" s="6"/>
      <c r="L184" s="6"/>
      <c r="M184" s="6"/>
      <c r="N184" s="6"/>
      <c r="O184" s="6"/>
      <c r="P184" s="6"/>
      <c r="Q184" s="6"/>
      <c r="R184" s="6"/>
    </row>
    <row r="185" spans="1:18" ht="18.5" x14ac:dyDescent="0.45">
      <c r="A185" s="151" t="s">
        <v>452</v>
      </c>
      <c r="B185" s="17"/>
      <c r="C185" s="17"/>
      <c r="D185" s="6"/>
      <c r="E185" s="6"/>
      <c r="F185" s="6"/>
      <c r="G185" s="17"/>
      <c r="H185" s="6"/>
      <c r="I185" s="6"/>
      <c r="J185" s="6"/>
      <c r="K185" s="17"/>
      <c r="L185" s="6"/>
      <c r="M185" s="6"/>
      <c r="N185" s="6"/>
      <c r="O185" s="6"/>
      <c r="P185" s="6"/>
      <c r="Q185" s="6"/>
      <c r="R185" s="6"/>
    </row>
    <row r="186" spans="1:18" ht="15.5" x14ac:dyDescent="0.35">
      <c r="A186" s="18" t="s">
        <v>46</v>
      </c>
      <c r="B186" s="66" t="s">
        <v>19</v>
      </c>
      <c r="C186" s="19" t="s">
        <v>18</v>
      </c>
      <c r="D186" s="67" t="s">
        <v>17</v>
      </c>
      <c r="E186" s="19" t="s">
        <v>16</v>
      </c>
      <c r="F186" s="19" t="s">
        <v>15</v>
      </c>
      <c r="G186" s="19" t="s">
        <v>14</v>
      </c>
      <c r="H186" s="19" t="s">
        <v>13</v>
      </c>
      <c r="I186" s="19" t="s">
        <v>12</v>
      </c>
      <c r="J186" s="19" t="s">
        <v>11</v>
      </c>
      <c r="K186" s="19" t="s">
        <v>10</v>
      </c>
      <c r="L186" s="66" t="s">
        <v>64</v>
      </c>
      <c r="M186" s="19" t="s">
        <v>550</v>
      </c>
      <c r="N186" s="19" t="s">
        <v>643</v>
      </c>
      <c r="O186" s="19" t="s">
        <v>51</v>
      </c>
      <c r="P186" s="19" t="s">
        <v>643</v>
      </c>
      <c r="Q186" s="152" t="s">
        <v>69</v>
      </c>
      <c r="R186" s="21"/>
    </row>
    <row r="187" spans="1:18" ht="15.5" x14ac:dyDescent="0.35">
      <c r="A187" s="68" t="s">
        <v>7</v>
      </c>
      <c r="B187" s="69" t="s">
        <v>9</v>
      </c>
      <c r="C187" s="70" t="s">
        <v>9</v>
      </c>
      <c r="D187" s="71" t="s">
        <v>9</v>
      </c>
      <c r="E187" s="70" t="s">
        <v>9</v>
      </c>
      <c r="F187" s="72" t="s">
        <v>9</v>
      </c>
      <c r="G187" s="70" t="s">
        <v>9</v>
      </c>
      <c r="H187" s="72" t="s">
        <v>9</v>
      </c>
      <c r="I187" s="70" t="s">
        <v>9</v>
      </c>
      <c r="J187" s="72" t="s">
        <v>9</v>
      </c>
      <c r="K187" s="70" t="s">
        <v>9</v>
      </c>
      <c r="L187" s="72" t="s">
        <v>9</v>
      </c>
      <c r="M187" s="72" t="s">
        <v>9</v>
      </c>
      <c r="N187" s="72" t="s">
        <v>9</v>
      </c>
      <c r="O187" s="23"/>
      <c r="P187" s="161" t="s">
        <v>8</v>
      </c>
      <c r="Q187" s="23" t="s">
        <v>647</v>
      </c>
      <c r="R187" s="23" t="s">
        <v>645</v>
      </c>
    </row>
    <row r="188" spans="1:18" ht="15.5" x14ac:dyDescent="0.35">
      <c r="A188" s="75" t="s">
        <v>5</v>
      </c>
      <c r="B188" s="133"/>
      <c r="C188" s="134"/>
      <c r="D188" s="135"/>
      <c r="E188" s="134"/>
      <c r="F188" s="136"/>
      <c r="G188" s="77">
        <v>0.50714617082842561</v>
      </c>
      <c r="H188" s="79">
        <v>0.43634677030884061</v>
      </c>
      <c r="I188" s="77">
        <v>0.43840540843362807</v>
      </c>
      <c r="J188" s="79">
        <v>0.45392186829370729</v>
      </c>
      <c r="K188" s="77">
        <v>0.45352262734413484</v>
      </c>
      <c r="L188" s="79">
        <v>0.31068562521656806</v>
      </c>
      <c r="M188" s="77">
        <v>0.36089237383486544</v>
      </c>
      <c r="N188" s="79">
        <v>0.42525335997875452</v>
      </c>
      <c r="O188" s="32"/>
      <c r="P188" s="165" t="str">
        <f>CONCATENATE(TEXT((N188*100)-(SQRT((((N188*100)*(100-(N188*100)))/N193))*1.96),"0.0")," to ",TEXT((N188*100)+(SQRT((((N188*100)*(100-(N188*100)))/N193))*1.96),"0.0"))</f>
        <v>37.3 to 47.8</v>
      </c>
      <c r="Q188" s="164"/>
      <c r="R188" s="8" t="s">
        <v>48</v>
      </c>
    </row>
    <row r="189" spans="1:18" ht="15.5" x14ac:dyDescent="0.35">
      <c r="A189" s="75" t="s">
        <v>4</v>
      </c>
      <c r="B189" s="76" t="s">
        <v>379</v>
      </c>
      <c r="C189" s="82" t="s">
        <v>379</v>
      </c>
      <c r="D189" s="76" t="s">
        <v>379</v>
      </c>
      <c r="E189" s="82" t="s">
        <v>379</v>
      </c>
      <c r="F189" s="79">
        <v>0.441569714286418</v>
      </c>
      <c r="G189" s="82">
        <v>0.45925242715130188</v>
      </c>
      <c r="H189" s="79">
        <v>0.47343079553479384</v>
      </c>
      <c r="I189" s="82">
        <v>0.46700559303212208</v>
      </c>
      <c r="J189" s="79">
        <v>0.49690334303850892</v>
      </c>
      <c r="K189" s="82">
        <v>0.48117805613893189</v>
      </c>
      <c r="L189" s="79">
        <v>0.43420426694323011</v>
      </c>
      <c r="M189" s="82">
        <v>0.39880476178239344</v>
      </c>
      <c r="N189" s="79">
        <v>0.40514811081838764</v>
      </c>
      <c r="O189" s="193"/>
      <c r="P189" s="167" t="str">
        <f>CONCATENATE(TEXT((N189*100)-(SQRT((((N189*100)*(100-(N189*100)))/N194))*1.96),"0.0")," to ",TEXT((N189*100)+(SQRT((((N189*100)*(100-(N189*100)))/N194))*1.96),"0.0"))</f>
        <v>37.8 to 43.3</v>
      </c>
      <c r="Q189" s="163" t="s">
        <v>48</v>
      </c>
      <c r="R189" s="11" t="s">
        <v>48</v>
      </c>
    </row>
    <row r="190" spans="1:18" ht="15.5" x14ac:dyDescent="0.35">
      <c r="A190" s="68" t="s">
        <v>3</v>
      </c>
      <c r="B190" s="311" t="s">
        <v>57</v>
      </c>
      <c r="C190" s="48" t="s">
        <v>57</v>
      </c>
      <c r="D190" s="311" t="s">
        <v>57</v>
      </c>
      <c r="E190" s="48" t="s">
        <v>57</v>
      </c>
      <c r="F190" s="86">
        <v>0.41636953578268809</v>
      </c>
      <c r="G190" s="85">
        <v>0.39277087141134359</v>
      </c>
      <c r="H190" s="86">
        <v>0.39702363896863913</v>
      </c>
      <c r="I190" s="85">
        <v>0.41064107970654606</v>
      </c>
      <c r="J190" s="86">
        <v>0.41629359383770648</v>
      </c>
      <c r="K190" s="85">
        <v>0.42955820354397445</v>
      </c>
      <c r="L190" s="86">
        <v>0.37850649544721904</v>
      </c>
      <c r="M190" s="85">
        <v>0.31006784006825827</v>
      </c>
      <c r="N190" s="86">
        <v>0.35953575140859628</v>
      </c>
      <c r="O190" s="41"/>
      <c r="P190" s="167" t="str">
        <f>CONCATENATE(TEXT((N190*100)-(SQRT((((N190*100)*(100-(N190*100)))/N195))*1.96),"0.0")," to ",TEXT((N190*100)+(SQRT((((N190*100)*(100-(N190*100)))/N195))*1.96),"0.0"))</f>
        <v>33.8 to 38.1</v>
      </c>
      <c r="Q190" s="163" t="s">
        <v>50</v>
      </c>
      <c r="R190" s="11" t="s">
        <v>49</v>
      </c>
    </row>
    <row r="191" spans="1:18" ht="15.5" x14ac:dyDescent="0.35">
      <c r="A191" s="68" t="s">
        <v>2</v>
      </c>
      <c r="B191" s="87"/>
      <c r="C191" s="88"/>
      <c r="D191" s="87"/>
      <c r="E191" s="88"/>
      <c r="F191" s="90">
        <v>0.4258092387829816</v>
      </c>
      <c r="G191" s="88">
        <v>0.42443044810783848</v>
      </c>
      <c r="H191" s="90">
        <v>0.4250743714663433</v>
      </c>
      <c r="I191" s="88">
        <v>0.43213381972281251</v>
      </c>
      <c r="J191" s="90">
        <v>0.44924975239702247</v>
      </c>
      <c r="K191" s="88">
        <v>0.44870876088109746</v>
      </c>
      <c r="L191" s="90">
        <v>0.39085502978263209</v>
      </c>
      <c r="M191" s="88">
        <v>0.34365342479489747</v>
      </c>
      <c r="N191" s="90">
        <v>0.38170450435761261</v>
      </c>
      <c r="O191" s="158"/>
      <c r="P191" s="231" t="str">
        <f>CONCATENATE(TEXT((N191*100)-(SQRT((((N191*100)*(100-(N191*100)))/N196))*1.96),"0.0")," to ",TEXT((N191*100)+(SQRT((((N191*100)*(100-(N191*100)))/N196))*1.96),"0.0"))</f>
        <v>36.6 to 39.8</v>
      </c>
      <c r="Q191" s="229" t="s">
        <v>50</v>
      </c>
      <c r="R191" s="230" t="s">
        <v>49</v>
      </c>
    </row>
    <row r="192" spans="1:18" ht="15.5" x14ac:dyDescent="0.35">
      <c r="A192" s="93" t="s">
        <v>7</v>
      </c>
      <c r="B192" s="122" t="s">
        <v>67</v>
      </c>
      <c r="C192" s="94"/>
      <c r="D192" s="122"/>
      <c r="E192" s="121"/>
      <c r="F192" s="121"/>
      <c r="G192" s="121"/>
      <c r="H192" s="121"/>
      <c r="I192" s="121"/>
      <c r="J192" s="121"/>
      <c r="K192" s="121"/>
      <c r="L192" s="121"/>
      <c r="M192" s="121"/>
      <c r="N192" s="121"/>
      <c r="O192" s="96"/>
      <c r="P192" s="97"/>
      <c r="Q192" s="97"/>
      <c r="R192" s="98"/>
    </row>
    <row r="193" spans="1:18" ht="15.5" x14ac:dyDescent="0.35">
      <c r="A193" s="24" t="s">
        <v>5</v>
      </c>
      <c r="B193" s="137"/>
      <c r="C193" s="138"/>
      <c r="D193" s="137"/>
      <c r="E193" s="138"/>
      <c r="F193" s="140"/>
      <c r="G193" s="100">
        <v>371</v>
      </c>
      <c r="H193" s="103">
        <v>328</v>
      </c>
      <c r="I193" s="100">
        <v>294</v>
      </c>
      <c r="J193" s="103">
        <v>318</v>
      </c>
      <c r="K193" s="100">
        <v>374</v>
      </c>
      <c r="L193" s="103">
        <v>136</v>
      </c>
      <c r="M193" s="100">
        <v>309</v>
      </c>
      <c r="N193" s="103">
        <v>343</v>
      </c>
      <c r="O193" s="96"/>
      <c r="P193" s="97"/>
      <c r="Q193" s="97"/>
      <c r="R193" s="98"/>
    </row>
    <row r="194" spans="1:18" ht="15.5" x14ac:dyDescent="0.35">
      <c r="A194" s="75" t="s">
        <v>4</v>
      </c>
      <c r="B194" s="76" t="s">
        <v>379</v>
      </c>
      <c r="C194" s="82" t="s">
        <v>379</v>
      </c>
      <c r="D194" s="76" t="s">
        <v>379</v>
      </c>
      <c r="E194" s="82" t="s">
        <v>379</v>
      </c>
      <c r="F194" s="107">
        <v>1547</v>
      </c>
      <c r="G194" s="105">
        <v>1232</v>
      </c>
      <c r="H194" s="108">
        <v>1253</v>
      </c>
      <c r="I194" s="105">
        <v>1135</v>
      </c>
      <c r="J194" s="108">
        <v>1285</v>
      </c>
      <c r="K194" s="105">
        <v>1324</v>
      </c>
      <c r="L194" s="108">
        <v>456</v>
      </c>
      <c r="M194" s="105">
        <v>1022</v>
      </c>
      <c r="N194" s="108">
        <v>1234</v>
      </c>
      <c r="O194" s="96"/>
      <c r="P194" s="97"/>
      <c r="Q194" s="97"/>
      <c r="R194" s="98"/>
    </row>
    <row r="195" spans="1:18" ht="15.5" x14ac:dyDescent="0.35">
      <c r="A195" s="68" t="s">
        <v>3</v>
      </c>
      <c r="B195" s="311" t="s">
        <v>57</v>
      </c>
      <c r="C195" s="48" t="s">
        <v>57</v>
      </c>
      <c r="D195" s="311" t="s">
        <v>57</v>
      </c>
      <c r="E195" s="48" t="s">
        <v>57</v>
      </c>
      <c r="F195" s="111">
        <v>2584</v>
      </c>
      <c r="G195" s="110">
        <v>2309</v>
      </c>
      <c r="H195" s="112">
        <v>2290</v>
      </c>
      <c r="I195" s="110">
        <v>1907</v>
      </c>
      <c r="J195" s="112">
        <v>1970</v>
      </c>
      <c r="K195" s="110">
        <v>2371</v>
      </c>
      <c r="L195" s="112">
        <v>814</v>
      </c>
      <c r="M195" s="110">
        <v>1814</v>
      </c>
      <c r="N195" s="112">
        <v>1990</v>
      </c>
      <c r="O195" s="96"/>
      <c r="P195" s="97"/>
      <c r="Q195" s="97"/>
      <c r="R195" s="98"/>
    </row>
    <row r="196" spans="1:18" ht="15.5" x14ac:dyDescent="0.35">
      <c r="A196" s="68" t="s">
        <v>2</v>
      </c>
      <c r="B196" s="113"/>
      <c r="C196" s="114"/>
      <c r="D196" s="113"/>
      <c r="E196" s="114"/>
      <c r="F196" s="116">
        <v>4131</v>
      </c>
      <c r="G196" s="114">
        <v>3912</v>
      </c>
      <c r="H196" s="117">
        <v>3871</v>
      </c>
      <c r="I196" s="114">
        <v>3336</v>
      </c>
      <c r="J196" s="117">
        <v>3573</v>
      </c>
      <c r="K196" s="114">
        <v>4069</v>
      </c>
      <c r="L196" s="117">
        <v>1406</v>
      </c>
      <c r="M196" s="114">
        <v>3145</v>
      </c>
      <c r="N196" s="117">
        <v>3567</v>
      </c>
      <c r="O196" s="118"/>
      <c r="P196" s="119"/>
      <c r="Q196" s="119"/>
      <c r="R196" s="120"/>
    </row>
    <row r="197" spans="1:18" ht="15.5" x14ac:dyDescent="0.35">
      <c r="A197" s="155" t="s">
        <v>1</v>
      </c>
      <c r="B197" s="17"/>
      <c r="C197" s="17"/>
      <c r="D197" s="6"/>
      <c r="E197" s="6"/>
      <c r="F197" s="6"/>
      <c r="G197" s="17"/>
      <c r="H197" s="6"/>
      <c r="I197" s="6"/>
      <c r="J197" s="6"/>
      <c r="L197" s="6"/>
      <c r="M197" s="6"/>
      <c r="N197" s="6"/>
      <c r="O197" s="6"/>
      <c r="Q197" s="6"/>
      <c r="R197" s="6"/>
    </row>
    <row r="198" spans="1:18" ht="15.5" x14ac:dyDescent="0.35">
      <c r="A198" s="157" t="s">
        <v>0</v>
      </c>
      <c r="B198" s="17"/>
      <c r="C198" s="17"/>
      <c r="D198" s="6"/>
      <c r="E198" s="6"/>
      <c r="F198" s="6"/>
      <c r="G198" s="17"/>
      <c r="H198" s="6"/>
      <c r="I198" s="6"/>
      <c r="J198" s="6"/>
      <c r="L198" s="6"/>
      <c r="M198" s="6"/>
      <c r="N198" s="6"/>
      <c r="O198" s="6"/>
      <c r="Q198" s="6"/>
      <c r="R198" s="6"/>
    </row>
  </sheetData>
  <hyperlinks>
    <hyperlink ref="O1" location="Topics!A1" display="Topic list" xr:uid="{A4966812-65A6-48F5-93FA-B7910D54B57E}"/>
  </hyperlinks>
  <pageMargins left="0.25" right="0.25" top="0.75" bottom="0.75" header="0.3" footer="0.3"/>
  <pageSetup scale="59" orientation="landscape" horizontalDpi="90" verticalDpi="90" r:id="rId1"/>
  <rowBreaks count="4" manualBreakCount="4">
    <brk id="39" max="16383" man="1"/>
    <brk id="62" max="16383" man="1"/>
    <brk id="105" max="16383" man="1"/>
    <brk id="14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0A00-000078000000}">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Worthwhile!B43:N43</xm:f>
              <xm:sqref>O43</xm:sqref>
            </x14:sparkline>
            <x14:sparkline>
              <xm:f>Worthwhile!B44:N44</xm:f>
              <xm:sqref>O44</xm:sqref>
            </x14:sparkline>
            <x14:sparkline>
              <xm:f>Worthwhile!B45:N45</xm:f>
              <xm:sqref>O45</xm:sqref>
            </x14:sparkline>
            <x14:sparkline>
              <xm:f>Worthwhile!B46:N46</xm:f>
              <xm:sqref>O46</xm:sqref>
            </x14:sparkline>
            <x14:sparkline>
              <xm:f>Worthwhile!B47:N47</xm:f>
              <xm:sqref>O47</xm:sqref>
            </x14:sparkline>
            <x14:sparkline>
              <xm:f>Worthwhile!B48:N48</xm:f>
              <xm:sqref>O48</xm:sqref>
            </x14:sparkline>
            <x14:sparkline>
              <xm:f>Worthwhile!B49:N49</xm:f>
              <xm:sqref>O49</xm:sqref>
            </x14:sparkline>
            <x14:sparkline>
              <xm:f>Worthwhile!B50:N50</xm:f>
              <xm:sqref>O50</xm:sqref>
            </x14:sparkline>
          </x14:sparklines>
        </x14:sparklineGroup>
        <x14:sparklineGroup manualMin="0" type="column" displayEmptyCellsAs="gap" displayXAxis="1" minAxisType="custom" maxAxisType="group" xr2:uid="{00000000-0003-0000-0A00-000077000000}">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Worthwhile!B149:N149</xm:f>
              <xm:sqref>O149</xm:sqref>
            </x14:sparkline>
            <x14:sparkline>
              <xm:f>Worthwhile!B150:N150</xm:f>
              <xm:sqref>O150</xm:sqref>
            </x14:sparkline>
            <x14:sparkline>
              <xm:f>Worthwhile!B151:N151</xm:f>
              <xm:sqref>O151</xm:sqref>
            </x14:sparkline>
            <x14:sparkline>
              <xm:f>Worthwhile!B152:N152</xm:f>
              <xm:sqref>O152</xm:sqref>
            </x14:sparkline>
            <x14:sparkline>
              <xm:f>Worthwhile!B153:N153</xm:f>
              <xm:sqref>O153</xm:sqref>
            </x14:sparkline>
            <x14:sparkline>
              <xm:f>Worthwhile!B154:N154</xm:f>
              <xm:sqref>O154</xm:sqref>
            </x14:sparkline>
          </x14:sparklines>
        </x14:sparklineGroup>
        <x14:sparklineGroup manualMin="0" type="column" displayEmptyCellsAs="gap" displayXAxis="1" minAxisType="custom" maxAxisType="group" xr2:uid="{00000000-0003-0000-0A00-000076000000}">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Worthwhile!B188:N188</xm:f>
              <xm:sqref>O188</xm:sqref>
            </x14:sparkline>
            <x14:sparkline>
              <xm:f>Worthwhile!B189:N189</xm:f>
              <xm:sqref>O189</xm:sqref>
            </x14:sparkline>
            <x14:sparkline>
              <xm:f>Worthwhile!B190:N190</xm:f>
              <xm:sqref>O190</xm:sqref>
            </x14:sparkline>
            <x14:sparkline>
              <xm:f>Worthwhile!B191:N191</xm:f>
              <xm:sqref>O191</xm:sqref>
            </x14:sparkline>
          </x14:sparklines>
        </x14:sparklineGroup>
        <x14:sparklineGroup manualMin="0" type="column" displayEmptyCellsAs="gap" displayXAxis="1" minAxisType="custom" maxAxisType="group" xr2:uid="{00000000-0003-0000-0A00-000075000000}">
          <x14:colorSeries theme="3" tint="-0.499984740745262"/>
          <x14:colorNegative rgb="FFD00000"/>
          <x14:colorAxis rgb="FF000000"/>
          <x14:colorMarkers rgb="FFD00000"/>
          <x14:colorFirst rgb="FFD00000"/>
          <x14:colorLast rgb="FFD00000"/>
          <x14:colorHigh theme="8"/>
          <x14:colorLow theme="8" tint="0.39997558519241921"/>
          <x14:sparklines>
            <x14:sparkline>
              <xm:f>Worthwhile!B31:N31</xm:f>
              <xm:sqref>O31</xm:sqref>
            </x14:sparkline>
            <x14:sparkline>
              <xm:f>Worthwhile!B32:N32</xm:f>
              <xm:sqref>O32</xm:sqref>
            </x14:sparkline>
            <x14:sparkline>
              <xm:f>Worthwhile!B33:N33</xm:f>
              <xm:sqref>O33</xm:sqref>
            </x14:sparkline>
            <x14:sparkline>
              <xm:f>Worthwhile!B34:N34</xm:f>
              <xm:sqref>O34</xm:sqref>
            </x14:sparkline>
          </x14:sparklines>
        </x14:sparklineGroup>
        <x14:sparklineGroup manualMin="0" type="column" displayEmptyCellsAs="gap" displayXAxis="1" minAxisType="custom" maxAxisType="group" xr2:uid="{00000000-0003-0000-0A00-000074000000}">
          <x14:colorSeries theme="3" tint="-0.499984740745262"/>
          <x14:colorNegative rgb="FFD00000"/>
          <x14:colorAxis rgb="FF000000"/>
          <x14:colorMarkers rgb="FFD00000"/>
          <x14:colorFirst rgb="FFD00000"/>
          <x14:colorLast rgb="FFD00000"/>
          <x14:colorHigh theme="8"/>
          <x14:colorLow theme="8" tint="0.39997558519241921"/>
          <x14:sparklines>
            <x14:sparkline>
              <xm:f>Worthwhile!B22:N22</xm:f>
              <xm:sqref>O22</xm:sqref>
            </x14:sparkline>
            <x14:sparkline>
              <xm:f>Worthwhile!B23:N23</xm:f>
              <xm:sqref>O23</xm:sqref>
            </x14:sparkline>
            <x14:sparkline>
              <xm:f>Worthwhile!B24:N24</xm:f>
              <xm:sqref>O24</xm:sqref>
            </x14:sparkline>
            <x14:sparkline>
              <xm:f>Worthwhile!B25:N25</xm:f>
              <xm:sqref>O25</xm:sqref>
            </x14:sparkline>
          </x14:sparklines>
        </x14:sparklineGroup>
        <x14:sparklineGroup manualMin="0" type="column" displayEmptyCellsAs="gap" displayXAxis="1" minAxisType="custom" maxAxisType="group" xr2:uid="{00000000-0003-0000-0A00-000073000000}">
          <x14:colorSeries theme="3" tint="-0.499984740745262"/>
          <x14:colorNegative rgb="FFD00000"/>
          <x14:colorAxis rgb="FF000000"/>
          <x14:colorMarkers rgb="FFD00000"/>
          <x14:colorFirst rgb="FFD00000"/>
          <x14:colorLast rgb="FFD00000"/>
          <x14:colorHigh theme="8"/>
          <x14:colorLow theme="8" tint="0.39997558519241921"/>
          <x14:sparklines>
            <x14:sparkline>
              <xm:f>Worthwhile!B10:N10</xm:f>
              <xm:sqref>O10</xm:sqref>
            </x14:sparkline>
            <x14:sparkline>
              <xm:f>Worthwhile!B11:N11</xm:f>
              <xm:sqref>O11</xm:sqref>
            </x14:sparkline>
            <x14:sparkline>
              <xm:f>Worthwhile!B12:N12</xm:f>
              <xm:sqref>O12</xm:sqref>
            </x14:sparkline>
            <x14:sparkline>
              <xm:f>Worthwhile!B13:N13</xm:f>
              <xm:sqref>O13</xm:sqref>
            </x14:sparkline>
          </x14:sparklines>
        </x14:sparklineGroup>
        <x14:sparklineGroup manualMin="0" type="column" displayEmptyCellsAs="gap" displayXAxis="1" minAxisType="custom" maxAxisType="group" xr2:uid="{BE982C8C-9861-4855-9A98-E9F9010506AD}">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Worthwhile!B109:N109</xm:f>
              <xm:sqref>O109</xm:sqref>
            </x14:sparkline>
            <x14:sparkline>
              <xm:f>Worthwhile!B110:N110</xm:f>
              <xm:sqref>O110</xm:sqref>
            </x14:sparkline>
            <x14:sparkline>
              <xm:f>Worthwhile!B111:N111</xm:f>
              <xm:sqref>O111</xm:sqref>
            </x14:sparkline>
            <x14:sparkline>
              <xm:f>Worthwhile!B112:N112</xm:f>
              <xm:sqref>O112</xm:sqref>
            </x14:sparkline>
            <x14:sparkline>
              <xm:f>Worthwhile!B113:N113</xm:f>
              <xm:sqref>O113</xm:sqref>
            </x14:sparkline>
            <x14:sparkline>
              <xm:f>Worthwhile!B114:N114</xm:f>
              <xm:sqref>O114</xm:sqref>
            </x14:sparkline>
            <x14:sparkline>
              <xm:f>Worthwhile!B115:N115</xm:f>
              <xm:sqref>O115</xm:sqref>
            </x14:sparkline>
          </x14:sparklines>
        </x14:sparklineGroup>
        <x14:sparklineGroup manualMin="0" type="column" displayEmptyCellsAs="gap" displayXAxis="1" minAxisType="custom" maxAxisType="group" xr2:uid="{F2140DD9-EBFE-4E7B-8B78-E83222BA8511}">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Worthwhile!B127:N127</xm:f>
              <xm:sqref>O127</xm:sqref>
            </x14:sparkline>
            <x14:sparkline>
              <xm:f>Worthwhile!B128:N128</xm:f>
              <xm:sqref>O128</xm:sqref>
            </x14:sparkline>
            <x14:sparkline>
              <xm:f>Worthwhile!B129:N129</xm:f>
              <xm:sqref>O129</xm:sqref>
            </x14:sparkline>
            <x14:sparkline>
              <xm:f>Worthwhile!B130:N130</xm:f>
              <xm:sqref>O130</xm:sqref>
            </x14:sparkline>
            <x14:sparkline>
              <xm:f>Worthwhile!B131:N131</xm:f>
              <xm:sqref>O131</xm:sqref>
            </x14:sparkline>
            <x14:sparkline>
              <xm:f>Worthwhile!B132:N132</xm:f>
              <xm:sqref>O132</xm:sqref>
            </x14:sparkline>
            <x14:sparkline>
              <xm:f>Worthwhile!B133:N133</xm:f>
              <xm:sqref>O133</xm:sqref>
            </x14:sparkline>
          </x14:sparklines>
        </x14:sparklineGroup>
        <x14:sparklineGroup manualMin="0" type="column" displayEmptyCellsAs="gap" displayXAxis="1" minAxisType="custom" maxAxisType="group" xr2:uid="{00000000-0003-0000-0A00-000070000000}">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Worthwhile!B169:N169</xm:f>
              <xm:sqref>O169</xm:sqref>
            </x14:sparkline>
            <x14:sparkline>
              <xm:f>Worthwhile!B170:N170</xm:f>
              <xm:sqref>O170</xm:sqref>
            </x14:sparkline>
            <x14:sparkline>
              <xm:f>Worthwhile!B171:N171</xm:f>
              <xm:sqref>O171</xm:sqref>
            </x14:sparkline>
            <x14:sparkline>
              <xm:f>Worthwhile!B172:N172</xm:f>
              <xm:sqref>O172</xm:sqref>
            </x14:sparkline>
            <x14:sparkline>
              <xm:f>Worthwhile!B173:N173</xm:f>
              <xm:sqref>O173</xm:sqref>
            </x14:sparkline>
            <x14:sparkline>
              <xm:f>Worthwhile!B174:N174</xm:f>
              <xm:sqref>O174</xm:sqref>
            </x14:sparkline>
          </x14:sparklines>
        </x14:sparklineGroup>
        <x14:sparklineGroup manualMin="0" type="column" displayEmptyCellsAs="gap" displayXAxis="1" minAxisType="custom" maxAxisType="group" xr2:uid="{EA1D3F5A-1007-4617-B974-1687F241DA06}">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Worthwhile!B66:N66</xm:f>
              <xm:sqref>O66</xm:sqref>
            </x14:sparkline>
            <x14:sparkline>
              <xm:f>Worthwhile!B67:N67</xm:f>
              <xm:sqref>O67</xm:sqref>
            </x14:sparkline>
            <x14:sparkline>
              <xm:f>Worthwhile!B68:N68</xm:f>
              <xm:sqref>O68</xm:sqref>
            </x14:sparkline>
            <x14:sparkline>
              <xm:f>Worthwhile!B69:N69</xm:f>
              <xm:sqref>O69</xm:sqref>
            </x14:sparkline>
            <x14:sparkline>
              <xm:f>Worthwhile!B70:N70</xm:f>
              <xm:sqref>O70</xm:sqref>
            </x14:sparkline>
            <x14:sparkline>
              <xm:f>Worthwhile!B71:N71</xm:f>
              <xm:sqref>O71</xm:sqref>
            </x14:sparkline>
            <x14:sparkline>
              <xm:f>Worthwhile!B72:N72</xm:f>
              <xm:sqref>O72</xm:sqref>
            </x14:sparkline>
            <x14:sparkline>
              <xm:f>Worthwhile!B73:N73</xm:f>
              <xm:sqref>O73</xm:sqref>
            </x14:sparkline>
          </x14:sparklines>
        </x14:sparklineGroup>
        <x14:sparklineGroup manualMin="0" type="column" displayEmptyCellsAs="gap" displayXAxis="1" minAxisType="custom" maxAxisType="group" xr2:uid="{5F3A0F8C-40C5-427D-B077-54BA55962A44}">
          <x14:colorSeries theme="8" tint="-0.499984740745262"/>
          <x14:colorNegative rgb="FFD00000"/>
          <x14:colorAxis rgb="FF000000"/>
          <x14:colorMarkers rgb="FFD00000"/>
          <x14:colorFirst rgb="FFD00000"/>
          <x14:colorLast rgb="FFD00000"/>
          <x14:colorHigh theme="8"/>
          <x14:colorLow theme="8" tint="0.39997558519241921"/>
          <x14:sparklines>
            <x14:sparkline>
              <xm:f>Worthwhile!B86:N86</xm:f>
              <xm:sqref>O86</xm:sqref>
            </x14:sparkline>
            <x14:sparkline>
              <xm:f>Worthwhile!B87:N87</xm:f>
              <xm:sqref>O87</xm:sqref>
            </x14:sparkline>
            <x14:sparkline>
              <xm:f>Worthwhile!B88:N88</xm:f>
              <xm:sqref>O88</xm:sqref>
            </x14:sparkline>
            <x14:sparkline>
              <xm:f>Worthwhile!B89:N89</xm:f>
              <xm:sqref>O89</xm:sqref>
            </x14:sparkline>
            <x14:sparkline>
              <xm:f>Worthwhile!B90:N90</xm:f>
              <xm:sqref>O90</xm:sqref>
            </x14:sparkline>
            <x14:sparkline>
              <xm:f>Worthwhile!B91:N91</xm:f>
              <xm:sqref>O91</xm:sqref>
            </x14:sparkline>
            <x14:sparkline>
              <xm:f>Worthwhile!B92:N92</xm:f>
              <xm:sqref>O92</xm:sqref>
            </x14:sparkline>
            <x14:sparkline>
              <xm:f>Worthwhile!B93:N93</xm:f>
              <xm:sqref>O93</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499984740745262"/>
  </sheetPr>
  <dimension ref="A1:R198"/>
  <sheetViews>
    <sheetView zoomScaleNormal="100" workbookViewId="0">
      <pane xSplit="1" topLeftCell="B1" activePane="topRight" state="frozen"/>
      <selection pane="topRight"/>
    </sheetView>
  </sheetViews>
  <sheetFormatPr defaultRowHeight="14.5" x14ac:dyDescent="0.35"/>
  <cols>
    <col min="1" max="1" width="21.7265625" customWidth="1"/>
    <col min="2" max="5" width="10.1796875" customWidth="1"/>
    <col min="15" max="16" width="26.1796875" customWidth="1"/>
    <col min="17" max="18" width="20" customWidth="1"/>
  </cols>
  <sheetData>
    <row r="1" spans="1:18" ht="21" x14ac:dyDescent="0.5">
      <c r="A1" s="144" t="s">
        <v>478</v>
      </c>
      <c r="B1" s="3"/>
      <c r="O1" s="403" t="s">
        <v>572</v>
      </c>
    </row>
    <row r="2" spans="1:18" ht="15.5" x14ac:dyDescent="0.35">
      <c r="A2" s="483" t="s">
        <v>665</v>
      </c>
      <c r="B2" s="3"/>
    </row>
    <row r="3" spans="1:18" ht="15.5" x14ac:dyDescent="0.35">
      <c r="A3" s="155" t="s">
        <v>101</v>
      </c>
      <c r="B3" s="6" t="s">
        <v>432</v>
      </c>
      <c r="P3" s="7" t="s">
        <v>63</v>
      </c>
      <c r="Q3" s="6"/>
      <c r="R3" s="6"/>
    </row>
    <row r="4" spans="1:18" ht="15.5" x14ac:dyDescent="0.35">
      <c r="B4" s="156"/>
      <c r="P4" s="8" t="s">
        <v>50</v>
      </c>
      <c r="Q4" s="9" t="s">
        <v>58</v>
      </c>
      <c r="R4" s="10"/>
    </row>
    <row r="5" spans="1:18" ht="15.5" x14ac:dyDescent="0.35">
      <c r="A5" s="6" t="s">
        <v>433</v>
      </c>
      <c r="B5" s="156"/>
      <c r="P5" s="11" t="s">
        <v>49</v>
      </c>
      <c r="Q5" s="12" t="s">
        <v>59</v>
      </c>
      <c r="R5" s="13"/>
    </row>
    <row r="6" spans="1:18" ht="15.5" x14ac:dyDescent="0.35">
      <c r="P6" s="14" t="s">
        <v>48</v>
      </c>
      <c r="Q6" s="15" t="s">
        <v>60</v>
      </c>
      <c r="R6" s="16"/>
    </row>
    <row r="7" spans="1:18" ht="18.5" x14ac:dyDescent="0.45">
      <c r="A7" s="145" t="s">
        <v>434</v>
      </c>
      <c r="B7" s="17"/>
      <c r="C7" s="6"/>
      <c r="D7" s="17"/>
      <c r="E7" s="6"/>
      <c r="F7" s="6"/>
      <c r="G7" s="6"/>
      <c r="H7" s="6"/>
      <c r="I7" s="6"/>
      <c r="K7" s="6"/>
      <c r="L7" s="6"/>
      <c r="O7" s="6"/>
      <c r="P7" s="6"/>
      <c r="Q7" s="6"/>
      <c r="R7" s="6"/>
    </row>
    <row r="8" spans="1:18" ht="15.5" x14ac:dyDescent="0.35">
      <c r="A8" s="18" t="s">
        <v>46</v>
      </c>
      <c r="B8" s="19" t="s">
        <v>19</v>
      </c>
      <c r="C8" s="19" t="s">
        <v>18</v>
      </c>
      <c r="D8" s="19" t="s">
        <v>17</v>
      </c>
      <c r="E8" s="19" t="s">
        <v>16</v>
      </c>
      <c r="F8" s="19" t="s">
        <v>15</v>
      </c>
      <c r="G8" s="19" t="s">
        <v>14</v>
      </c>
      <c r="H8" s="19" t="s">
        <v>13</v>
      </c>
      <c r="I8" s="19" t="s">
        <v>12</v>
      </c>
      <c r="J8" s="19" t="s">
        <v>11</v>
      </c>
      <c r="K8" s="19" t="s">
        <v>10</v>
      </c>
      <c r="L8" s="19" t="s">
        <v>64</v>
      </c>
      <c r="M8" s="19" t="s">
        <v>550</v>
      </c>
      <c r="N8" s="19" t="s">
        <v>643</v>
      </c>
      <c r="O8" s="19" t="s">
        <v>51</v>
      </c>
      <c r="P8" s="19" t="s">
        <v>643</v>
      </c>
      <c r="Q8" s="152" t="s">
        <v>69</v>
      </c>
      <c r="R8" s="21"/>
    </row>
    <row r="9" spans="1:18" ht="15.5" x14ac:dyDescent="0.35">
      <c r="A9" s="22"/>
      <c r="B9" s="190"/>
      <c r="C9" s="190"/>
      <c r="D9" s="190"/>
      <c r="E9" s="23"/>
      <c r="F9" s="23"/>
      <c r="G9" s="23"/>
      <c r="H9" s="23"/>
      <c r="I9" s="23"/>
      <c r="J9" s="23"/>
      <c r="K9" s="23"/>
      <c r="L9" s="23"/>
      <c r="M9" s="23"/>
      <c r="N9" s="23"/>
      <c r="O9" s="23"/>
      <c r="P9" s="161" t="s">
        <v>8</v>
      </c>
      <c r="Q9" s="23" t="s">
        <v>647</v>
      </c>
      <c r="R9" s="23" t="s">
        <v>645</v>
      </c>
    </row>
    <row r="10" spans="1:18" ht="15.5" x14ac:dyDescent="0.35">
      <c r="A10" s="247" t="s">
        <v>435</v>
      </c>
      <c r="B10" s="251"/>
      <c r="C10" s="77"/>
      <c r="D10" s="251"/>
      <c r="E10" s="77"/>
      <c r="F10" s="79">
        <v>6.8389898795533949E-2</v>
      </c>
      <c r="G10" s="77">
        <v>6.1659830287231765E-2</v>
      </c>
      <c r="H10" s="79">
        <v>4.9799009405300312E-2</v>
      </c>
      <c r="I10" s="77">
        <v>6.2331348985529583E-2</v>
      </c>
      <c r="J10" s="79">
        <v>5.0040340855538268E-2</v>
      </c>
      <c r="K10" s="77">
        <v>5.4102227152643054E-2</v>
      </c>
      <c r="L10" s="79">
        <v>5.0049491559557624E-2</v>
      </c>
      <c r="M10" s="77">
        <v>6.0788319562229465E-2</v>
      </c>
      <c r="N10" s="79">
        <v>6.2005530083944389E-2</v>
      </c>
      <c r="O10" s="80"/>
      <c r="P10" s="165" t="str">
        <f>CONCATENATE(TEXT((N10*100)-(SQRT((((N10*100)*(100-(N10*100)))/N15))*1.96),"0.0")," to ",TEXT((N10*100)+(SQRT((((N10*100)*(100-(N10*100)))/N15))*1.96),"0.0"))</f>
        <v>5.4 to 7.0</v>
      </c>
      <c r="Q10" s="159" t="s">
        <v>48</v>
      </c>
      <c r="R10" s="8" t="s">
        <v>48</v>
      </c>
    </row>
    <row r="11" spans="1:18" ht="15.5" x14ac:dyDescent="0.35">
      <c r="A11" s="247" t="s">
        <v>436</v>
      </c>
      <c r="B11" s="76"/>
      <c r="C11" s="82"/>
      <c r="D11" s="76"/>
      <c r="E11" s="82"/>
      <c r="F11" s="79">
        <v>0.13402569727538594</v>
      </c>
      <c r="G11" s="82">
        <v>0.12117761783502151</v>
      </c>
      <c r="H11" s="79">
        <v>0.11869133924303399</v>
      </c>
      <c r="I11" s="82">
        <v>0.12922638229952862</v>
      </c>
      <c r="J11" s="79">
        <v>0.10169324143330449</v>
      </c>
      <c r="K11" s="82">
        <v>0.12216757619707769</v>
      </c>
      <c r="L11" s="79">
        <v>0.15079543256086803</v>
      </c>
      <c r="M11" s="82">
        <v>0.14792601117219595</v>
      </c>
      <c r="N11" s="79">
        <v>0.14302560272455153</v>
      </c>
      <c r="O11" s="233"/>
      <c r="P11" s="167" t="str">
        <f>CONCATENATE(TEXT((N11*100)-(SQRT((((N11*100)*(100-(N11*100)))/N15))*1.96),"0.0")," to ",TEXT((N11*100)+(SQRT((((N11*100)*(100-(N11*100)))/N15))*1.96),"0.0"))</f>
        <v>13.2 to 15.5</v>
      </c>
      <c r="Q11" s="160" t="s">
        <v>48</v>
      </c>
      <c r="R11" s="11" t="s">
        <v>48</v>
      </c>
    </row>
    <row r="12" spans="1:18" ht="15.5" x14ac:dyDescent="0.35">
      <c r="A12" s="247" t="s">
        <v>437</v>
      </c>
      <c r="B12" s="76" t="s">
        <v>379</v>
      </c>
      <c r="C12" s="82" t="s">
        <v>379</v>
      </c>
      <c r="D12" s="76" t="s">
        <v>379</v>
      </c>
      <c r="E12" s="82" t="s">
        <v>379</v>
      </c>
      <c r="F12" s="79">
        <v>0.37627452493634927</v>
      </c>
      <c r="G12" s="82">
        <v>0.42399983950881215</v>
      </c>
      <c r="H12" s="79">
        <v>0.42791523887942667</v>
      </c>
      <c r="I12" s="82">
        <v>0.39410863241663452</v>
      </c>
      <c r="J12" s="79">
        <v>0.40440759375846258</v>
      </c>
      <c r="K12" s="82">
        <v>0.4193273755988457</v>
      </c>
      <c r="L12" s="79">
        <v>0.48103523841957685</v>
      </c>
      <c r="M12" s="82">
        <v>0.4942459964965924</v>
      </c>
      <c r="N12" s="79">
        <v>0.48038668623352598</v>
      </c>
      <c r="O12" s="233"/>
      <c r="P12" s="167" t="str">
        <f>CONCATENATE(TEXT((N12*100)-(SQRT((((N12*100)*(100-(N12*100)))/N15))*1.96),"0.0")," to ",TEXT((N12*100)+(SQRT((((N12*100)*(100-(N12*100)))/N15))*1.96),"0.0"))</f>
        <v>46.4 to 49.7</v>
      </c>
      <c r="Q12" s="160" t="s">
        <v>49</v>
      </c>
      <c r="R12" s="11" t="s">
        <v>48</v>
      </c>
    </row>
    <row r="13" spans="1:18" ht="15.5" x14ac:dyDescent="0.35">
      <c r="A13" s="248" t="s">
        <v>438</v>
      </c>
      <c r="B13" s="311" t="s">
        <v>57</v>
      </c>
      <c r="C13" s="48" t="s">
        <v>57</v>
      </c>
      <c r="D13" s="311" t="s">
        <v>57</v>
      </c>
      <c r="E13" s="48" t="s">
        <v>57</v>
      </c>
      <c r="F13" s="46">
        <v>0.42130987899270833</v>
      </c>
      <c r="G13" s="48">
        <v>0.39316271236894451</v>
      </c>
      <c r="H13" s="46">
        <v>0.4035944124722356</v>
      </c>
      <c r="I13" s="48">
        <v>0.41433363629830922</v>
      </c>
      <c r="J13" s="46">
        <v>0.44385882395269766</v>
      </c>
      <c r="K13" s="48">
        <v>0.40440282105142511</v>
      </c>
      <c r="L13" s="46">
        <v>0.31811983745999994</v>
      </c>
      <c r="M13" s="48">
        <v>0.29703967276898846</v>
      </c>
      <c r="N13" s="46">
        <v>0.31458218095797896</v>
      </c>
      <c r="O13" s="233"/>
      <c r="P13" s="167" t="str">
        <f>CONCATENATE(TEXT((N13*100)-(SQRT((((N13*100)*(100-(N13*100)))/N15))*1.96),"0.0")," to ",TEXT((N13*100)+(SQRT((((N13*100)*(100-(N13*100)))/N15))*1.96),"0.0"))</f>
        <v>29.9 to 33.0</v>
      </c>
      <c r="Q13" s="160" t="s">
        <v>50</v>
      </c>
      <c r="R13" s="11" t="s">
        <v>48</v>
      </c>
    </row>
    <row r="14" spans="1:18" ht="15.5" x14ac:dyDescent="0.35">
      <c r="A14" s="249" t="s">
        <v>2</v>
      </c>
      <c r="B14" s="311"/>
      <c r="C14" s="48"/>
      <c r="D14" s="311"/>
      <c r="E14" s="48"/>
      <c r="F14" s="29">
        <v>0.99999999999997746</v>
      </c>
      <c r="G14" s="31">
        <v>1.00000000000001</v>
      </c>
      <c r="H14" s="29">
        <v>0.99999999999999656</v>
      </c>
      <c r="I14" s="31">
        <v>1.000000000000002</v>
      </c>
      <c r="J14" s="29">
        <v>1.0000000000000031</v>
      </c>
      <c r="K14" s="31">
        <v>0.99999999999999156</v>
      </c>
      <c r="L14" s="29">
        <v>1.0000000000000024</v>
      </c>
      <c r="M14" s="31">
        <v>1.0000000000000062</v>
      </c>
      <c r="N14" s="29">
        <v>1.0000000000000009</v>
      </c>
      <c r="O14" s="50"/>
      <c r="P14" s="242"/>
      <c r="Q14" s="242"/>
      <c r="R14" s="51"/>
    </row>
    <row r="15" spans="1:18" ht="15.5" x14ac:dyDescent="0.35">
      <c r="A15" s="250" t="s">
        <v>6</v>
      </c>
      <c r="B15" s="312"/>
      <c r="C15" s="294"/>
      <c r="D15" s="312"/>
      <c r="E15" s="294"/>
      <c r="F15" s="57">
        <v>4140</v>
      </c>
      <c r="G15" s="59">
        <v>3915</v>
      </c>
      <c r="H15" s="57">
        <v>3878</v>
      </c>
      <c r="I15" s="59">
        <v>3347</v>
      </c>
      <c r="J15" s="57">
        <v>3579</v>
      </c>
      <c r="K15" s="59">
        <v>4075</v>
      </c>
      <c r="L15" s="57">
        <v>1408</v>
      </c>
      <c r="M15" s="59">
        <v>3145</v>
      </c>
      <c r="N15" s="57">
        <v>3572</v>
      </c>
      <c r="O15" s="61"/>
      <c r="P15" s="245"/>
      <c r="Q15" s="245"/>
      <c r="R15" s="62"/>
    </row>
    <row r="16" spans="1:18" ht="15.5" x14ac:dyDescent="0.35">
      <c r="A16" s="155" t="s">
        <v>1</v>
      </c>
    </row>
    <row r="17" spans="1:18" ht="15.5" x14ac:dyDescent="0.35">
      <c r="A17" s="157" t="s">
        <v>0</v>
      </c>
      <c r="B17" s="17"/>
      <c r="C17" s="17"/>
      <c r="D17" s="6"/>
      <c r="E17" s="6"/>
      <c r="F17" s="6"/>
      <c r="G17" s="17"/>
      <c r="H17" s="6"/>
      <c r="I17" s="6"/>
      <c r="J17" s="6"/>
      <c r="K17" s="6"/>
      <c r="L17" s="6"/>
      <c r="M17" s="6"/>
      <c r="N17" s="6"/>
      <c r="O17" s="6"/>
      <c r="P17" s="6"/>
      <c r="Q17" s="6"/>
      <c r="R17" s="6"/>
    </row>
    <row r="19" spans="1:18" ht="18.5" x14ac:dyDescent="0.45">
      <c r="A19" s="246" t="s">
        <v>439</v>
      </c>
      <c r="B19" s="17"/>
      <c r="C19" s="6"/>
      <c r="D19" s="17"/>
      <c r="E19" s="6"/>
      <c r="F19" s="6"/>
      <c r="G19" s="6"/>
      <c r="H19" s="6"/>
      <c r="I19" s="6"/>
      <c r="K19" s="6"/>
      <c r="L19" s="6"/>
      <c r="O19" s="6"/>
      <c r="P19" s="6"/>
      <c r="Q19" s="6"/>
      <c r="R19" s="6"/>
    </row>
    <row r="20" spans="1:18" ht="15.5" x14ac:dyDescent="0.35">
      <c r="A20" s="18" t="s">
        <v>44</v>
      </c>
      <c r="B20" s="19" t="s">
        <v>19</v>
      </c>
      <c r="C20" s="19" t="s">
        <v>18</v>
      </c>
      <c r="D20" s="19" t="s">
        <v>17</v>
      </c>
      <c r="E20" s="19" t="s">
        <v>16</v>
      </c>
      <c r="F20" s="19" t="s">
        <v>15</v>
      </c>
      <c r="G20" s="19" t="s">
        <v>14</v>
      </c>
      <c r="H20" s="19" t="s">
        <v>13</v>
      </c>
      <c r="I20" s="19" t="s">
        <v>12</v>
      </c>
      <c r="J20" s="19" t="s">
        <v>11</v>
      </c>
      <c r="K20" s="19" t="s">
        <v>10</v>
      </c>
      <c r="L20" s="19" t="s">
        <v>64</v>
      </c>
      <c r="M20" s="19" t="s">
        <v>550</v>
      </c>
      <c r="N20" s="19" t="s">
        <v>643</v>
      </c>
      <c r="O20" s="19" t="s">
        <v>51</v>
      </c>
      <c r="P20" s="19" t="s">
        <v>643</v>
      </c>
      <c r="Q20" s="152" t="s">
        <v>69</v>
      </c>
      <c r="R20" s="21"/>
    </row>
    <row r="21" spans="1:18" ht="15.5" x14ac:dyDescent="0.35">
      <c r="A21" s="22"/>
      <c r="B21" s="23"/>
      <c r="C21" s="23"/>
      <c r="D21" s="190"/>
      <c r="E21" s="23"/>
      <c r="F21" s="23"/>
      <c r="G21" s="23"/>
      <c r="H21" s="23"/>
      <c r="I21" s="23"/>
      <c r="J21" s="23"/>
      <c r="K21" s="23"/>
      <c r="L21" s="23"/>
      <c r="M21" s="23"/>
      <c r="N21" s="23"/>
      <c r="O21" s="23"/>
      <c r="P21" s="161" t="s">
        <v>8</v>
      </c>
      <c r="Q21" s="23" t="s">
        <v>647</v>
      </c>
      <c r="R21" s="23" t="s">
        <v>645</v>
      </c>
    </row>
    <row r="22" spans="1:18" ht="15.5" x14ac:dyDescent="0.35">
      <c r="A22" s="75" t="s">
        <v>435</v>
      </c>
      <c r="B22" s="251"/>
      <c r="C22" s="77"/>
      <c r="D22" s="251"/>
      <c r="E22" s="77"/>
      <c r="F22" s="79">
        <v>7.2308381573348443E-2</v>
      </c>
      <c r="G22" s="77">
        <v>6.7220611977624856E-2</v>
      </c>
      <c r="H22" s="79">
        <v>5.5099719461862734E-2</v>
      </c>
      <c r="I22" s="77">
        <v>6.4088679933122061E-2</v>
      </c>
      <c r="J22" s="79">
        <v>5.3035539902995511E-2</v>
      </c>
      <c r="K22" s="77">
        <v>5.5107364599329536E-2</v>
      </c>
      <c r="L22" s="79">
        <v>5.6046375916036381E-2</v>
      </c>
      <c r="M22" s="77">
        <v>5.7574905022252335E-2</v>
      </c>
      <c r="N22" s="79">
        <v>5.7891776801043203E-2</v>
      </c>
      <c r="O22" s="80"/>
      <c r="P22" s="165" t="str">
        <f>CONCATENATE(TEXT((N22*100)-(SQRT((((N22*100)*(100-(N22*100)))/N27))*1.96),"0.0")," to ",TEXT((N22*100)+(SQRT((((N22*100)*(100-(N22*100)))/N27))*1.96),"0.0"))</f>
        <v>4.6 to 7.0</v>
      </c>
      <c r="Q22" s="159" t="s">
        <v>48</v>
      </c>
      <c r="R22" s="8" t="s">
        <v>48</v>
      </c>
    </row>
    <row r="23" spans="1:18" ht="15.5" x14ac:dyDescent="0.35">
      <c r="A23" s="75" t="s">
        <v>436</v>
      </c>
      <c r="B23" s="76"/>
      <c r="C23" s="82"/>
      <c r="D23" s="76"/>
      <c r="E23" s="82"/>
      <c r="F23" s="79">
        <v>0.13247288657545048</v>
      </c>
      <c r="G23" s="82">
        <v>0.11573851240460736</v>
      </c>
      <c r="H23" s="79">
        <v>0.11989746715965474</v>
      </c>
      <c r="I23" s="82">
        <v>0.1332262179901007</v>
      </c>
      <c r="J23" s="79">
        <v>9.9519080425591017E-2</v>
      </c>
      <c r="K23" s="82">
        <v>0.1155079799338867</v>
      </c>
      <c r="L23" s="79">
        <v>0.13895983661683478</v>
      </c>
      <c r="M23" s="82">
        <v>0.1228575044192296</v>
      </c>
      <c r="N23" s="79">
        <v>0.13058685580554907</v>
      </c>
      <c r="O23" s="233"/>
      <c r="P23" s="167" t="str">
        <f>CONCATENATE(TEXT((N23*100)-(SQRT((((N23*100)*(100-(N23*100)))/N27))*1.96),"0.0")," to ",TEXT((N23*100)+(SQRT((((N23*100)*(100-(N23*100)))/N27))*1.96),"0.0"))</f>
        <v>11.4 to 14.8</v>
      </c>
      <c r="Q23" s="160" t="s">
        <v>48</v>
      </c>
      <c r="R23" s="11" t="s">
        <v>48</v>
      </c>
    </row>
    <row r="24" spans="1:18" ht="15.5" x14ac:dyDescent="0.35">
      <c r="A24" s="75" t="s">
        <v>437</v>
      </c>
      <c r="B24" s="76" t="s">
        <v>379</v>
      </c>
      <c r="C24" s="82" t="s">
        <v>379</v>
      </c>
      <c r="D24" s="76" t="s">
        <v>379</v>
      </c>
      <c r="E24" s="82" t="s">
        <v>379</v>
      </c>
      <c r="F24" s="79">
        <v>0.38750086577601012</v>
      </c>
      <c r="G24" s="82">
        <v>0.44478441981872563</v>
      </c>
      <c r="H24" s="79">
        <v>0.43534620519033107</v>
      </c>
      <c r="I24" s="82">
        <v>0.40445827163066228</v>
      </c>
      <c r="J24" s="79">
        <v>0.40544081117388459</v>
      </c>
      <c r="K24" s="82">
        <v>0.42324544984535728</v>
      </c>
      <c r="L24" s="79">
        <v>0.505344789860114</v>
      </c>
      <c r="M24" s="82">
        <v>0.51828363574566438</v>
      </c>
      <c r="N24" s="79">
        <v>0.50934247431150781</v>
      </c>
      <c r="O24" s="233"/>
      <c r="P24" s="167" t="str">
        <f>CONCATENATE(TEXT((N24*100)-(SQRT((((N24*100)*(100-(N24*100)))/N27))*1.96),"0.0")," to ",TEXT((N24*100)+(SQRT((((N24*100)*(100-(N24*100)))/N27))*1.96),"0.0"))</f>
        <v>48.4 to 53.5</v>
      </c>
      <c r="Q24" s="160" t="s">
        <v>49</v>
      </c>
      <c r="R24" s="11" t="s">
        <v>48</v>
      </c>
    </row>
    <row r="25" spans="1:18" ht="15.5" x14ac:dyDescent="0.35">
      <c r="A25" s="42" t="s">
        <v>438</v>
      </c>
      <c r="B25" s="311" t="s">
        <v>57</v>
      </c>
      <c r="C25" s="48" t="s">
        <v>57</v>
      </c>
      <c r="D25" s="311" t="s">
        <v>57</v>
      </c>
      <c r="E25" s="48" t="s">
        <v>57</v>
      </c>
      <c r="F25" s="46">
        <v>0.407717866075202</v>
      </c>
      <c r="G25" s="48">
        <v>0.37225645579904332</v>
      </c>
      <c r="H25" s="46">
        <v>0.38965660818816494</v>
      </c>
      <c r="I25" s="48">
        <v>0.39822683044610835</v>
      </c>
      <c r="J25" s="46">
        <v>0.44200456849752529</v>
      </c>
      <c r="K25" s="48">
        <v>0.40613920562142769</v>
      </c>
      <c r="L25" s="46">
        <v>0.2996489976070148</v>
      </c>
      <c r="M25" s="48">
        <v>0.30128395481285464</v>
      </c>
      <c r="N25" s="46">
        <v>0.30217889308191304</v>
      </c>
      <c r="O25" s="233"/>
      <c r="P25" s="167" t="str">
        <f>CONCATENATE(TEXT((N25*100)-(SQRT((((N25*100)*(100-(N25*100)))/N27))*1.96),"0.0")," to ",TEXT((N25*100)+(SQRT((((N25*100)*(100-(N25*100)))/N27))*1.96),"0.0"))</f>
        <v>27.9 to 32.5</v>
      </c>
      <c r="Q25" s="160" t="s">
        <v>50</v>
      </c>
      <c r="R25" s="11" t="s">
        <v>48</v>
      </c>
    </row>
    <row r="26" spans="1:18" ht="15.5" x14ac:dyDescent="0.35">
      <c r="A26" s="196" t="s">
        <v>2</v>
      </c>
      <c r="B26" s="311"/>
      <c r="C26" s="48"/>
      <c r="D26" s="311"/>
      <c r="E26" s="48"/>
      <c r="F26" s="29">
        <v>1.0000000000000111</v>
      </c>
      <c r="G26" s="31">
        <v>1.0000000000000011</v>
      </c>
      <c r="H26" s="29">
        <v>1.0000000000000135</v>
      </c>
      <c r="I26" s="31">
        <v>0.99999999999999334</v>
      </c>
      <c r="J26" s="29">
        <v>0.99999999999999645</v>
      </c>
      <c r="K26" s="31">
        <v>1.0000000000000013</v>
      </c>
      <c r="L26" s="29">
        <v>0.99999999999999989</v>
      </c>
      <c r="M26" s="31">
        <v>1.0000000000000009</v>
      </c>
      <c r="N26" s="29">
        <v>1.0000000000000131</v>
      </c>
      <c r="O26" s="50"/>
      <c r="P26" s="242"/>
      <c r="Q26" s="242"/>
      <c r="R26" s="51"/>
    </row>
    <row r="27" spans="1:18" ht="15.5" x14ac:dyDescent="0.35">
      <c r="A27" s="52" t="s">
        <v>6</v>
      </c>
      <c r="B27" s="312"/>
      <c r="C27" s="294"/>
      <c r="D27" s="312"/>
      <c r="E27" s="294"/>
      <c r="F27" s="57">
        <v>1704</v>
      </c>
      <c r="G27" s="59">
        <v>1625</v>
      </c>
      <c r="H27" s="57">
        <v>1605</v>
      </c>
      <c r="I27" s="59">
        <v>1349</v>
      </c>
      <c r="J27" s="57">
        <v>1456</v>
      </c>
      <c r="K27" s="59">
        <v>1702</v>
      </c>
      <c r="L27" s="57">
        <v>641</v>
      </c>
      <c r="M27" s="59">
        <v>1315</v>
      </c>
      <c r="N27" s="57">
        <v>1510</v>
      </c>
      <c r="O27" s="61"/>
      <c r="P27" s="245"/>
      <c r="Q27" s="245"/>
      <c r="R27" s="62"/>
    </row>
    <row r="28" spans="1:18" ht="15.5" x14ac:dyDescent="0.35">
      <c r="O28" s="6"/>
      <c r="P28" s="6"/>
      <c r="Q28" s="6"/>
      <c r="R28" s="6"/>
    </row>
    <row r="29" spans="1:18" ht="15.5" x14ac:dyDescent="0.35">
      <c r="A29" s="18" t="s">
        <v>43</v>
      </c>
      <c r="B29" s="19" t="s">
        <v>19</v>
      </c>
      <c r="C29" s="19" t="s">
        <v>18</v>
      </c>
      <c r="D29" s="19" t="s">
        <v>17</v>
      </c>
      <c r="E29" s="19" t="s">
        <v>16</v>
      </c>
      <c r="F29" s="19" t="s">
        <v>15</v>
      </c>
      <c r="G29" s="19" t="s">
        <v>14</v>
      </c>
      <c r="H29" s="19" t="s">
        <v>13</v>
      </c>
      <c r="I29" s="19" t="s">
        <v>12</v>
      </c>
      <c r="J29" s="19" t="s">
        <v>11</v>
      </c>
      <c r="K29" s="19" t="s">
        <v>10</v>
      </c>
      <c r="L29" s="19" t="s">
        <v>64</v>
      </c>
      <c r="M29" s="19" t="s">
        <v>550</v>
      </c>
      <c r="N29" s="19" t="s">
        <v>643</v>
      </c>
      <c r="O29" s="19" t="s">
        <v>51</v>
      </c>
      <c r="P29" s="19" t="s">
        <v>643</v>
      </c>
      <c r="Q29" s="152" t="s">
        <v>69</v>
      </c>
      <c r="R29" s="21"/>
    </row>
    <row r="30" spans="1:18" ht="15.5" x14ac:dyDescent="0.35">
      <c r="A30" s="22"/>
      <c r="B30" s="23"/>
      <c r="C30" s="23"/>
      <c r="D30" s="190"/>
      <c r="E30" s="23"/>
      <c r="F30" s="23"/>
      <c r="G30" s="23"/>
      <c r="H30" s="23"/>
      <c r="I30" s="23"/>
      <c r="J30" s="23"/>
      <c r="K30" s="23"/>
      <c r="L30" s="23"/>
      <c r="M30" s="23"/>
      <c r="N30" s="23"/>
      <c r="O30" s="23"/>
      <c r="P30" s="161" t="s">
        <v>8</v>
      </c>
      <c r="Q30" s="23" t="s">
        <v>647</v>
      </c>
      <c r="R30" s="23" t="s">
        <v>645</v>
      </c>
    </row>
    <row r="31" spans="1:18" ht="15.5" x14ac:dyDescent="0.35">
      <c r="A31" s="75" t="s">
        <v>435</v>
      </c>
      <c r="B31" s="251"/>
      <c r="C31" s="77"/>
      <c r="D31" s="251"/>
      <c r="E31" s="77"/>
      <c r="F31" s="79">
        <v>6.4701879471164223E-2</v>
      </c>
      <c r="G31" s="77">
        <v>5.6415769480366196E-2</v>
      </c>
      <c r="H31" s="79">
        <v>4.4783202518133933E-2</v>
      </c>
      <c r="I31" s="77">
        <v>6.0668969714533963E-2</v>
      </c>
      <c r="J31" s="79">
        <v>4.7192913062563818E-2</v>
      </c>
      <c r="K31" s="77">
        <v>5.3149522116698308E-2</v>
      </c>
      <c r="L31" s="79">
        <v>4.4345607796507626E-2</v>
      </c>
      <c r="M31" s="77">
        <v>6.3855844246285515E-2</v>
      </c>
      <c r="N31" s="79">
        <v>6.591797840436131E-2</v>
      </c>
      <c r="O31" s="80"/>
      <c r="P31" s="165" t="str">
        <f>CONCATENATE(TEXT((N31*100)-(SQRT((((N31*100)*(100-(N31*100)))/N36))*1.96),"0.0")," to ",TEXT((N31*100)+(SQRT((((N31*100)*(100-(N31*100)))/N36))*1.96),"0.0"))</f>
        <v>5.5 to 7.7</v>
      </c>
      <c r="Q31" s="159" t="s">
        <v>48</v>
      </c>
      <c r="R31" s="8" t="s">
        <v>48</v>
      </c>
    </row>
    <row r="32" spans="1:18" ht="15.5" x14ac:dyDescent="0.35">
      <c r="A32" s="75" t="s">
        <v>436</v>
      </c>
      <c r="B32" s="76"/>
      <c r="C32" s="82"/>
      <c r="D32" s="76"/>
      <c r="E32" s="82"/>
      <c r="F32" s="79">
        <v>0.13548718025061149</v>
      </c>
      <c r="G32" s="82">
        <v>0.12630693259688452</v>
      </c>
      <c r="H32" s="79">
        <v>0.11755003842740382</v>
      </c>
      <c r="I32" s="82">
        <v>0.12544266475417667</v>
      </c>
      <c r="J32" s="79">
        <v>0.10376013795058806</v>
      </c>
      <c r="K32" s="82">
        <v>0.12847977849162079</v>
      </c>
      <c r="L32" s="79">
        <v>0.16205275545025297</v>
      </c>
      <c r="M32" s="82">
        <v>0.17185640119828571</v>
      </c>
      <c r="N32" s="79">
        <v>0.15485566426315156</v>
      </c>
      <c r="O32" s="233"/>
      <c r="P32" s="167" t="str">
        <f>CONCATENATE(TEXT((N32*100)-(SQRT((((N32*100)*(100-(N32*100)))/N36))*1.96),"0.0")," to ",TEXT((N32*100)+(SQRT((((N32*100)*(100-(N32*100)))/N36))*1.96),"0.0"))</f>
        <v>13.9 to 17.0</v>
      </c>
      <c r="Q32" s="160" t="s">
        <v>48</v>
      </c>
      <c r="R32" s="11" t="s">
        <v>48</v>
      </c>
    </row>
    <row r="33" spans="1:18" ht="15.5" x14ac:dyDescent="0.35">
      <c r="A33" s="75" t="s">
        <v>437</v>
      </c>
      <c r="B33" s="76" t="s">
        <v>379</v>
      </c>
      <c r="C33" s="82" t="s">
        <v>379</v>
      </c>
      <c r="D33" s="76" t="s">
        <v>379</v>
      </c>
      <c r="E33" s="82" t="s">
        <v>379</v>
      </c>
      <c r="F33" s="79">
        <v>0.36570845528485141</v>
      </c>
      <c r="G33" s="82">
        <v>0.40439906949860033</v>
      </c>
      <c r="H33" s="79">
        <v>0.42088367299433554</v>
      </c>
      <c r="I33" s="82">
        <v>0.38431820238109893</v>
      </c>
      <c r="J33" s="79">
        <v>0.40342535119686396</v>
      </c>
      <c r="K33" s="82">
        <v>0.41561368541830301</v>
      </c>
      <c r="L33" s="79">
        <v>0.45791342257216539</v>
      </c>
      <c r="M33" s="82">
        <v>0.47129967232158726</v>
      </c>
      <c r="N33" s="79">
        <v>0.45284783870398282</v>
      </c>
      <c r="O33" s="233"/>
      <c r="P33" s="167" t="str">
        <f>CONCATENATE(TEXT((N33*100)-(SQRT((((N33*100)*(100-(N33*100)))/N36))*1.96),"0.0")," to ",TEXT((N33*100)+(SQRT((((N33*100)*(100-(N33*100)))/N36))*1.96),"0.0"))</f>
        <v>43.1 to 47.4</v>
      </c>
      <c r="Q33" s="160" t="s">
        <v>49</v>
      </c>
      <c r="R33" s="11" t="s">
        <v>48</v>
      </c>
    </row>
    <row r="34" spans="1:18" ht="15.5" x14ac:dyDescent="0.35">
      <c r="A34" s="42" t="s">
        <v>438</v>
      </c>
      <c r="B34" s="311" t="s">
        <v>57</v>
      </c>
      <c r="C34" s="48" t="s">
        <v>57</v>
      </c>
      <c r="D34" s="311" t="s">
        <v>57</v>
      </c>
      <c r="E34" s="48" t="s">
        <v>57</v>
      </c>
      <c r="F34" s="46">
        <v>0.43410248499338511</v>
      </c>
      <c r="G34" s="48">
        <v>0.41287822842414973</v>
      </c>
      <c r="H34" s="46">
        <v>0.41678308606013459</v>
      </c>
      <c r="I34" s="48">
        <v>0.42957016315019791</v>
      </c>
      <c r="J34" s="46">
        <v>0.44562159778998045</v>
      </c>
      <c r="K34" s="48">
        <v>0.4027570139733696</v>
      </c>
      <c r="L34" s="46">
        <v>0.33568821418107175</v>
      </c>
      <c r="M34" s="48">
        <v>0.29298808223384459</v>
      </c>
      <c r="N34" s="46">
        <v>0.32637851862851219</v>
      </c>
      <c r="O34" s="233"/>
      <c r="P34" s="167" t="str">
        <f>CONCATENATE(TEXT((N34*100)-(SQRT((((N34*100)*(100-(N34*100)))/N36))*1.96),"0.0")," to ",TEXT((N34*100)+(SQRT((((N34*100)*(100-(N34*100)))/N36))*1.96),"0.0"))</f>
        <v>30.6 to 34.7</v>
      </c>
      <c r="Q34" s="160" t="s">
        <v>50</v>
      </c>
      <c r="R34" s="11" t="s">
        <v>49</v>
      </c>
    </row>
    <row r="35" spans="1:18" ht="15.5" x14ac:dyDescent="0.35">
      <c r="A35" s="196" t="s">
        <v>2</v>
      </c>
      <c r="B35" s="311"/>
      <c r="C35" s="48"/>
      <c r="D35" s="311"/>
      <c r="E35" s="48"/>
      <c r="F35" s="29">
        <v>1.0000000000000122</v>
      </c>
      <c r="G35" s="31">
        <v>1.0000000000000007</v>
      </c>
      <c r="H35" s="29">
        <v>1.000000000000008</v>
      </c>
      <c r="I35" s="31">
        <v>1.0000000000000075</v>
      </c>
      <c r="J35" s="29">
        <v>0.99999999999999623</v>
      </c>
      <c r="K35" s="31">
        <v>0.99999999999999178</v>
      </c>
      <c r="L35" s="29">
        <v>0.99999999999999778</v>
      </c>
      <c r="M35" s="31">
        <v>1.0000000000000031</v>
      </c>
      <c r="N35" s="29">
        <v>1.000000000000008</v>
      </c>
      <c r="O35" s="50"/>
      <c r="P35" s="242"/>
      <c r="Q35" s="242"/>
      <c r="R35" s="51"/>
    </row>
    <row r="36" spans="1:18" ht="15.5" x14ac:dyDescent="0.35">
      <c r="A36" s="52" t="s">
        <v>6</v>
      </c>
      <c r="B36" s="312"/>
      <c r="C36" s="294"/>
      <c r="D36" s="312"/>
      <c r="E36" s="294"/>
      <c r="F36" s="57">
        <v>2436</v>
      </c>
      <c r="G36" s="59">
        <v>2290</v>
      </c>
      <c r="H36" s="57">
        <v>2273</v>
      </c>
      <c r="I36" s="59">
        <v>1998</v>
      </c>
      <c r="J36" s="57">
        <v>2123</v>
      </c>
      <c r="K36" s="59">
        <v>2373</v>
      </c>
      <c r="L36" s="57">
        <v>767</v>
      </c>
      <c r="M36" s="59">
        <v>1830</v>
      </c>
      <c r="N36" s="57">
        <v>2062</v>
      </c>
      <c r="O36" s="61"/>
      <c r="P36" s="245"/>
      <c r="Q36" s="245"/>
      <c r="R36" s="62"/>
    </row>
    <row r="37" spans="1:18" ht="15.5" x14ac:dyDescent="0.35">
      <c r="A37" s="155" t="s">
        <v>1</v>
      </c>
    </row>
    <row r="38" spans="1:18" ht="15.5" x14ac:dyDescent="0.35">
      <c r="A38" s="157" t="s">
        <v>0</v>
      </c>
    </row>
    <row r="40" spans="1:18" ht="18.5" x14ac:dyDescent="0.45">
      <c r="A40" s="147" t="s">
        <v>440</v>
      </c>
      <c r="B40" s="5"/>
      <c r="C40" s="5"/>
      <c r="D40" s="4"/>
      <c r="E40" s="4"/>
      <c r="F40" s="4"/>
      <c r="G40" s="5"/>
      <c r="H40" s="4"/>
      <c r="I40" s="4"/>
      <c r="J40" s="4"/>
      <c r="L40" s="4"/>
      <c r="M40" s="4"/>
      <c r="N40" s="4"/>
      <c r="O40" s="6"/>
      <c r="P40" s="6"/>
      <c r="Q40" s="6"/>
      <c r="R40" s="6"/>
    </row>
    <row r="41" spans="1:18" ht="15.5" x14ac:dyDescent="0.35">
      <c r="A41" s="18" t="s">
        <v>46</v>
      </c>
      <c r="B41" s="66" t="s">
        <v>19</v>
      </c>
      <c r="C41" s="19" t="s">
        <v>18</v>
      </c>
      <c r="D41" s="67" t="s">
        <v>17</v>
      </c>
      <c r="E41" s="19" t="s">
        <v>16</v>
      </c>
      <c r="F41" s="19" t="s">
        <v>15</v>
      </c>
      <c r="G41" s="19" t="s">
        <v>14</v>
      </c>
      <c r="H41" s="19" t="s">
        <v>13</v>
      </c>
      <c r="I41" s="19" t="s">
        <v>12</v>
      </c>
      <c r="J41" s="19" t="s">
        <v>11</v>
      </c>
      <c r="K41" s="19" t="s">
        <v>10</v>
      </c>
      <c r="L41" s="66" t="s">
        <v>64</v>
      </c>
      <c r="M41" s="19" t="s">
        <v>550</v>
      </c>
      <c r="N41" s="19" t="s">
        <v>643</v>
      </c>
      <c r="O41" s="19" t="s">
        <v>51</v>
      </c>
      <c r="P41" s="19" t="s">
        <v>643</v>
      </c>
      <c r="Q41" s="152" t="s">
        <v>69</v>
      </c>
      <c r="R41" s="21"/>
    </row>
    <row r="42" spans="1:18" ht="15.5" x14ac:dyDescent="0.35">
      <c r="A42" s="68" t="s">
        <v>42</v>
      </c>
      <c r="B42" s="69" t="s">
        <v>9</v>
      </c>
      <c r="C42" s="70" t="s">
        <v>9</v>
      </c>
      <c r="D42" s="71" t="s">
        <v>9</v>
      </c>
      <c r="E42" s="70" t="s">
        <v>9</v>
      </c>
      <c r="F42" s="72" t="s">
        <v>9</v>
      </c>
      <c r="G42" s="70" t="s">
        <v>9</v>
      </c>
      <c r="H42" s="72" t="s">
        <v>9</v>
      </c>
      <c r="I42" s="70" t="s">
        <v>9</v>
      </c>
      <c r="J42" s="72" t="s">
        <v>9</v>
      </c>
      <c r="K42" s="70" t="s">
        <v>9</v>
      </c>
      <c r="L42" s="72" t="s">
        <v>9</v>
      </c>
      <c r="M42" s="72" t="s">
        <v>9</v>
      </c>
      <c r="N42" s="72" t="s">
        <v>9</v>
      </c>
      <c r="O42" s="23"/>
      <c r="P42" s="161" t="s">
        <v>8</v>
      </c>
      <c r="Q42" s="23" t="s">
        <v>647</v>
      </c>
      <c r="R42" s="23" t="s">
        <v>645</v>
      </c>
    </row>
    <row r="43" spans="1:18" ht="15.5" x14ac:dyDescent="0.35">
      <c r="A43" s="75" t="s">
        <v>41</v>
      </c>
      <c r="B43" s="76"/>
      <c r="C43" s="77"/>
      <c r="D43" s="79"/>
      <c r="E43" s="77"/>
      <c r="F43" s="79">
        <v>0.48297998214370097</v>
      </c>
      <c r="G43" s="77">
        <v>0.42837098858042788</v>
      </c>
      <c r="H43" s="79">
        <v>0.44283600448399668</v>
      </c>
      <c r="I43" s="77">
        <v>0.42117412380213948</v>
      </c>
      <c r="J43" s="79">
        <v>0.47513141402410475</v>
      </c>
      <c r="K43" s="77">
        <v>0.41787372307475579</v>
      </c>
      <c r="L43" s="79">
        <v>0.2799708165890889</v>
      </c>
      <c r="M43" s="77">
        <v>0.33187337734814581</v>
      </c>
      <c r="N43" s="79">
        <v>0.29489882211777674</v>
      </c>
      <c r="O43" s="32"/>
      <c r="P43" s="165" t="str">
        <f t="shared" ref="P43:P50" si="0">CONCATENATE(TEXT((N43*100)-(SQRT((((N43*100)*(100-(N43*100)))/N52))*1.96),"0.0")," to ",TEXT((N43*100)+(SQRT((((N43*100)*(100-(N43*100)))/N52))*1.96),"0.0"))</f>
        <v>21.7 to 37.3</v>
      </c>
      <c r="Q43" s="162" t="s">
        <v>50</v>
      </c>
      <c r="R43" s="8" t="s">
        <v>48</v>
      </c>
    </row>
    <row r="44" spans="1:18" ht="15.5" x14ac:dyDescent="0.35">
      <c r="A44" s="75" t="s">
        <v>40</v>
      </c>
      <c r="B44" s="76"/>
      <c r="C44" s="82"/>
      <c r="D44" s="79"/>
      <c r="E44" s="82"/>
      <c r="F44" s="79">
        <v>0.46428757264010989</v>
      </c>
      <c r="G44" s="82">
        <v>0.42937234495480214</v>
      </c>
      <c r="H44" s="79">
        <v>0.44906356853795615</v>
      </c>
      <c r="I44" s="82">
        <v>0.46719586941890012</v>
      </c>
      <c r="J44" s="79">
        <v>0.45469758490614898</v>
      </c>
      <c r="K44" s="82">
        <v>0.41842101786506158</v>
      </c>
      <c r="L44" s="79">
        <v>0.27767575576381631</v>
      </c>
      <c r="M44" s="82">
        <v>0.32328930910067011</v>
      </c>
      <c r="N44" s="79">
        <v>0.33771924756249594</v>
      </c>
      <c r="O44" s="193"/>
      <c r="P44" s="167" t="str">
        <f t="shared" si="0"/>
        <v>29.2 to 38.3</v>
      </c>
      <c r="Q44" s="163" t="s">
        <v>50</v>
      </c>
      <c r="R44" s="11" t="s">
        <v>48</v>
      </c>
    </row>
    <row r="45" spans="1:18" ht="15.5" x14ac:dyDescent="0.35">
      <c r="A45" s="75" t="s">
        <v>39</v>
      </c>
      <c r="B45" s="76"/>
      <c r="C45" s="82"/>
      <c r="D45" s="79"/>
      <c r="E45" s="82"/>
      <c r="F45" s="79">
        <v>0.40394492116827418</v>
      </c>
      <c r="G45" s="82">
        <v>0.39781369371538045</v>
      </c>
      <c r="H45" s="79">
        <v>0.37389576396952406</v>
      </c>
      <c r="I45" s="82">
        <v>0.4305184512557092</v>
      </c>
      <c r="J45" s="79">
        <v>0.47144659540460632</v>
      </c>
      <c r="K45" s="82">
        <v>0.38752240652778736</v>
      </c>
      <c r="L45" s="79">
        <v>0.31298738452551444</v>
      </c>
      <c r="M45" s="82">
        <v>0.25866425178471814</v>
      </c>
      <c r="N45" s="79">
        <v>0.30318568795849093</v>
      </c>
      <c r="O45" s="193"/>
      <c r="P45" s="167" t="str">
        <f t="shared" si="0"/>
        <v>26.7 to 33.9</v>
      </c>
      <c r="Q45" s="163" t="s">
        <v>50</v>
      </c>
      <c r="R45" s="11" t="s">
        <v>48</v>
      </c>
    </row>
    <row r="46" spans="1:18" ht="15.5" x14ac:dyDescent="0.35">
      <c r="A46" s="75" t="s">
        <v>38</v>
      </c>
      <c r="B46" s="76" t="s">
        <v>379</v>
      </c>
      <c r="C46" s="82" t="s">
        <v>379</v>
      </c>
      <c r="D46" s="76" t="s">
        <v>379</v>
      </c>
      <c r="E46" s="82" t="s">
        <v>379</v>
      </c>
      <c r="F46" s="79">
        <v>0.3708988244058094</v>
      </c>
      <c r="G46" s="82">
        <v>0.34211173745246215</v>
      </c>
      <c r="H46" s="79">
        <v>0.33429922884253338</v>
      </c>
      <c r="I46" s="82">
        <v>0.36926869283987712</v>
      </c>
      <c r="J46" s="79">
        <v>0.41994647402836693</v>
      </c>
      <c r="K46" s="82">
        <v>0.33395081247020836</v>
      </c>
      <c r="L46" s="79">
        <v>0.29068888640969076</v>
      </c>
      <c r="M46" s="82">
        <v>0.25262842351955511</v>
      </c>
      <c r="N46" s="79">
        <v>0.22492140796283314</v>
      </c>
      <c r="O46" s="193"/>
      <c r="P46" s="167" t="str">
        <f t="shared" si="0"/>
        <v>19.1 to 25.9</v>
      </c>
      <c r="Q46" s="163" t="s">
        <v>50</v>
      </c>
      <c r="R46" s="11" t="s">
        <v>48</v>
      </c>
    </row>
    <row r="47" spans="1:18" ht="15.5" x14ac:dyDescent="0.35">
      <c r="A47" s="75" t="s">
        <v>37</v>
      </c>
      <c r="B47" s="311" t="s">
        <v>57</v>
      </c>
      <c r="C47" s="48" t="s">
        <v>57</v>
      </c>
      <c r="D47" s="311" t="s">
        <v>57</v>
      </c>
      <c r="E47" s="48" t="s">
        <v>57</v>
      </c>
      <c r="F47" s="79">
        <v>0.41400545803169153</v>
      </c>
      <c r="G47" s="82">
        <v>0.36928507543395672</v>
      </c>
      <c r="H47" s="79">
        <v>0.39558321734382673</v>
      </c>
      <c r="I47" s="82">
        <v>0.36578072349600743</v>
      </c>
      <c r="J47" s="79">
        <v>0.42128499426573029</v>
      </c>
      <c r="K47" s="82">
        <v>0.39938585479923655</v>
      </c>
      <c r="L47" s="79">
        <v>0.33920556821998449</v>
      </c>
      <c r="M47" s="82">
        <v>0.26074877419030229</v>
      </c>
      <c r="N47" s="79">
        <v>0.30338135403426009</v>
      </c>
      <c r="O47" s="193"/>
      <c r="P47" s="167" t="str">
        <f t="shared" si="0"/>
        <v>26.9 to 33.8</v>
      </c>
      <c r="Q47" s="163" t="s">
        <v>50</v>
      </c>
      <c r="R47" s="11" t="s">
        <v>48</v>
      </c>
    </row>
    <row r="48" spans="1:18" ht="15.5" x14ac:dyDescent="0.35">
      <c r="A48" s="75" t="s">
        <v>36</v>
      </c>
      <c r="B48" s="76"/>
      <c r="C48" s="82"/>
      <c r="D48" s="79"/>
      <c r="E48" s="82"/>
      <c r="F48" s="79">
        <v>0.41740794372892087</v>
      </c>
      <c r="G48" s="82">
        <v>0.40652168640156217</v>
      </c>
      <c r="H48" s="79">
        <v>0.45941920102441791</v>
      </c>
      <c r="I48" s="82">
        <v>0.43487626603525004</v>
      </c>
      <c r="J48" s="79">
        <v>0.43811325484522629</v>
      </c>
      <c r="K48" s="82">
        <v>0.46526189810051644</v>
      </c>
      <c r="L48" s="79">
        <v>0.35336416625243644</v>
      </c>
      <c r="M48" s="82">
        <v>0.32962364134813227</v>
      </c>
      <c r="N48" s="79">
        <v>0.40898066834173713</v>
      </c>
      <c r="O48" s="193"/>
      <c r="P48" s="167" t="str">
        <f t="shared" si="0"/>
        <v>37.1 to 44.7</v>
      </c>
      <c r="Q48" s="163" t="s">
        <v>48</v>
      </c>
      <c r="R48" s="11" t="s">
        <v>49</v>
      </c>
    </row>
    <row r="49" spans="1:18" ht="15.5" x14ac:dyDescent="0.35">
      <c r="A49" s="68" t="s">
        <v>35</v>
      </c>
      <c r="B49" s="76"/>
      <c r="C49" s="82"/>
      <c r="D49" s="79"/>
      <c r="E49" s="82"/>
      <c r="F49" s="86">
        <v>0.38584428123794889</v>
      </c>
      <c r="G49" s="85">
        <v>0.37958022915970357</v>
      </c>
      <c r="H49" s="86">
        <v>0.38882685043385834</v>
      </c>
      <c r="I49" s="85">
        <v>0.41938881280826956</v>
      </c>
      <c r="J49" s="86">
        <v>0.41844200793065739</v>
      </c>
      <c r="K49" s="85">
        <v>0.45145849259852422</v>
      </c>
      <c r="L49" s="86">
        <v>0.41691008063392188</v>
      </c>
      <c r="M49" s="85">
        <v>0.3677684375410466</v>
      </c>
      <c r="N49" s="86">
        <v>0.36552002726439103</v>
      </c>
      <c r="O49" s="41"/>
      <c r="P49" s="167" t="str">
        <f t="shared" si="0"/>
        <v>32.2 to 40.9</v>
      </c>
      <c r="Q49" s="163" t="s">
        <v>48</v>
      </c>
      <c r="R49" s="11" t="s">
        <v>48</v>
      </c>
    </row>
    <row r="50" spans="1:18" ht="15.5" x14ac:dyDescent="0.35">
      <c r="A50" s="68" t="s">
        <v>2</v>
      </c>
      <c r="B50" s="87"/>
      <c r="C50" s="88"/>
      <c r="D50" s="90"/>
      <c r="E50" s="88"/>
      <c r="F50" s="90">
        <v>0.42130987899270833</v>
      </c>
      <c r="G50" s="88">
        <v>0.39316271236894451</v>
      </c>
      <c r="H50" s="90">
        <v>0.4035944124722356</v>
      </c>
      <c r="I50" s="88">
        <v>0.41433363629830922</v>
      </c>
      <c r="J50" s="90">
        <v>0.44385882395269766</v>
      </c>
      <c r="K50" s="88">
        <v>0.40440282105142511</v>
      </c>
      <c r="L50" s="90">
        <v>0.31811983745999994</v>
      </c>
      <c r="M50" s="88">
        <v>0.29703967276898846</v>
      </c>
      <c r="N50" s="90">
        <v>0.31458218095797896</v>
      </c>
      <c r="O50" s="158"/>
      <c r="P50" s="231" t="str">
        <f t="shared" si="0"/>
        <v>29.9 to 33.0</v>
      </c>
      <c r="Q50" s="229" t="s">
        <v>50</v>
      </c>
      <c r="R50" s="230" t="s">
        <v>48</v>
      </c>
    </row>
    <row r="51" spans="1:18" ht="15.5" x14ac:dyDescent="0.35">
      <c r="A51" s="93" t="s">
        <v>42</v>
      </c>
      <c r="B51" s="122" t="s">
        <v>67</v>
      </c>
      <c r="C51" s="94"/>
      <c r="D51" s="121"/>
      <c r="E51" s="121"/>
      <c r="F51" s="121"/>
      <c r="G51" s="121"/>
      <c r="H51" s="121"/>
      <c r="I51" s="121"/>
      <c r="J51" s="121"/>
      <c r="K51" s="94"/>
      <c r="L51" s="121"/>
      <c r="M51" s="94"/>
      <c r="N51" s="121"/>
      <c r="O51" s="96"/>
      <c r="P51" s="97"/>
      <c r="Q51" s="97"/>
      <c r="R51" s="98"/>
    </row>
    <row r="52" spans="1:18" ht="15.5" x14ac:dyDescent="0.35">
      <c r="A52" s="24" t="s">
        <v>41</v>
      </c>
      <c r="B52" s="76"/>
      <c r="C52" s="77"/>
      <c r="D52" s="79"/>
      <c r="E52" s="77"/>
      <c r="F52" s="102">
        <v>248</v>
      </c>
      <c r="G52" s="100">
        <v>261</v>
      </c>
      <c r="H52" s="103">
        <v>237</v>
      </c>
      <c r="I52" s="100">
        <v>186</v>
      </c>
      <c r="J52" s="103">
        <v>182</v>
      </c>
      <c r="K52" s="100">
        <v>227</v>
      </c>
      <c r="L52" s="103">
        <v>101</v>
      </c>
      <c r="M52" s="100">
        <v>104</v>
      </c>
      <c r="N52" s="103">
        <v>131</v>
      </c>
      <c r="O52" s="96"/>
      <c r="P52" s="97"/>
      <c r="Q52" s="97"/>
      <c r="R52" s="98"/>
    </row>
    <row r="53" spans="1:18" ht="15.5" x14ac:dyDescent="0.35">
      <c r="A53" s="75" t="s">
        <v>40</v>
      </c>
      <c r="B53" s="76"/>
      <c r="C53" s="82"/>
      <c r="D53" s="79"/>
      <c r="E53" s="82"/>
      <c r="F53" s="107">
        <v>591</v>
      </c>
      <c r="G53" s="105">
        <v>534</v>
      </c>
      <c r="H53" s="108">
        <v>494</v>
      </c>
      <c r="I53" s="105">
        <v>442</v>
      </c>
      <c r="J53" s="108">
        <v>433</v>
      </c>
      <c r="K53" s="105">
        <v>502</v>
      </c>
      <c r="L53" s="108">
        <v>126</v>
      </c>
      <c r="M53" s="105">
        <v>379</v>
      </c>
      <c r="N53" s="108">
        <v>414</v>
      </c>
      <c r="O53" s="96"/>
      <c r="P53" s="97"/>
      <c r="Q53" s="97"/>
      <c r="R53" s="98"/>
    </row>
    <row r="54" spans="1:18" ht="15.5" x14ac:dyDescent="0.35">
      <c r="A54" s="75" t="s">
        <v>39</v>
      </c>
      <c r="B54" s="76"/>
      <c r="C54" s="82"/>
      <c r="D54" s="79"/>
      <c r="E54" s="82"/>
      <c r="F54" s="107">
        <v>705</v>
      </c>
      <c r="G54" s="105">
        <v>632</v>
      </c>
      <c r="H54" s="108">
        <v>590</v>
      </c>
      <c r="I54" s="105">
        <v>533</v>
      </c>
      <c r="J54" s="108">
        <v>613</v>
      </c>
      <c r="K54" s="105">
        <v>672</v>
      </c>
      <c r="L54" s="108">
        <v>209</v>
      </c>
      <c r="M54" s="105">
        <v>525</v>
      </c>
      <c r="N54" s="108">
        <v>631</v>
      </c>
      <c r="O54" s="96"/>
      <c r="P54" s="97"/>
      <c r="Q54" s="97"/>
      <c r="R54" s="98"/>
    </row>
    <row r="55" spans="1:18" ht="15.5" x14ac:dyDescent="0.35">
      <c r="A55" s="75" t="s">
        <v>38</v>
      </c>
      <c r="B55" s="76" t="s">
        <v>379</v>
      </c>
      <c r="C55" s="82" t="s">
        <v>379</v>
      </c>
      <c r="D55" s="76" t="s">
        <v>379</v>
      </c>
      <c r="E55" s="82" t="s">
        <v>379</v>
      </c>
      <c r="F55" s="107">
        <v>748</v>
      </c>
      <c r="G55" s="105">
        <v>778</v>
      </c>
      <c r="H55" s="108">
        <v>735</v>
      </c>
      <c r="I55" s="105">
        <v>616</v>
      </c>
      <c r="J55" s="108">
        <v>659</v>
      </c>
      <c r="K55" s="105">
        <v>730</v>
      </c>
      <c r="L55" s="108">
        <v>258</v>
      </c>
      <c r="M55" s="105">
        <v>554</v>
      </c>
      <c r="N55" s="108">
        <v>592</v>
      </c>
      <c r="O55" s="96"/>
      <c r="P55" s="97"/>
      <c r="Q55" s="97"/>
      <c r="R55" s="98"/>
    </row>
    <row r="56" spans="1:18" ht="15.5" x14ac:dyDescent="0.35">
      <c r="A56" s="75" t="s">
        <v>37</v>
      </c>
      <c r="B56" s="311" t="s">
        <v>57</v>
      </c>
      <c r="C56" s="48" t="s">
        <v>57</v>
      </c>
      <c r="D56" s="311" t="s">
        <v>57</v>
      </c>
      <c r="E56" s="48" t="s">
        <v>57</v>
      </c>
      <c r="F56" s="107">
        <v>667</v>
      </c>
      <c r="G56" s="105">
        <v>625</v>
      </c>
      <c r="H56" s="108">
        <v>725</v>
      </c>
      <c r="I56" s="105">
        <v>605</v>
      </c>
      <c r="J56" s="108">
        <v>660</v>
      </c>
      <c r="K56" s="105">
        <v>744</v>
      </c>
      <c r="L56" s="108">
        <v>312</v>
      </c>
      <c r="M56" s="105">
        <v>607</v>
      </c>
      <c r="N56" s="108">
        <v>681</v>
      </c>
      <c r="O56" s="96"/>
      <c r="P56" s="97"/>
      <c r="Q56" s="97"/>
      <c r="R56" s="98"/>
    </row>
    <row r="57" spans="1:18" ht="15.5" x14ac:dyDescent="0.35">
      <c r="A57" s="75" t="s">
        <v>36</v>
      </c>
      <c r="B57" s="76"/>
      <c r="C57" s="82"/>
      <c r="D57" s="79"/>
      <c r="E57" s="82"/>
      <c r="F57" s="107">
        <v>689</v>
      </c>
      <c r="G57" s="105">
        <v>620</v>
      </c>
      <c r="H57" s="108">
        <v>624</v>
      </c>
      <c r="I57" s="105">
        <v>553</v>
      </c>
      <c r="J57" s="108">
        <v>568</v>
      </c>
      <c r="K57" s="105">
        <v>666</v>
      </c>
      <c r="L57" s="108">
        <v>244</v>
      </c>
      <c r="M57" s="105">
        <v>591</v>
      </c>
      <c r="N57" s="108">
        <v>642</v>
      </c>
      <c r="O57" s="96"/>
      <c r="P57" s="97"/>
      <c r="Q57" s="97"/>
      <c r="R57" s="98"/>
    </row>
    <row r="58" spans="1:18" ht="15.5" x14ac:dyDescent="0.35">
      <c r="A58" s="68" t="s">
        <v>35</v>
      </c>
      <c r="B58" s="76"/>
      <c r="C58" s="82"/>
      <c r="D58" s="79"/>
      <c r="E58" s="82"/>
      <c r="F58" s="111">
        <v>492</v>
      </c>
      <c r="G58" s="110">
        <v>465</v>
      </c>
      <c r="H58" s="112">
        <v>473</v>
      </c>
      <c r="I58" s="110">
        <v>412</v>
      </c>
      <c r="J58" s="112">
        <v>464</v>
      </c>
      <c r="K58" s="110">
        <v>534</v>
      </c>
      <c r="L58" s="112">
        <v>158</v>
      </c>
      <c r="M58" s="110">
        <v>385</v>
      </c>
      <c r="N58" s="112">
        <v>481</v>
      </c>
      <c r="O58" s="96"/>
      <c r="P58" s="97"/>
      <c r="Q58" s="97"/>
      <c r="R58" s="98"/>
    </row>
    <row r="59" spans="1:18" ht="15.5" x14ac:dyDescent="0.35">
      <c r="A59" s="68" t="s">
        <v>2</v>
      </c>
      <c r="B59" s="87"/>
      <c r="C59" s="88"/>
      <c r="D59" s="90"/>
      <c r="E59" s="88"/>
      <c r="F59" s="116">
        <v>4140</v>
      </c>
      <c r="G59" s="114">
        <v>3915</v>
      </c>
      <c r="H59" s="117">
        <v>3878</v>
      </c>
      <c r="I59" s="114">
        <v>3347</v>
      </c>
      <c r="J59" s="117">
        <v>3579</v>
      </c>
      <c r="K59" s="114">
        <v>4075</v>
      </c>
      <c r="L59" s="117">
        <v>1408</v>
      </c>
      <c r="M59" s="114">
        <v>3145</v>
      </c>
      <c r="N59" s="117">
        <v>3572</v>
      </c>
      <c r="O59" s="118"/>
      <c r="P59" s="119"/>
      <c r="Q59" s="119"/>
      <c r="R59" s="120"/>
    </row>
    <row r="60" spans="1:18" ht="15.5" x14ac:dyDescent="0.35">
      <c r="A60" s="155" t="s">
        <v>1</v>
      </c>
      <c r="B60" s="17"/>
      <c r="C60" s="17"/>
      <c r="D60" s="6"/>
      <c r="E60" s="6"/>
      <c r="F60" s="6"/>
      <c r="G60" s="17"/>
      <c r="H60" s="6"/>
      <c r="I60" s="6"/>
      <c r="J60" s="6"/>
      <c r="K60" s="6"/>
      <c r="L60" s="6"/>
      <c r="M60" s="6"/>
      <c r="N60" s="6"/>
      <c r="O60" s="6"/>
      <c r="P60" s="6"/>
      <c r="Q60" s="6"/>
      <c r="R60" s="6"/>
    </row>
    <row r="61" spans="1:18" ht="15.5" x14ac:dyDescent="0.35">
      <c r="A61" s="157" t="s">
        <v>0</v>
      </c>
      <c r="B61" s="17"/>
      <c r="C61" s="17"/>
      <c r="D61" s="6"/>
      <c r="E61" s="6"/>
      <c r="F61" s="6"/>
      <c r="G61" s="17"/>
      <c r="H61" s="6"/>
      <c r="I61" s="6"/>
      <c r="J61" s="6"/>
      <c r="K61" s="6"/>
      <c r="L61" s="6"/>
      <c r="M61" s="6"/>
      <c r="N61" s="6"/>
      <c r="O61" s="6"/>
      <c r="P61" s="6"/>
      <c r="Q61" s="6"/>
      <c r="R61" s="6"/>
    </row>
    <row r="62" spans="1:18" ht="15.5" x14ac:dyDescent="0.35">
      <c r="D62" s="6"/>
      <c r="L62" s="6"/>
      <c r="M62" s="6"/>
      <c r="O62" s="6"/>
      <c r="P62" s="6"/>
      <c r="Q62" s="6"/>
      <c r="R62" s="6"/>
    </row>
    <row r="63" spans="1:18" ht="18.5" x14ac:dyDescent="0.45">
      <c r="A63" s="148" t="s">
        <v>441</v>
      </c>
      <c r="B63" s="5"/>
      <c r="C63" s="5"/>
      <c r="D63" s="4"/>
      <c r="E63" s="4"/>
      <c r="F63" s="4"/>
      <c r="G63" s="5"/>
      <c r="H63" s="4"/>
      <c r="I63" s="4"/>
      <c r="J63" s="4"/>
      <c r="K63" s="4"/>
      <c r="L63" s="4"/>
      <c r="M63" s="4"/>
      <c r="N63" s="4"/>
      <c r="O63" s="6"/>
      <c r="P63" s="6"/>
      <c r="Q63" s="6"/>
      <c r="R63" s="6"/>
    </row>
    <row r="64" spans="1:18" ht="15.5" x14ac:dyDescent="0.35">
      <c r="A64" s="18" t="s">
        <v>44</v>
      </c>
      <c r="B64" s="66" t="s">
        <v>19</v>
      </c>
      <c r="C64" s="19" t="s">
        <v>18</v>
      </c>
      <c r="D64" s="67" t="s">
        <v>17</v>
      </c>
      <c r="E64" s="19" t="s">
        <v>16</v>
      </c>
      <c r="F64" s="19" t="s">
        <v>15</v>
      </c>
      <c r="G64" s="19" t="s">
        <v>14</v>
      </c>
      <c r="H64" s="19" t="s">
        <v>13</v>
      </c>
      <c r="I64" s="19" t="s">
        <v>12</v>
      </c>
      <c r="J64" s="19" t="s">
        <v>11</v>
      </c>
      <c r="K64" s="19" t="s">
        <v>10</v>
      </c>
      <c r="L64" s="66" t="s">
        <v>64</v>
      </c>
      <c r="M64" s="19" t="s">
        <v>550</v>
      </c>
      <c r="N64" s="19" t="s">
        <v>643</v>
      </c>
      <c r="O64" s="19" t="s">
        <v>51</v>
      </c>
      <c r="P64" s="19" t="s">
        <v>643</v>
      </c>
      <c r="Q64" s="152" t="s">
        <v>69</v>
      </c>
      <c r="R64" s="21"/>
    </row>
    <row r="65" spans="1:18" ht="15.5" x14ac:dyDescent="0.35">
      <c r="A65" s="68" t="s">
        <v>42</v>
      </c>
      <c r="B65" s="69" t="s">
        <v>9</v>
      </c>
      <c r="C65" s="70" t="s">
        <v>9</v>
      </c>
      <c r="D65" s="71" t="s">
        <v>9</v>
      </c>
      <c r="E65" s="70" t="s">
        <v>9</v>
      </c>
      <c r="F65" s="72" t="s">
        <v>9</v>
      </c>
      <c r="G65" s="70" t="s">
        <v>9</v>
      </c>
      <c r="H65" s="72" t="s">
        <v>9</v>
      </c>
      <c r="I65" s="70" t="s">
        <v>9</v>
      </c>
      <c r="J65" s="72" t="s">
        <v>9</v>
      </c>
      <c r="K65" s="70" t="s">
        <v>9</v>
      </c>
      <c r="L65" s="224" t="s">
        <v>9</v>
      </c>
      <c r="M65" s="72" t="s">
        <v>9</v>
      </c>
      <c r="N65" s="72" t="s">
        <v>9</v>
      </c>
      <c r="O65" s="23"/>
      <c r="P65" s="161" t="s">
        <v>8</v>
      </c>
      <c r="Q65" s="23" t="s">
        <v>647</v>
      </c>
      <c r="R65" s="23" t="s">
        <v>645</v>
      </c>
    </row>
    <row r="66" spans="1:18" ht="15.5" x14ac:dyDescent="0.35">
      <c r="A66" s="75" t="s">
        <v>41</v>
      </c>
      <c r="B66" s="76"/>
      <c r="C66" s="77"/>
      <c r="D66" s="79"/>
      <c r="E66" s="77"/>
      <c r="F66" s="79">
        <v>0.44614083291373674</v>
      </c>
      <c r="G66" s="77">
        <v>0.42438251110568537</v>
      </c>
      <c r="H66" s="79">
        <v>0.39533552616304346</v>
      </c>
      <c r="I66" s="77">
        <v>0.36713030370474009</v>
      </c>
      <c r="J66" s="79">
        <v>0.42232456399209117</v>
      </c>
      <c r="K66" s="202">
        <v>0.45251870351903523</v>
      </c>
      <c r="L66" s="199"/>
      <c r="M66" s="77">
        <v>0.40957141187306345</v>
      </c>
      <c r="N66" s="79">
        <v>0.24692799779063568</v>
      </c>
      <c r="O66" s="32"/>
      <c r="P66" s="165" t="str">
        <f t="shared" ref="P66:P73" si="1">CONCATENATE(TEXT((N66*100)-(SQRT((((N66*100)*(100-(N66*100)))/N75))*1.96),"0.0")," to ",TEXT((N66*100)+(SQRT((((N66*100)*(100-(N66*100)))/N75))*1.96),"0.0"))</f>
        <v>13.1 to 36.3</v>
      </c>
      <c r="Q66" s="162" t="s">
        <v>50</v>
      </c>
      <c r="R66" s="8" t="s">
        <v>48</v>
      </c>
    </row>
    <row r="67" spans="1:18" ht="15.5" x14ac:dyDescent="0.35">
      <c r="A67" s="75" t="s">
        <v>40</v>
      </c>
      <c r="B67" s="76"/>
      <c r="C67" s="82"/>
      <c r="D67" s="79"/>
      <c r="E67" s="82"/>
      <c r="F67" s="79">
        <v>0.45108578396249732</v>
      </c>
      <c r="G67" s="82">
        <v>0.39125221213311884</v>
      </c>
      <c r="H67" s="79">
        <v>0.43518045259959826</v>
      </c>
      <c r="I67" s="82">
        <v>0.43255659075644093</v>
      </c>
      <c r="J67" s="79">
        <v>0.43277646807168152</v>
      </c>
      <c r="K67" s="204">
        <v>0.40755398264091924</v>
      </c>
      <c r="L67" s="200"/>
      <c r="M67" s="82">
        <v>0.30182490736817907</v>
      </c>
      <c r="N67" s="79">
        <v>0.32937696152843121</v>
      </c>
      <c r="O67" s="193"/>
      <c r="P67" s="167" t="str">
        <f t="shared" si="1"/>
        <v>25.6 to 40.3</v>
      </c>
      <c r="Q67" s="163" t="s">
        <v>50</v>
      </c>
      <c r="R67" s="11" t="s">
        <v>48</v>
      </c>
    </row>
    <row r="68" spans="1:18" ht="15.5" x14ac:dyDescent="0.35">
      <c r="A68" s="75" t="s">
        <v>39</v>
      </c>
      <c r="B68" s="76"/>
      <c r="C68" s="82"/>
      <c r="D68" s="79"/>
      <c r="E68" s="82"/>
      <c r="F68" s="79">
        <v>0.37609377835647739</v>
      </c>
      <c r="G68" s="82">
        <v>0.36074338276071077</v>
      </c>
      <c r="H68" s="79">
        <v>0.38480204514479011</v>
      </c>
      <c r="I68" s="82">
        <v>0.42700272863973221</v>
      </c>
      <c r="J68" s="79">
        <v>0.53183642417729837</v>
      </c>
      <c r="K68" s="204">
        <v>0.38886860591533534</v>
      </c>
      <c r="L68" s="200" t="s">
        <v>365</v>
      </c>
      <c r="M68" s="82">
        <v>0.24194680180748959</v>
      </c>
      <c r="N68" s="79">
        <v>0.30579071923313145</v>
      </c>
      <c r="O68" s="193"/>
      <c r="P68" s="167" t="str">
        <f t="shared" si="1"/>
        <v>24.8 to 36.4</v>
      </c>
      <c r="Q68" s="163" t="s">
        <v>48</v>
      </c>
      <c r="R68" s="11" t="s">
        <v>48</v>
      </c>
    </row>
    <row r="69" spans="1:18" ht="15.5" x14ac:dyDescent="0.35">
      <c r="A69" s="75" t="s">
        <v>38</v>
      </c>
      <c r="B69" s="76" t="s">
        <v>379</v>
      </c>
      <c r="C69" s="82" t="s">
        <v>379</v>
      </c>
      <c r="D69" s="76" t="s">
        <v>379</v>
      </c>
      <c r="E69" s="82" t="s">
        <v>379</v>
      </c>
      <c r="F69" s="79">
        <v>0.3427226549467346</v>
      </c>
      <c r="G69" s="82">
        <v>0.31994711962736555</v>
      </c>
      <c r="H69" s="79">
        <v>0.32777231373535043</v>
      </c>
      <c r="I69" s="82">
        <v>0.36130929725049787</v>
      </c>
      <c r="J69" s="79">
        <v>0.44643737003556122</v>
      </c>
      <c r="K69" s="204">
        <v>0.3244813757753644</v>
      </c>
      <c r="L69" s="200" t="s">
        <v>368</v>
      </c>
      <c r="M69" s="82">
        <v>0.25018384988546377</v>
      </c>
      <c r="N69" s="79">
        <v>0.23171594770850198</v>
      </c>
      <c r="O69" s="193"/>
      <c r="P69" s="167" t="str">
        <f t="shared" si="1"/>
        <v>17.8 to 28.6</v>
      </c>
      <c r="Q69" s="163" t="s">
        <v>50</v>
      </c>
      <c r="R69" s="11" t="s">
        <v>48</v>
      </c>
    </row>
    <row r="70" spans="1:18" ht="15.5" x14ac:dyDescent="0.35">
      <c r="A70" s="75" t="s">
        <v>37</v>
      </c>
      <c r="B70" s="311" t="s">
        <v>57</v>
      </c>
      <c r="C70" s="48" t="s">
        <v>57</v>
      </c>
      <c r="D70" s="311" t="s">
        <v>57</v>
      </c>
      <c r="E70" s="48" t="s">
        <v>57</v>
      </c>
      <c r="F70" s="79">
        <v>0.4282238836743828</v>
      </c>
      <c r="G70" s="82">
        <v>0.35017412588000485</v>
      </c>
      <c r="H70" s="79">
        <v>0.38907693748949912</v>
      </c>
      <c r="I70" s="82">
        <v>0.38488605197341003</v>
      </c>
      <c r="J70" s="79">
        <v>0.39957114577739522</v>
      </c>
      <c r="K70" s="204">
        <v>0.39436734294546083</v>
      </c>
      <c r="L70" s="200" t="s">
        <v>366</v>
      </c>
      <c r="M70" s="82">
        <v>0.25245191884465656</v>
      </c>
      <c r="N70" s="79">
        <v>0.30174286344398304</v>
      </c>
      <c r="O70" s="193"/>
      <c r="P70" s="167" t="str">
        <f t="shared" si="1"/>
        <v>24.9 to 35.5</v>
      </c>
      <c r="Q70" s="163" t="s">
        <v>50</v>
      </c>
      <c r="R70" s="11" t="s">
        <v>48</v>
      </c>
    </row>
    <row r="71" spans="1:18" ht="15.5" x14ac:dyDescent="0.35">
      <c r="A71" s="75" t="s">
        <v>36</v>
      </c>
      <c r="B71" s="76"/>
      <c r="C71" s="82"/>
      <c r="D71" s="79"/>
      <c r="E71" s="82"/>
      <c r="F71" s="79">
        <v>0.40872838446601467</v>
      </c>
      <c r="G71" s="82">
        <v>0.3943105740864869</v>
      </c>
      <c r="H71" s="79">
        <v>0.40975707173081621</v>
      </c>
      <c r="I71" s="82">
        <v>0.44305532088669908</v>
      </c>
      <c r="J71" s="79">
        <v>0.43359557669137061</v>
      </c>
      <c r="K71" s="204">
        <v>0.46545595371648396</v>
      </c>
      <c r="L71" s="200" t="s">
        <v>367</v>
      </c>
      <c r="M71" s="82">
        <v>0.32192382737677794</v>
      </c>
      <c r="N71" s="79">
        <v>0.37662083251866552</v>
      </c>
      <c r="O71" s="193"/>
      <c r="P71" s="167" t="str">
        <f t="shared" si="1"/>
        <v>32.4 to 43.0</v>
      </c>
      <c r="Q71" s="163" t="s">
        <v>48</v>
      </c>
      <c r="R71" s="11" t="s">
        <v>48</v>
      </c>
    </row>
    <row r="72" spans="1:18" ht="15.5" x14ac:dyDescent="0.35">
      <c r="A72" s="68" t="s">
        <v>35</v>
      </c>
      <c r="B72" s="76"/>
      <c r="C72" s="82"/>
      <c r="D72" s="79"/>
      <c r="E72" s="82"/>
      <c r="F72" s="86">
        <v>0.41327388554758127</v>
      </c>
      <c r="G72" s="85">
        <v>0.38011692633564031</v>
      </c>
      <c r="H72" s="86">
        <v>0.4079510854551277</v>
      </c>
      <c r="I72" s="85">
        <v>0.36762489106103108</v>
      </c>
      <c r="J72" s="86">
        <v>0.40395349633996502</v>
      </c>
      <c r="K72" s="211">
        <v>0.4657040656252659</v>
      </c>
      <c r="L72" s="200"/>
      <c r="M72" s="85">
        <v>0.40437970576707838</v>
      </c>
      <c r="N72" s="86">
        <v>0.34431387867900387</v>
      </c>
      <c r="O72" s="41"/>
      <c r="P72" s="167" t="str">
        <f t="shared" si="1"/>
        <v>28.1 to 40.8</v>
      </c>
      <c r="Q72" s="163" t="s">
        <v>48</v>
      </c>
      <c r="R72" s="11" t="s">
        <v>48</v>
      </c>
    </row>
    <row r="73" spans="1:18" ht="15.5" x14ac:dyDescent="0.35">
      <c r="A73" s="68" t="s">
        <v>2</v>
      </c>
      <c r="B73" s="87"/>
      <c r="C73" s="88"/>
      <c r="D73" s="90"/>
      <c r="E73" s="88"/>
      <c r="F73" s="90">
        <v>0.407717866075202</v>
      </c>
      <c r="G73" s="88">
        <v>0.37225645579904332</v>
      </c>
      <c r="H73" s="90">
        <v>0.38965660818816494</v>
      </c>
      <c r="I73" s="88">
        <v>0.39822683044610835</v>
      </c>
      <c r="J73" s="90">
        <v>0.44200456849752529</v>
      </c>
      <c r="K73" s="213">
        <v>0.40613920562142769</v>
      </c>
      <c r="L73" s="217"/>
      <c r="M73" s="88">
        <v>0.30128395481285464</v>
      </c>
      <c r="N73" s="90">
        <v>0.30217889308191304</v>
      </c>
      <c r="O73" s="158"/>
      <c r="P73" s="231" t="str">
        <f t="shared" si="1"/>
        <v>27.9 to 32.5</v>
      </c>
      <c r="Q73" s="229" t="s">
        <v>50</v>
      </c>
      <c r="R73" s="230" t="s">
        <v>48</v>
      </c>
    </row>
    <row r="74" spans="1:18" ht="15.5" x14ac:dyDescent="0.35">
      <c r="A74" s="93" t="s">
        <v>42</v>
      </c>
      <c r="B74" s="122" t="s">
        <v>67</v>
      </c>
      <c r="C74" s="94"/>
      <c r="D74" s="121"/>
      <c r="E74" s="121"/>
      <c r="F74" s="121"/>
      <c r="G74" s="121"/>
      <c r="H74" s="121"/>
      <c r="I74" s="121"/>
      <c r="J74" s="121"/>
      <c r="K74" s="94"/>
      <c r="L74" s="218"/>
      <c r="M74" s="94"/>
      <c r="N74" s="121"/>
      <c r="O74" s="96"/>
      <c r="P74" s="97"/>
      <c r="Q74" s="97"/>
      <c r="R74" s="98"/>
    </row>
    <row r="75" spans="1:18" ht="15.5" x14ac:dyDescent="0.35">
      <c r="A75" s="24" t="s">
        <v>41</v>
      </c>
      <c r="B75" s="76"/>
      <c r="C75" s="77"/>
      <c r="D75" s="79"/>
      <c r="E75" s="77"/>
      <c r="F75" s="102">
        <v>103</v>
      </c>
      <c r="G75" s="100">
        <v>123</v>
      </c>
      <c r="H75" s="103">
        <v>90</v>
      </c>
      <c r="I75" s="100">
        <v>79</v>
      </c>
      <c r="J75" s="103">
        <v>74</v>
      </c>
      <c r="K75" s="100">
        <v>95</v>
      </c>
      <c r="L75" s="199"/>
      <c r="M75" s="100">
        <v>43</v>
      </c>
      <c r="N75" s="103">
        <v>53</v>
      </c>
      <c r="O75" s="96"/>
      <c r="P75" s="97"/>
      <c r="Q75" s="97"/>
      <c r="R75" s="98"/>
    </row>
    <row r="76" spans="1:18" ht="15.5" x14ac:dyDescent="0.35">
      <c r="A76" s="75" t="s">
        <v>40</v>
      </c>
      <c r="B76" s="76"/>
      <c r="C76" s="82"/>
      <c r="D76" s="79"/>
      <c r="E76" s="82"/>
      <c r="F76" s="107">
        <v>224</v>
      </c>
      <c r="G76" s="105">
        <v>197</v>
      </c>
      <c r="H76" s="108">
        <v>181</v>
      </c>
      <c r="I76" s="105">
        <v>141</v>
      </c>
      <c r="J76" s="108">
        <v>156</v>
      </c>
      <c r="K76" s="105">
        <v>166</v>
      </c>
      <c r="L76" s="200"/>
      <c r="M76" s="105">
        <v>122</v>
      </c>
      <c r="N76" s="108">
        <v>156</v>
      </c>
      <c r="O76" s="96"/>
      <c r="P76" s="97"/>
      <c r="Q76" s="97"/>
      <c r="R76" s="98"/>
    </row>
    <row r="77" spans="1:18" ht="15.5" x14ac:dyDescent="0.35">
      <c r="A77" s="75" t="s">
        <v>39</v>
      </c>
      <c r="B77" s="76"/>
      <c r="C77" s="82"/>
      <c r="D77" s="79"/>
      <c r="E77" s="82"/>
      <c r="F77" s="107">
        <v>258</v>
      </c>
      <c r="G77" s="105">
        <v>228</v>
      </c>
      <c r="H77" s="108">
        <v>216</v>
      </c>
      <c r="I77" s="105">
        <v>188</v>
      </c>
      <c r="J77" s="108">
        <v>223</v>
      </c>
      <c r="K77" s="105">
        <v>257</v>
      </c>
      <c r="L77" s="200" t="s">
        <v>365</v>
      </c>
      <c r="M77" s="105">
        <v>197</v>
      </c>
      <c r="N77" s="108">
        <v>243</v>
      </c>
      <c r="O77" s="96"/>
      <c r="P77" s="97"/>
      <c r="Q77" s="97"/>
      <c r="R77" s="98"/>
    </row>
    <row r="78" spans="1:18" ht="15.5" x14ac:dyDescent="0.35">
      <c r="A78" s="75" t="s">
        <v>38</v>
      </c>
      <c r="B78" s="76" t="s">
        <v>379</v>
      </c>
      <c r="C78" s="82" t="s">
        <v>379</v>
      </c>
      <c r="D78" s="76" t="s">
        <v>379</v>
      </c>
      <c r="E78" s="82" t="s">
        <v>379</v>
      </c>
      <c r="F78" s="107">
        <v>306</v>
      </c>
      <c r="G78" s="105">
        <v>322</v>
      </c>
      <c r="H78" s="108">
        <v>286</v>
      </c>
      <c r="I78" s="105">
        <v>253</v>
      </c>
      <c r="J78" s="108">
        <v>271</v>
      </c>
      <c r="K78" s="105">
        <v>300</v>
      </c>
      <c r="L78" s="200" t="s">
        <v>368</v>
      </c>
      <c r="M78" s="105">
        <v>204</v>
      </c>
      <c r="N78" s="108">
        <v>235</v>
      </c>
      <c r="O78" s="96"/>
      <c r="P78" s="97"/>
      <c r="Q78" s="97"/>
      <c r="R78" s="98"/>
    </row>
    <row r="79" spans="1:18" ht="15.5" x14ac:dyDescent="0.35">
      <c r="A79" s="75" t="s">
        <v>37</v>
      </c>
      <c r="B79" s="311" t="s">
        <v>57</v>
      </c>
      <c r="C79" s="48" t="s">
        <v>57</v>
      </c>
      <c r="D79" s="311" t="s">
        <v>57</v>
      </c>
      <c r="E79" s="48" t="s">
        <v>57</v>
      </c>
      <c r="F79" s="107">
        <v>277</v>
      </c>
      <c r="G79" s="105">
        <v>274</v>
      </c>
      <c r="H79" s="108">
        <v>344</v>
      </c>
      <c r="I79" s="105">
        <v>267</v>
      </c>
      <c r="J79" s="108">
        <v>276</v>
      </c>
      <c r="K79" s="105">
        <v>329</v>
      </c>
      <c r="L79" s="200" t="s">
        <v>366</v>
      </c>
      <c r="M79" s="105">
        <v>291</v>
      </c>
      <c r="N79" s="108">
        <v>288</v>
      </c>
      <c r="O79" s="96"/>
      <c r="P79" s="97"/>
      <c r="Q79" s="97"/>
      <c r="R79" s="98"/>
    </row>
    <row r="80" spans="1:18" ht="15.5" x14ac:dyDescent="0.35">
      <c r="A80" s="75" t="s">
        <v>36</v>
      </c>
      <c r="B80" s="76"/>
      <c r="C80" s="82"/>
      <c r="D80" s="79"/>
      <c r="E80" s="82"/>
      <c r="F80" s="107">
        <v>325</v>
      </c>
      <c r="G80" s="105">
        <v>285</v>
      </c>
      <c r="H80" s="108">
        <v>285</v>
      </c>
      <c r="I80" s="105">
        <v>251</v>
      </c>
      <c r="J80" s="108">
        <v>263</v>
      </c>
      <c r="K80" s="105">
        <v>304</v>
      </c>
      <c r="L80" s="200" t="s">
        <v>367</v>
      </c>
      <c r="M80" s="105">
        <v>276</v>
      </c>
      <c r="N80" s="108">
        <v>320</v>
      </c>
      <c r="O80" s="96"/>
      <c r="P80" s="97"/>
      <c r="Q80" s="97"/>
      <c r="R80" s="98"/>
    </row>
    <row r="81" spans="1:18" ht="15.5" x14ac:dyDescent="0.35">
      <c r="A81" s="68" t="s">
        <v>35</v>
      </c>
      <c r="B81" s="76"/>
      <c r="C81" s="82"/>
      <c r="D81" s="79"/>
      <c r="E81" s="82"/>
      <c r="F81" s="111">
        <v>211</v>
      </c>
      <c r="G81" s="110">
        <v>196</v>
      </c>
      <c r="H81" s="112">
        <v>203</v>
      </c>
      <c r="I81" s="110">
        <v>170</v>
      </c>
      <c r="J81" s="112">
        <v>193</v>
      </c>
      <c r="K81" s="110">
        <v>251</v>
      </c>
      <c r="L81" s="200"/>
      <c r="M81" s="110">
        <v>182</v>
      </c>
      <c r="N81" s="112">
        <v>215</v>
      </c>
      <c r="O81" s="96"/>
      <c r="P81" s="97"/>
      <c r="Q81" s="97"/>
      <c r="R81" s="98"/>
    </row>
    <row r="82" spans="1:18" ht="15.5" x14ac:dyDescent="0.35">
      <c r="A82" s="68" t="s">
        <v>2</v>
      </c>
      <c r="B82" s="87"/>
      <c r="C82" s="88"/>
      <c r="D82" s="90"/>
      <c r="E82" s="88"/>
      <c r="F82" s="116">
        <v>1704</v>
      </c>
      <c r="G82" s="114">
        <v>1625</v>
      </c>
      <c r="H82" s="117">
        <v>1605</v>
      </c>
      <c r="I82" s="114">
        <v>1349</v>
      </c>
      <c r="J82" s="117">
        <v>1456</v>
      </c>
      <c r="K82" s="114">
        <v>1702</v>
      </c>
      <c r="L82" s="217"/>
      <c r="M82" s="114">
        <v>1315</v>
      </c>
      <c r="N82" s="117">
        <v>1510</v>
      </c>
      <c r="O82" s="118"/>
      <c r="P82" s="119"/>
      <c r="Q82" s="119"/>
      <c r="R82" s="120"/>
    </row>
    <row r="83" spans="1:18" ht="15.5" x14ac:dyDescent="0.35">
      <c r="B83" s="1"/>
      <c r="C83" s="1"/>
      <c r="G83" s="1"/>
      <c r="K83" s="1"/>
      <c r="P83" s="6"/>
    </row>
    <row r="84" spans="1:18" ht="15.5" x14ac:dyDescent="0.35">
      <c r="A84" s="18" t="s">
        <v>43</v>
      </c>
      <c r="B84" s="66" t="s">
        <v>19</v>
      </c>
      <c r="C84" s="19" t="s">
        <v>18</v>
      </c>
      <c r="D84" s="67" t="s">
        <v>17</v>
      </c>
      <c r="E84" s="19" t="s">
        <v>16</v>
      </c>
      <c r="F84" s="19" t="s">
        <v>15</v>
      </c>
      <c r="G84" s="19" t="s">
        <v>14</v>
      </c>
      <c r="H84" s="19" t="s">
        <v>13</v>
      </c>
      <c r="I84" s="19" t="s">
        <v>12</v>
      </c>
      <c r="J84" s="19" t="s">
        <v>11</v>
      </c>
      <c r="K84" s="19" t="s">
        <v>10</v>
      </c>
      <c r="L84" s="66" t="s">
        <v>64</v>
      </c>
      <c r="M84" s="19" t="s">
        <v>550</v>
      </c>
      <c r="N84" s="19" t="s">
        <v>643</v>
      </c>
      <c r="O84" s="19" t="s">
        <v>51</v>
      </c>
      <c r="P84" s="19" t="s">
        <v>643</v>
      </c>
      <c r="Q84" s="152" t="s">
        <v>69</v>
      </c>
      <c r="R84" s="21"/>
    </row>
    <row r="85" spans="1:18" ht="15.5" x14ac:dyDescent="0.35">
      <c r="A85" s="68" t="s">
        <v>42</v>
      </c>
      <c r="B85" s="69" t="s">
        <v>9</v>
      </c>
      <c r="C85" s="70" t="s">
        <v>9</v>
      </c>
      <c r="D85" s="71" t="s">
        <v>9</v>
      </c>
      <c r="E85" s="70" t="s">
        <v>9</v>
      </c>
      <c r="F85" s="72" t="s">
        <v>9</v>
      </c>
      <c r="G85" s="70" t="s">
        <v>9</v>
      </c>
      <c r="H85" s="72" t="s">
        <v>9</v>
      </c>
      <c r="I85" s="70" t="s">
        <v>9</v>
      </c>
      <c r="J85" s="72" t="s">
        <v>9</v>
      </c>
      <c r="K85" s="70" t="s">
        <v>9</v>
      </c>
      <c r="L85" s="72" t="s">
        <v>9</v>
      </c>
      <c r="M85" s="72" t="s">
        <v>9</v>
      </c>
      <c r="N85" s="72" t="s">
        <v>9</v>
      </c>
      <c r="O85" s="23"/>
      <c r="P85" s="161" t="s">
        <v>8</v>
      </c>
      <c r="Q85" s="23" t="s">
        <v>647</v>
      </c>
      <c r="R85" s="23" t="s">
        <v>645</v>
      </c>
    </row>
    <row r="86" spans="1:18" ht="15.5" x14ac:dyDescent="0.35">
      <c r="A86" s="75" t="s">
        <v>41</v>
      </c>
      <c r="B86" s="76"/>
      <c r="C86" s="77"/>
      <c r="D86" s="79"/>
      <c r="E86" s="77"/>
      <c r="F86" s="79">
        <v>0.51960261769543503</v>
      </c>
      <c r="G86" s="77">
        <v>0.43271514875348083</v>
      </c>
      <c r="H86" s="79">
        <v>0.49300272205558393</v>
      </c>
      <c r="I86" s="77">
        <v>0.48062173379881079</v>
      </c>
      <c r="J86" s="79">
        <v>0.53685376491341352</v>
      </c>
      <c r="K86" s="77">
        <v>0.38030106535575281</v>
      </c>
      <c r="L86" s="199"/>
      <c r="M86" s="77">
        <v>0.24184447930847633</v>
      </c>
      <c r="N86" s="79">
        <v>0.34630709868921666</v>
      </c>
      <c r="O86" s="32"/>
      <c r="P86" s="165" t="str">
        <f t="shared" ref="P86:P93" si="2">CONCATENATE(TEXT((N86*100)-(SQRT((((N86*100)*(100-(N86*100)))/N95))*1.96),"0.0")," to ",TEXT((N86*100)+(SQRT((((N86*100)*(100-(N86*100)))/N95))*1.96),"0.0"))</f>
        <v>24.1 to 45.2</v>
      </c>
      <c r="Q86" s="162" t="s">
        <v>50</v>
      </c>
      <c r="R86" s="8" t="s">
        <v>48</v>
      </c>
    </row>
    <row r="87" spans="1:18" ht="15.5" x14ac:dyDescent="0.35">
      <c r="A87" s="75" t="s">
        <v>40</v>
      </c>
      <c r="B87" s="76"/>
      <c r="C87" s="82"/>
      <c r="D87" s="79"/>
      <c r="E87" s="82"/>
      <c r="F87" s="79">
        <v>0.47840655261089149</v>
      </c>
      <c r="G87" s="82">
        <v>0.46546044075034021</v>
      </c>
      <c r="H87" s="79">
        <v>0.46236574695159327</v>
      </c>
      <c r="I87" s="82">
        <v>0.49983822024604424</v>
      </c>
      <c r="J87" s="79">
        <v>0.47562733373607857</v>
      </c>
      <c r="K87" s="82">
        <v>0.42924301739388981</v>
      </c>
      <c r="L87" s="200"/>
      <c r="M87" s="82">
        <v>0.3433777440033462</v>
      </c>
      <c r="N87" s="79">
        <v>0.34592162756344136</v>
      </c>
      <c r="O87" s="193"/>
      <c r="P87" s="167" t="str">
        <f t="shared" si="2"/>
        <v>28.8 to 40.4</v>
      </c>
      <c r="Q87" s="163" t="s">
        <v>50</v>
      </c>
      <c r="R87" s="11" t="s">
        <v>48</v>
      </c>
    </row>
    <row r="88" spans="1:18" ht="15.5" x14ac:dyDescent="0.35">
      <c r="A88" s="75" t="s">
        <v>39</v>
      </c>
      <c r="B88" s="76"/>
      <c r="C88" s="82"/>
      <c r="D88" s="79"/>
      <c r="E88" s="82"/>
      <c r="F88" s="79">
        <v>0.42995764424806915</v>
      </c>
      <c r="G88" s="82">
        <v>0.43311709603503146</v>
      </c>
      <c r="H88" s="79">
        <v>0.36362618786028533</v>
      </c>
      <c r="I88" s="82">
        <v>0.433748866927684</v>
      </c>
      <c r="J88" s="79">
        <v>0.41623370219860922</v>
      </c>
      <c r="K88" s="82">
        <v>0.38626133412669528</v>
      </c>
      <c r="L88" s="200" t="s">
        <v>365</v>
      </c>
      <c r="M88" s="82">
        <v>0.27520245600414744</v>
      </c>
      <c r="N88" s="79">
        <v>0.30065257119400046</v>
      </c>
      <c r="O88" s="193"/>
      <c r="P88" s="167" t="str">
        <f t="shared" si="2"/>
        <v>25.5 to 34.6</v>
      </c>
      <c r="Q88" s="163" t="s">
        <v>50</v>
      </c>
      <c r="R88" s="11" t="s">
        <v>48</v>
      </c>
    </row>
    <row r="89" spans="1:18" ht="15.5" x14ac:dyDescent="0.35">
      <c r="A89" s="75" t="s">
        <v>38</v>
      </c>
      <c r="B89" s="76" t="s">
        <v>379</v>
      </c>
      <c r="C89" s="82" t="s">
        <v>379</v>
      </c>
      <c r="D89" s="76" t="s">
        <v>379</v>
      </c>
      <c r="E89" s="82" t="s">
        <v>379</v>
      </c>
      <c r="F89" s="79">
        <v>0.39740374917102428</v>
      </c>
      <c r="G89" s="82">
        <v>0.36361496422237038</v>
      </c>
      <c r="H89" s="79">
        <v>0.34063267929602503</v>
      </c>
      <c r="I89" s="82">
        <v>0.37695824219810581</v>
      </c>
      <c r="J89" s="79">
        <v>0.39395690227797414</v>
      </c>
      <c r="K89" s="82">
        <v>0.34285157967442348</v>
      </c>
      <c r="L89" s="200" t="s">
        <v>368</v>
      </c>
      <c r="M89" s="82">
        <v>0.25487423549757726</v>
      </c>
      <c r="N89" s="79">
        <v>0.21862288254836024</v>
      </c>
      <c r="O89" s="193"/>
      <c r="P89" s="167" t="str">
        <f t="shared" si="2"/>
        <v>17.6 to 26.1</v>
      </c>
      <c r="Q89" s="163" t="s">
        <v>50</v>
      </c>
      <c r="R89" s="11" t="s">
        <v>48</v>
      </c>
    </row>
    <row r="90" spans="1:18" ht="15.5" x14ac:dyDescent="0.35">
      <c r="A90" s="75" t="s">
        <v>37</v>
      </c>
      <c r="B90" s="311" t="s">
        <v>57</v>
      </c>
      <c r="C90" s="48" t="s">
        <v>57</v>
      </c>
      <c r="D90" s="311" t="s">
        <v>57</v>
      </c>
      <c r="E90" s="48" t="s">
        <v>57</v>
      </c>
      <c r="F90" s="79">
        <v>0.40058042240442171</v>
      </c>
      <c r="G90" s="82">
        <v>0.3875636467964686</v>
      </c>
      <c r="H90" s="79">
        <v>0.40218465396978886</v>
      </c>
      <c r="I90" s="82">
        <v>0.3466702780214026</v>
      </c>
      <c r="J90" s="79">
        <v>0.44191986559447627</v>
      </c>
      <c r="K90" s="82">
        <v>0.40426984549750045</v>
      </c>
      <c r="L90" s="200" t="s">
        <v>366</v>
      </c>
      <c r="M90" s="82">
        <v>0.26911738311802091</v>
      </c>
      <c r="N90" s="79">
        <v>0.30492103462041059</v>
      </c>
      <c r="O90" s="193"/>
      <c r="P90" s="167" t="str">
        <f t="shared" si="2"/>
        <v>25.9 to 35.0</v>
      </c>
      <c r="Q90" s="163" t="s">
        <v>50</v>
      </c>
      <c r="R90" s="11" t="s">
        <v>48</v>
      </c>
    </row>
    <row r="91" spans="1:18" ht="15.5" x14ac:dyDescent="0.35">
      <c r="A91" s="75" t="s">
        <v>36</v>
      </c>
      <c r="B91" s="76"/>
      <c r="C91" s="82"/>
      <c r="D91" s="79"/>
      <c r="E91" s="82"/>
      <c r="F91" s="79">
        <v>0.42547535782431134</v>
      </c>
      <c r="G91" s="82">
        <v>0.41803167557286552</v>
      </c>
      <c r="H91" s="79">
        <v>0.50464063375543122</v>
      </c>
      <c r="I91" s="82">
        <v>0.42693193519084671</v>
      </c>
      <c r="J91" s="79">
        <v>0.44223224736713002</v>
      </c>
      <c r="K91" s="82">
        <v>0.46508432784914899</v>
      </c>
      <c r="L91" s="200" t="s">
        <v>367</v>
      </c>
      <c r="M91" s="82">
        <v>0.33676961118811594</v>
      </c>
      <c r="N91" s="79">
        <v>0.44158286954746639</v>
      </c>
      <c r="O91" s="193"/>
      <c r="P91" s="167" t="str">
        <f t="shared" si="2"/>
        <v>38.7 to 49.6</v>
      </c>
      <c r="Q91" s="163" t="s">
        <v>48</v>
      </c>
      <c r="R91" s="11" t="s">
        <v>49</v>
      </c>
    </row>
    <row r="92" spans="1:18" ht="15.5" x14ac:dyDescent="0.35">
      <c r="A92" s="68" t="s">
        <v>35</v>
      </c>
      <c r="B92" s="76"/>
      <c r="C92" s="82"/>
      <c r="D92" s="79"/>
      <c r="E92" s="82"/>
      <c r="F92" s="86">
        <v>0.36712978625271619</v>
      </c>
      <c r="G92" s="85">
        <v>0.37922301839065159</v>
      </c>
      <c r="H92" s="86">
        <v>0.37549127151443085</v>
      </c>
      <c r="I92" s="85">
        <v>0.45389995165338881</v>
      </c>
      <c r="J92" s="86">
        <v>0.42911952350794225</v>
      </c>
      <c r="K92" s="85">
        <v>0.44089125767244475</v>
      </c>
      <c r="L92" s="200"/>
      <c r="M92" s="85">
        <v>0.34102243695912982</v>
      </c>
      <c r="N92" s="86">
        <v>0.38138227846778505</v>
      </c>
      <c r="O92" s="41"/>
      <c r="P92" s="167" t="str">
        <f t="shared" si="2"/>
        <v>32.3 to 44.0</v>
      </c>
      <c r="Q92" s="163" t="s">
        <v>48</v>
      </c>
      <c r="R92" s="11" t="s">
        <v>48</v>
      </c>
    </row>
    <row r="93" spans="1:18" ht="15.5" x14ac:dyDescent="0.35">
      <c r="A93" s="68" t="s">
        <v>2</v>
      </c>
      <c r="B93" s="87"/>
      <c r="C93" s="88"/>
      <c r="D93" s="90"/>
      <c r="E93" s="88"/>
      <c r="F93" s="90">
        <v>0.43410248499338511</v>
      </c>
      <c r="G93" s="88">
        <v>0.41287822842414973</v>
      </c>
      <c r="H93" s="90">
        <v>0.41678308606013459</v>
      </c>
      <c r="I93" s="88">
        <v>0.42957016315019791</v>
      </c>
      <c r="J93" s="90">
        <v>0.44562159778998045</v>
      </c>
      <c r="K93" s="88">
        <v>0.4027570139733696</v>
      </c>
      <c r="L93" s="217"/>
      <c r="M93" s="88">
        <v>0.29298808223384459</v>
      </c>
      <c r="N93" s="90">
        <v>0.32637851862851219</v>
      </c>
      <c r="O93" s="158"/>
      <c r="P93" s="231" t="str">
        <f t="shared" si="2"/>
        <v>30.6 to 34.7</v>
      </c>
      <c r="Q93" s="229" t="s">
        <v>50</v>
      </c>
      <c r="R93" s="230" t="s">
        <v>49</v>
      </c>
    </row>
    <row r="94" spans="1:18" ht="15.5" x14ac:dyDescent="0.35">
      <c r="A94" s="93" t="s">
        <v>42</v>
      </c>
      <c r="B94" s="122" t="s">
        <v>67</v>
      </c>
      <c r="C94" s="94"/>
      <c r="D94" s="121"/>
      <c r="E94" s="121"/>
      <c r="F94" s="121"/>
      <c r="G94" s="121"/>
      <c r="H94" s="121"/>
      <c r="I94" s="121"/>
      <c r="J94" s="121"/>
      <c r="K94" s="94"/>
      <c r="L94" s="121"/>
      <c r="M94" s="94"/>
      <c r="N94" s="121"/>
      <c r="O94" s="96"/>
      <c r="P94" s="97"/>
      <c r="Q94" s="97"/>
      <c r="R94" s="98"/>
    </row>
    <row r="95" spans="1:18" ht="15.5" x14ac:dyDescent="0.35">
      <c r="A95" s="24" t="s">
        <v>41</v>
      </c>
      <c r="B95" s="76"/>
      <c r="C95" s="77"/>
      <c r="D95" s="79"/>
      <c r="E95" s="77"/>
      <c r="F95" s="102">
        <v>145</v>
      </c>
      <c r="G95" s="100">
        <v>138</v>
      </c>
      <c r="H95" s="103">
        <v>147</v>
      </c>
      <c r="I95" s="100">
        <v>107</v>
      </c>
      <c r="J95" s="103">
        <v>108</v>
      </c>
      <c r="K95" s="100">
        <v>132</v>
      </c>
      <c r="L95" s="199"/>
      <c r="M95" s="100">
        <v>61</v>
      </c>
      <c r="N95" s="103">
        <v>78</v>
      </c>
      <c r="O95" s="96"/>
      <c r="P95" s="97"/>
      <c r="Q95" s="97"/>
      <c r="R95" s="98"/>
    </row>
    <row r="96" spans="1:18" ht="15.5" x14ac:dyDescent="0.35">
      <c r="A96" s="75" t="s">
        <v>40</v>
      </c>
      <c r="B96" s="76"/>
      <c r="C96" s="82"/>
      <c r="D96" s="79"/>
      <c r="E96" s="82"/>
      <c r="F96" s="107">
        <v>367</v>
      </c>
      <c r="G96" s="105">
        <v>337</v>
      </c>
      <c r="H96" s="108">
        <v>313</v>
      </c>
      <c r="I96" s="105">
        <v>301</v>
      </c>
      <c r="J96" s="108">
        <v>277</v>
      </c>
      <c r="K96" s="105">
        <v>336</v>
      </c>
      <c r="L96" s="200"/>
      <c r="M96" s="105">
        <v>257</v>
      </c>
      <c r="N96" s="108">
        <v>258</v>
      </c>
      <c r="O96" s="96"/>
      <c r="P96" s="97"/>
      <c r="Q96" s="97"/>
      <c r="R96" s="98"/>
    </row>
    <row r="97" spans="1:18" ht="15.5" x14ac:dyDescent="0.35">
      <c r="A97" s="75" t="s">
        <v>39</v>
      </c>
      <c r="B97" s="76"/>
      <c r="C97" s="82"/>
      <c r="D97" s="79"/>
      <c r="E97" s="82"/>
      <c r="F97" s="107">
        <v>447</v>
      </c>
      <c r="G97" s="105">
        <v>404</v>
      </c>
      <c r="H97" s="108">
        <v>374</v>
      </c>
      <c r="I97" s="105">
        <v>345</v>
      </c>
      <c r="J97" s="108">
        <v>390</v>
      </c>
      <c r="K97" s="105">
        <v>415</v>
      </c>
      <c r="L97" s="200" t="s">
        <v>365</v>
      </c>
      <c r="M97" s="105">
        <v>328</v>
      </c>
      <c r="N97" s="108">
        <v>388</v>
      </c>
      <c r="O97" s="96"/>
      <c r="P97" s="97"/>
      <c r="Q97" s="97"/>
      <c r="R97" s="98"/>
    </row>
    <row r="98" spans="1:18" ht="15.5" x14ac:dyDescent="0.35">
      <c r="A98" s="75" t="s">
        <v>38</v>
      </c>
      <c r="B98" s="76" t="s">
        <v>379</v>
      </c>
      <c r="C98" s="82" t="s">
        <v>379</v>
      </c>
      <c r="D98" s="76" t="s">
        <v>379</v>
      </c>
      <c r="E98" s="82" t="s">
        <v>379</v>
      </c>
      <c r="F98" s="107">
        <v>442</v>
      </c>
      <c r="G98" s="105">
        <v>456</v>
      </c>
      <c r="H98" s="108">
        <v>449</v>
      </c>
      <c r="I98" s="105">
        <v>363</v>
      </c>
      <c r="J98" s="108">
        <v>388</v>
      </c>
      <c r="K98" s="105">
        <v>430</v>
      </c>
      <c r="L98" s="200" t="s">
        <v>368</v>
      </c>
      <c r="M98" s="105">
        <v>350</v>
      </c>
      <c r="N98" s="108">
        <v>357</v>
      </c>
      <c r="O98" s="96"/>
      <c r="P98" s="97"/>
      <c r="Q98" s="97"/>
      <c r="R98" s="98"/>
    </row>
    <row r="99" spans="1:18" ht="15.5" x14ac:dyDescent="0.35">
      <c r="A99" s="75" t="s">
        <v>37</v>
      </c>
      <c r="B99" s="311" t="s">
        <v>57</v>
      </c>
      <c r="C99" s="48" t="s">
        <v>57</v>
      </c>
      <c r="D99" s="311" t="s">
        <v>57</v>
      </c>
      <c r="E99" s="48" t="s">
        <v>57</v>
      </c>
      <c r="F99" s="107">
        <v>390</v>
      </c>
      <c r="G99" s="105">
        <v>351</v>
      </c>
      <c r="H99" s="108">
        <v>381</v>
      </c>
      <c r="I99" s="105">
        <v>338</v>
      </c>
      <c r="J99" s="108">
        <v>384</v>
      </c>
      <c r="K99" s="105">
        <v>415</v>
      </c>
      <c r="L99" s="200" t="s">
        <v>366</v>
      </c>
      <c r="M99" s="105">
        <v>316</v>
      </c>
      <c r="N99" s="108">
        <v>393</v>
      </c>
      <c r="O99" s="96"/>
      <c r="P99" s="97"/>
      <c r="Q99" s="97"/>
      <c r="R99" s="98"/>
    </row>
    <row r="100" spans="1:18" ht="15.5" x14ac:dyDescent="0.35">
      <c r="A100" s="75" t="s">
        <v>36</v>
      </c>
      <c r="B100" s="76"/>
      <c r="C100" s="82"/>
      <c r="D100" s="79"/>
      <c r="E100" s="82"/>
      <c r="F100" s="107">
        <v>364</v>
      </c>
      <c r="G100" s="105">
        <v>335</v>
      </c>
      <c r="H100" s="108">
        <v>339</v>
      </c>
      <c r="I100" s="105">
        <v>302</v>
      </c>
      <c r="J100" s="108">
        <v>305</v>
      </c>
      <c r="K100" s="105">
        <v>362</v>
      </c>
      <c r="L100" s="200" t="s">
        <v>367</v>
      </c>
      <c r="M100" s="105">
        <v>315</v>
      </c>
      <c r="N100" s="108">
        <v>322</v>
      </c>
      <c r="O100" s="96"/>
      <c r="P100" s="97"/>
      <c r="Q100" s="97"/>
      <c r="R100" s="98"/>
    </row>
    <row r="101" spans="1:18" ht="15.5" x14ac:dyDescent="0.35">
      <c r="A101" s="68" t="s">
        <v>35</v>
      </c>
      <c r="B101" s="76"/>
      <c r="C101" s="82"/>
      <c r="D101" s="79"/>
      <c r="E101" s="82"/>
      <c r="F101" s="111">
        <v>281</v>
      </c>
      <c r="G101" s="110">
        <v>269</v>
      </c>
      <c r="H101" s="112">
        <v>270</v>
      </c>
      <c r="I101" s="110">
        <v>242</v>
      </c>
      <c r="J101" s="112">
        <v>271</v>
      </c>
      <c r="K101" s="110">
        <v>283</v>
      </c>
      <c r="L101" s="200"/>
      <c r="M101" s="110">
        <v>203</v>
      </c>
      <c r="N101" s="112">
        <v>266</v>
      </c>
      <c r="O101" s="96"/>
      <c r="P101" s="97"/>
      <c r="Q101" s="97"/>
      <c r="R101" s="98"/>
    </row>
    <row r="102" spans="1:18" ht="15.5" x14ac:dyDescent="0.35">
      <c r="A102" s="68" t="s">
        <v>2</v>
      </c>
      <c r="B102" s="87"/>
      <c r="C102" s="88"/>
      <c r="D102" s="90"/>
      <c r="E102" s="88"/>
      <c r="F102" s="116">
        <v>2436</v>
      </c>
      <c r="G102" s="114">
        <v>2290</v>
      </c>
      <c r="H102" s="117">
        <v>2273</v>
      </c>
      <c r="I102" s="114">
        <v>1998</v>
      </c>
      <c r="J102" s="117">
        <v>2123</v>
      </c>
      <c r="K102" s="114">
        <v>2373</v>
      </c>
      <c r="L102" s="217"/>
      <c r="M102" s="114">
        <v>1830</v>
      </c>
      <c r="N102" s="117">
        <v>2062</v>
      </c>
      <c r="O102" s="118"/>
      <c r="P102" s="119"/>
      <c r="Q102" s="119"/>
      <c r="R102" s="120"/>
    </row>
    <row r="103" spans="1:18" ht="15.5" x14ac:dyDescent="0.35">
      <c r="A103" s="155" t="s">
        <v>1</v>
      </c>
      <c r="B103" s="17"/>
      <c r="C103" s="17"/>
      <c r="D103" s="6"/>
      <c r="E103" s="6"/>
      <c r="F103" s="6"/>
      <c r="G103" s="17"/>
      <c r="H103" s="6"/>
      <c r="I103" s="6"/>
      <c r="J103" s="6"/>
      <c r="K103" s="6"/>
      <c r="L103" s="6"/>
      <c r="M103" s="6"/>
      <c r="N103" s="6"/>
      <c r="O103" s="6"/>
      <c r="P103" s="6"/>
      <c r="Q103" s="6"/>
      <c r="R103" s="6"/>
    </row>
    <row r="104" spans="1:18" ht="15.5" x14ac:dyDescent="0.35">
      <c r="A104" s="157" t="s">
        <v>0</v>
      </c>
      <c r="B104" s="17"/>
      <c r="C104" s="17"/>
      <c r="D104" s="6"/>
      <c r="E104" s="6"/>
      <c r="F104" s="6"/>
      <c r="G104" s="17"/>
      <c r="H104" s="6"/>
      <c r="I104" s="6"/>
      <c r="J104" s="6"/>
      <c r="K104" s="6"/>
      <c r="L104" s="6"/>
      <c r="M104" s="6"/>
      <c r="N104" s="6"/>
      <c r="O104" s="6"/>
      <c r="P104" s="6"/>
      <c r="Q104" s="6"/>
      <c r="R104" s="6"/>
    </row>
    <row r="105" spans="1:18" ht="15.5" x14ac:dyDescent="0.35">
      <c r="D105" s="6"/>
      <c r="L105" s="6"/>
      <c r="M105" s="6"/>
      <c r="O105" s="6"/>
      <c r="P105" s="6"/>
      <c r="Q105" s="6"/>
      <c r="R105" s="6"/>
    </row>
    <row r="106" spans="1:18" ht="18.5" x14ac:dyDescent="0.45">
      <c r="A106" s="148" t="s">
        <v>589</v>
      </c>
      <c r="B106" s="5"/>
      <c r="C106" s="5"/>
      <c r="D106" s="4"/>
      <c r="E106" s="4"/>
      <c r="F106" s="4"/>
      <c r="G106" s="5"/>
      <c r="H106" s="4"/>
      <c r="I106" s="4"/>
      <c r="J106" s="4"/>
      <c r="K106" s="4"/>
      <c r="L106" s="4"/>
      <c r="M106" s="4"/>
      <c r="N106" s="4"/>
      <c r="O106" s="6"/>
      <c r="P106" s="6"/>
      <c r="Q106" s="6"/>
      <c r="R106" s="6"/>
    </row>
    <row r="107" spans="1:18" ht="15.5" x14ac:dyDescent="0.35">
      <c r="A107" s="18" t="s">
        <v>44</v>
      </c>
      <c r="B107" s="66" t="s">
        <v>19</v>
      </c>
      <c r="C107" s="19" t="s">
        <v>18</v>
      </c>
      <c r="D107" s="67" t="s">
        <v>17</v>
      </c>
      <c r="E107" s="19" t="s">
        <v>16</v>
      </c>
      <c r="F107" s="19" t="s">
        <v>15</v>
      </c>
      <c r="G107" s="19" t="s">
        <v>14</v>
      </c>
      <c r="H107" s="19" t="s">
        <v>13</v>
      </c>
      <c r="I107" s="19" t="s">
        <v>12</v>
      </c>
      <c r="J107" s="19" t="s">
        <v>11</v>
      </c>
      <c r="K107" s="19" t="s">
        <v>10</v>
      </c>
      <c r="L107" s="66" t="s">
        <v>64</v>
      </c>
      <c r="M107" s="19" t="s">
        <v>550</v>
      </c>
      <c r="N107" s="19" t="s">
        <v>643</v>
      </c>
      <c r="O107" s="19" t="s">
        <v>51</v>
      </c>
      <c r="P107" s="19" t="s">
        <v>643</v>
      </c>
      <c r="Q107" s="152" t="s">
        <v>69</v>
      </c>
      <c r="R107" s="21"/>
    </row>
    <row r="108" spans="1:18" ht="15.5" x14ac:dyDescent="0.35">
      <c r="A108" s="68" t="s">
        <v>42</v>
      </c>
      <c r="B108" s="69" t="s">
        <v>9</v>
      </c>
      <c r="C108" s="70" t="s">
        <v>9</v>
      </c>
      <c r="D108" s="71" t="s">
        <v>9</v>
      </c>
      <c r="E108" s="70" t="s">
        <v>9</v>
      </c>
      <c r="F108" s="72" t="s">
        <v>9</v>
      </c>
      <c r="G108" s="70" t="s">
        <v>9</v>
      </c>
      <c r="H108" s="72" t="s">
        <v>9</v>
      </c>
      <c r="I108" s="70" t="s">
        <v>9</v>
      </c>
      <c r="J108" s="72" t="s">
        <v>9</v>
      </c>
      <c r="K108" s="70" t="s">
        <v>9</v>
      </c>
      <c r="L108" s="224" t="s">
        <v>9</v>
      </c>
      <c r="M108" s="72" t="s">
        <v>9</v>
      </c>
      <c r="N108" s="72" t="s">
        <v>9</v>
      </c>
      <c r="O108" s="23"/>
      <c r="P108" s="161" t="s">
        <v>8</v>
      </c>
      <c r="Q108" s="23" t="s">
        <v>647</v>
      </c>
      <c r="R108" s="23" t="s">
        <v>645</v>
      </c>
    </row>
    <row r="109" spans="1:18" ht="15.5" x14ac:dyDescent="0.35">
      <c r="A109" s="75" t="s">
        <v>552</v>
      </c>
      <c r="B109" s="76"/>
      <c r="C109" s="77"/>
      <c r="D109" s="79"/>
      <c r="E109" s="77"/>
      <c r="F109" s="79">
        <v>0.44880329069092473</v>
      </c>
      <c r="G109" s="77">
        <v>0.40705222538345665</v>
      </c>
      <c r="H109" s="79">
        <v>0.41568019717797355</v>
      </c>
      <c r="I109" s="77">
        <v>0.40141443137221838</v>
      </c>
      <c r="J109" s="79">
        <v>0.42780873825956212</v>
      </c>
      <c r="K109" s="202">
        <v>0.42816653298176105</v>
      </c>
      <c r="L109" s="199">
        <v>0.25352071612443933</v>
      </c>
      <c r="M109" s="77">
        <v>0.35100385939815576</v>
      </c>
      <c r="N109" s="79">
        <v>0.29410603428728543</v>
      </c>
      <c r="O109" s="32"/>
      <c r="P109" s="165" t="str">
        <f t="shared" ref="P109:P115" si="3">CONCATENATE(TEXT((N109*100)-(SQRT((((N109*100)*(100-(N109*100)))/N117))*1.96),"0.0")," to ",TEXT((N109*100)+(SQRT((((N109*100)*(100-(N109*100)))/N117))*1.96),"0.0"))</f>
        <v>23.2 to 35.6</v>
      </c>
      <c r="Q109" s="162" t="s">
        <v>50</v>
      </c>
      <c r="R109" s="8" t="s">
        <v>48</v>
      </c>
    </row>
    <row r="110" spans="1:18" ht="15.5" x14ac:dyDescent="0.35">
      <c r="A110" s="75" t="s">
        <v>39</v>
      </c>
      <c r="B110" s="76"/>
      <c r="C110" s="82"/>
      <c r="D110" s="79"/>
      <c r="E110" s="82"/>
      <c r="F110" s="79">
        <v>0.37609377835647739</v>
      </c>
      <c r="G110" s="82">
        <v>0.36074338276071077</v>
      </c>
      <c r="H110" s="79">
        <v>0.38480204514479011</v>
      </c>
      <c r="I110" s="82">
        <v>0.42700272863973221</v>
      </c>
      <c r="J110" s="79">
        <v>0.53183642417729837</v>
      </c>
      <c r="K110" s="204">
        <v>0.38886860591533534</v>
      </c>
      <c r="L110" s="200">
        <v>0.29463877503561475</v>
      </c>
      <c r="M110" s="82">
        <v>0.24194680180748959</v>
      </c>
      <c r="N110" s="79">
        <v>0.30579071923313145</v>
      </c>
      <c r="O110" s="193"/>
      <c r="P110" s="167" t="str">
        <f t="shared" si="3"/>
        <v>24.8 to 36.4</v>
      </c>
      <c r="Q110" s="163" t="s">
        <v>48</v>
      </c>
      <c r="R110" s="11" t="s">
        <v>48</v>
      </c>
    </row>
    <row r="111" spans="1:18" ht="15.5" x14ac:dyDescent="0.35">
      <c r="A111" s="75" t="s">
        <v>38</v>
      </c>
      <c r="B111" s="76" t="s">
        <v>379</v>
      </c>
      <c r="C111" s="82" t="s">
        <v>379</v>
      </c>
      <c r="D111" s="76" t="s">
        <v>379</v>
      </c>
      <c r="E111" s="82" t="s">
        <v>379</v>
      </c>
      <c r="F111" s="79">
        <v>0.3427226549467346</v>
      </c>
      <c r="G111" s="82">
        <v>0.31994711962736555</v>
      </c>
      <c r="H111" s="79">
        <v>0.32777231373535043</v>
      </c>
      <c r="I111" s="82">
        <v>0.36130929725049787</v>
      </c>
      <c r="J111" s="79">
        <v>0.44643737003556122</v>
      </c>
      <c r="K111" s="204">
        <v>0.3244813757753644</v>
      </c>
      <c r="L111" s="200">
        <v>0.23762357274762105</v>
      </c>
      <c r="M111" s="82">
        <v>0.25018384988546377</v>
      </c>
      <c r="N111" s="79">
        <v>0.23171594770850198</v>
      </c>
      <c r="O111" s="193"/>
      <c r="P111" s="167" t="str">
        <f t="shared" si="3"/>
        <v>17.8 to 28.6</v>
      </c>
      <c r="Q111" s="163" t="s">
        <v>50</v>
      </c>
      <c r="R111" s="11" t="s">
        <v>48</v>
      </c>
    </row>
    <row r="112" spans="1:18" ht="15.5" x14ac:dyDescent="0.35">
      <c r="A112" s="75" t="s">
        <v>37</v>
      </c>
      <c r="B112" s="311" t="s">
        <v>57</v>
      </c>
      <c r="C112" s="48" t="s">
        <v>57</v>
      </c>
      <c r="D112" s="311" t="s">
        <v>57</v>
      </c>
      <c r="E112" s="48" t="s">
        <v>57</v>
      </c>
      <c r="F112" s="79">
        <v>0.4282238836743828</v>
      </c>
      <c r="G112" s="82">
        <v>0.35017412588000485</v>
      </c>
      <c r="H112" s="79">
        <v>0.38907693748949912</v>
      </c>
      <c r="I112" s="82">
        <v>0.38488605197341003</v>
      </c>
      <c r="J112" s="79">
        <v>0.39957114577739522</v>
      </c>
      <c r="K112" s="204">
        <v>0.39436734294546083</v>
      </c>
      <c r="L112" s="200">
        <v>0.35946978890141101</v>
      </c>
      <c r="M112" s="82">
        <v>0.25245191884465656</v>
      </c>
      <c r="N112" s="79">
        <v>0.30174286344398304</v>
      </c>
      <c r="O112" s="193"/>
      <c r="P112" s="167" t="str">
        <f t="shared" si="3"/>
        <v>24.9 to 35.5</v>
      </c>
      <c r="Q112" s="163" t="s">
        <v>50</v>
      </c>
      <c r="R112" s="11" t="s">
        <v>48</v>
      </c>
    </row>
    <row r="113" spans="1:18" ht="15.5" x14ac:dyDescent="0.35">
      <c r="A113" s="75" t="s">
        <v>36</v>
      </c>
      <c r="B113" s="76"/>
      <c r="C113" s="82"/>
      <c r="D113" s="79"/>
      <c r="E113" s="82"/>
      <c r="F113" s="79">
        <v>0.40872838446601467</v>
      </c>
      <c r="G113" s="82">
        <v>0.3943105740864869</v>
      </c>
      <c r="H113" s="79">
        <v>0.40975707173081621</v>
      </c>
      <c r="I113" s="82">
        <v>0.44305532088669908</v>
      </c>
      <c r="J113" s="79">
        <v>0.43359557669137061</v>
      </c>
      <c r="K113" s="204">
        <v>0.46545595371648396</v>
      </c>
      <c r="L113" s="200">
        <v>0.39217600392854879</v>
      </c>
      <c r="M113" s="82">
        <v>0.32192382737677794</v>
      </c>
      <c r="N113" s="79">
        <v>0.37662083251866552</v>
      </c>
      <c r="O113" s="193"/>
      <c r="P113" s="167" t="str">
        <f t="shared" si="3"/>
        <v>32.4 to 43.0</v>
      </c>
      <c r="Q113" s="163" t="s">
        <v>48</v>
      </c>
      <c r="R113" s="11" t="s">
        <v>48</v>
      </c>
    </row>
    <row r="114" spans="1:18" ht="15.5" x14ac:dyDescent="0.35">
      <c r="A114" s="68" t="s">
        <v>35</v>
      </c>
      <c r="B114" s="76"/>
      <c r="C114" s="82"/>
      <c r="D114" s="79"/>
      <c r="E114" s="82"/>
      <c r="F114" s="86">
        <v>0.41327388554758127</v>
      </c>
      <c r="G114" s="85">
        <v>0.38011692633564031</v>
      </c>
      <c r="H114" s="86">
        <v>0.4079510854551277</v>
      </c>
      <c r="I114" s="85">
        <v>0.36762489106103108</v>
      </c>
      <c r="J114" s="86">
        <v>0.40395349633996502</v>
      </c>
      <c r="K114" s="211">
        <v>0.4657040656252659</v>
      </c>
      <c r="L114" s="259">
        <v>0.36375208262176267</v>
      </c>
      <c r="M114" s="85">
        <v>0.40437970576707838</v>
      </c>
      <c r="N114" s="86">
        <v>0.34431387867900387</v>
      </c>
      <c r="O114" s="41"/>
      <c r="P114" s="167" t="str">
        <f t="shared" si="3"/>
        <v>28.1 to 40.8</v>
      </c>
      <c r="Q114" s="163" t="s">
        <v>48</v>
      </c>
      <c r="R114" s="11" t="s">
        <v>48</v>
      </c>
    </row>
    <row r="115" spans="1:18" ht="15.5" x14ac:dyDescent="0.35">
      <c r="A115" s="68" t="s">
        <v>2</v>
      </c>
      <c r="B115" s="87"/>
      <c r="C115" s="88"/>
      <c r="D115" s="90"/>
      <c r="E115" s="88"/>
      <c r="F115" s="90">
        <v>0.407717866075202</v>
      </c>
      <c r="G115" s="88">
        <v>0.37225645579904332</v>
      </c>
      <c r="H115" s="90">
        <v>0.38965660818816494</v>
      </c>
      <c r="I115" s="88">
        <v>0.39822683044610835</v>
      </c>
      <c r="J115" s="90">
        <v>0.44200456849752529</v>
      </c>
      <c r="K115" s="213">
        <v>0.40613920562142769</v>
      </c>
      <c r="L115" s="217">
        <v>0.2996489976070148</v>
      </c>
      <c r="M115" s="88">
        <v>0.30128395481285464</v>
      </c>
      <c r="N115" s="90">
        <v>0.30217889308191304</v>
      </c>
      <c r="O115" s="158"/>
      <c r="P115" s="231" t="str">
        <f t="shared" si="3"/>
        <v>27.9 to 32.5</v>
      </c>
      <c r="Q115" s="229" t="s">
        <v>50</v>
      </c>
      <c r="R115" s="230" t="s">
        <v>48</v>
      </c>
    </row>
    <row r="116" spans="1:18" ht="15.5" x14ac:dyDescent="0.35">
      <c r="A116" s="93" t="s">
        <v>42</v>
      </c>
      <c r="B116" s="122" t="s">
        <v>67</v>
      </c>
      <c r="C116" s="94"/>
      <c r="D116" s="121"/>
      <c r="E116" s="121"/>
      <c r="F116" s="121"/>
      <c r="G116" s="121"/>
      <c r="H116" s="121"/>
      <c r="I116" s="121"/>
      <c r="J116" s="121"/>
      <c r="K116" s="94"/>
      <c r="L116" s="121"/>
      <c r="M116" s="94"/>
      <c r="N116" s="121"/>
      <c r="O116" s="96"/>
      <c r="P116" s="97"/>
      <c r="Q116" s="97"/>
      <c r="R116" s="98"/>
    </row>
    <row r="117" spans="1:18" ht="15.5" x14ac:dyDescent="0.35">
      <c r="A117" s="24" t="s">
        <v>552</v>
      </c>
      <c r="B117" s="76"/>
      <c r="C117" s="77"/>
      <c r="D117" s="79"/>
      <c r="E117" s="77"/>
      <c r="F117" s="102">
        <v>327</v>
      </c>
      <c r="G117" s="100">
        <v>320</v>
      </c>
      <c r="H117" s="103">
        <v>271</v>
      </c>
      <c r="I117" s="100">
        <v>220</v>
      </c>
      <c r="J117" s="103">
        <v>230</v>
      </c>
      <c r="K117" s="100">
        <v>261</v>
      </c>
      <c r="L117" s="103">
        <v>95</v>
      </c>
      <c r="M117" s="100">
        <v>165</v>
      </c>
      <c r="N117" s="103">
        <v>209</v>
      </c>
      <c r="O117" s="96"/>
      <c r="P117" s="97"/>
      <c r="Q117" s="97"/>
      <c r="R117" s="98"/>
    </row>
    <row r="118" spans="1:18" ht="15.5" x14ac:dyDescent="0.35">
      <c r="A118" s="75" t="s">
        <v>39</v>
      </c>
      <c r="B118" s="76"/>
      <c r="C118" s="82"/>
      <c r="D118" s="79"/>
      <c r="E118" s="82"/>
      <c r="F118" s="107">
        <v>258</v>
      </c>
      <c r="G118" s="105">
        <v>228</v>
      </c>
      <c r="H118" s="108">
        <v>216</v>
      </c>
      <c r="I118" s="105">
        <v>188</v>
      </c>
      <c r="J118" s="108">
        <v>223</v>
      </c>
      <c r="K118" s="105">
        <v>257</v>
      </c>
      <c r="L118" s="108">
        <v>90</v>
      </c>
      <c r="M118" s="105">
        <v>197</v>
      </c>
      <c r="N118" s="108">
        <v>243</v>
      </c>
      <c r="O118" s="96"/>
      <c r="P118" s="97"/>
      <c r="Q118" s="97"/>
      <c r="R118" s="98"/>
    </row>
    <row r="119" spans="1:18" ht="15.5" x14ac:dyDescent="0.35">
      <c r="A119" s="75" t="s">
        <v>38</v>
      </c>
      <c r="B119" s="76" t="s">
        <v>379</v>
      </c>
      <c r="C119" s="82" t="s">
        <v>379</v>
      </c>
      <c r="D119" s="76" t="s">
        <v>379</v>
      </c>
      <c r="E119" s="82" t="s">
        <v>379</v>
      </c>
      <c r="F119" s="107">
        <v>306</v>
      </c>
      <c r="G119" s="105">
        <v>322</v>
      </c>
      <c r="H119" s="108">
        <v>286</v>
      </c>
      <c r="I119" s="105">
        <v>253</v>
      </c>
      <c r="J119" s="108">
        <v>271</v>
      </c>
      <c r="K119" s="105">
        <v>300</v>
      </c>
      <c r="L119" s="108">
        <v>117</v>
      </c>
      <c r="M119" s="105">
        <v>204</v>
      </c>
      <c r="N119" s="108">
        <v>235</v>
      </c>
      <c r="O119" s="96"/>
      <c r="P119" s="97"/>
      <c r="Q119" s="97"/>
      <c r="R119" s="98"/>
    </row>
    <row r="120" spans="1:18" ht="15.5" x14ac:dyDescent="0.35">
      <c r="A120" s="75" t="s">
        <v>37</v>
      </c>
      <c r="B120" s="311" t="s">
        <v>57</v>
      </c>
      <c r="C120" s="48" t="s">
        <v>57</v>
      </c>
      <c r="D120" s="311" t="s">
        <v>57</v>
      </c>
      <c r="E120" s="48" t="s">
        <v>57</v>
      </c>
      <c r="F120" s="107">
        <v>277</v>
      </c>
      <c r="G120" s="105">
        <v>274</v>
      </c>
      <c r="H120" s="108">
        <v>344</v>
      </c>
      <c r="I120" s="105">
        <v>267</v>
      </c>
      <c r="J120" s="108">
        <v>276</v>
      </c>
      <c r="K120" s="105">
        <v>329</v>
      </c>
      <c r="L120" s="108">
        <v>149</v>
      </c>
      <c r="M120" s="105">
        <v>291</v>
      </c>
      <c r="N120" s="108">
        <v>288</v>
      </c>
      <c r="O120" s="96"/>
      <c r="P120" s="97"/>
      <c r="Q120" s="97"/>
      <c r="R120" s="98"/>
    </row>
    <row r="121" spans="1:18" ht="15.5" x14ac:dyDescent="0.35">
      <c r="A121" s="75" t="s">
        <v>36</v>
      </c>
      <c r="B121" s="76"/>
      <c r="C121" s="82"/>
      <c r="D121" s="79"/>
      <c r="E121" s="82"/>
      <c r="F121" s="107">
        <v>325</v>
      </c>
      <c r="G121" s="105">
        <v>285</v>
      </c>
      <c r="H121" s="108">
        <v>285</v>
      </c>
      <c r="I121" s="105">
        <v>251</v>
      </c>
      <c r="J121" s="108">
        <v>263</v>
      </c>
      <c r="K121" s="105">
        <v>304</v>
      </c>
      <c r="L121" s="108">
        <v>114</v>
      </c>
      <c r="M121" s="105">
        <v>276</v>
      </c>
      <c r="N121" s="108">
        <v>320</v>
      </c>
      <c r="O121" s="96"/>
      <c r="P121" s="97"/>
      <c r="Q121" s="97"/>
      <c r="R121" s="98"/>
    </row>
    <row r="122" spans="1:18" ht="15.5" x14ac:dyDescent="0.35">
      <c r="A122" s="68" t="s">
        <v>35</v>
      </c>
      <c r="B122" s="76"/>
      <c r="C122" s="82"/>
      <c r="D122" s="79"/>
      <c r="E122" s="82"/>
      <c r="F122" s="111">
        <v>211</v>
      </c>
      <c r="G122" s="110">
        <v>196</v>
      </c>
      <c r="H122" s="112">
        <v>203</v>
      </c>
      <c r="I122" s="110">
        <v>170</v>
      </c>
      <c r="J122" s="112">
        <v>193</v>
      </c>
      <c r="K122" s="110">
        <v>251</v>
      </c>
      <c r="L122" s="112">
        <v>76</v>
      </c>
      <c r="M122" s="110">
        <v>182</v>
      </c>
      <c r="N122" s="112">
        <v>215</v>
      </c>
      <c r="O122" s="96"/>
      <c r="P122" s="97"/>
      <c r="Q122" s="97"/>
      <c r="R122" s="98"/>
    </row>
    <row r="123" spans="1:18" ht="15.5" x14ac:dyDescent="0.35">
      <c r="A123" s="68" t="s">
        <v>2</v>
      </c>
      <c r="B123" s="87"/>
      <c r="C123" s="88"/>
      <c r="D123" s="90"/>
      <c r="E123" s="88"/>
      <c r="F123" s="116">
        <v>1704</v>
      </c>
      <c r="G123" s="114">
        <v>1625</v>
      </c>
      <c r="H123" s="117">
        <v>1605</v>
      </c>
      <c r="I123" s="114">
        <v>1349</v>
      </c>
      <c r="J123" s="117">
        <v>1456</v>
      </c>
      <c r="K123" s="114">
        <v>1702</v>
      </c>
      <c r="L123" s="117">
        <v>641</v>
      </c>
      <c r="M123" s="114">
        <v>1315</v>
      </c>
      <c r="N123" s="117">
        <v>1510</v>
      </c>
      <c r="O123" s="118"/>
      <c r="P123" s="119"/>
      <c r="Q123" s="119"/>
      <c r="R123" s="120"/>
    </row>
    <row r="124" spans="1:18" ht="15.5" x14ac:dyDescent="0.35">
      <c r="B124" s="1"/>
      <c r="C124" s="1"/>
      <c r="G124" s="1"/>
      <c r="K124" s="1"/>
      <c r="P124" s="6"/>
    </row>
    <row r="125" spans="1:18" ht="15.5" x14ac:dyDescent="0.35">
      <c r="A125" s="18" t="s">
        <v>43</v>
      </c>
      <c r="B125" s="66" t="s">
        <v>19</v>
      </c>
      <c r="C125" s="19" t="s">
        <v>18</v>
      </c>
      <c r="D125" s="67" t="s">
        <v>17</v>
      </c>
      <c r="E125" s="19" t="s">
        <v>16</v>
      </c>
      <c r="F125" s="19" t="s">
        <v>15</v>
      </c>
      <c r="G125" s="19" t="s">
        <v>14</v>
      </c>
      <c r="H125" s="19" t="s">
        <v>13</v>
      </c>
      <c r="I125" s="19" t="s">
        <v>12</v>
      </c>
      <c r="J125" s="19" t="s">
        <v>11</v>
      </c>
      <c r="K125" s="19" t="s">
        <v>10</v>
      </c>
      <c r="L125" s="66" t="s">
        <v>64</v>
      </c>
      <c r="M125" s="19" t="s">
        <v>550</v>
      </c>
      <c r="N125" s="19" t="s">
        <v>643</v>
      </c>
      <c r="O125" s="19" t="s">
        <v>51</v>
      </c>
      <c r="P125" s="19" t="s">
        <v>643</v>
      </c>
      <c r="Q125" s="152" t="s">
        <v>69</v>
      </c>
      <c r="R125" s="21"/>
    </row>
    <row r="126" spans="1:18" ht="15.5" x14ac:dyDescent="0.35">
      <c r="A126" s="68" t="s">
        <v>42</v>
      </c>
      <c r="B126" s="69" t="s">
        <v>9</v>
      </c>
      <c r="C126" s="70" t="s">
        <v>9</v>
      </c>
      <c r="D126" s="71" t="s">
        <v>9</v>
      </c>
      <c r="E126" s="70" t="s">
        <v>9</v>
      </c>
      <c r="F126" s="72" t="s">
        <v>9</v>
      </c>
      <c r="G126" s="70" t="s">
        <v>9</v>
      </c>
      <c r="H126" s="72" t="s">
        <v>9</v>
      </c>
      <c r="I126" s="70" t="s">
        <v>9</v>
      </c>
      <c r="J126" s="72" t="s">
        <v>9</v>
      </c>
      <c r="K126" s="70" t="s">
        <v>9</v>
      </c>
      <c r="L126" s="72" t="s">
        <v>9</v>
      </c>
      <c r="M126" s="72" t="s">
        <v>9</v>
      </c>
      <c r="N126" s="72" t="s">
        <v>9</v>
      </c>
      <c r="O126" s="23"/>
      <c r="P126" s="161" t="s">
        <v>8</v>
      </c>
      <c r="Q126" s="23" t="s">
        <v>647</v>
      </c>
      <c r="R126" s="23" t="s">
        <v>645</v>
      </c>
    </row>
    <row r="127" spans="1:18" ht="15.5" x14ac:dyDescent="0.35">
      <c r="A127" s="75" t="s">
        <v>552</v>
      </c>
      <c r="B127" s="76"/>
      <c r="C127" s="77"/>
      <c r="D127" s="79"/>
      <c r="E127" s="77"/>
      <c r="F127" s="79">
        <v>0.49817165336461228</v>
      </c>
      <c r="G127" s="77">
        <v>0.45098377597515127</v>
      </c>
      <c r="H127" s="79">
        <v>0.47661560081150245</v>
      </c>
      <c r="I127" s="77">
        <v>0.49142856473689256</v>
      </c>
      <c r="J127" s="79">
        <v>0.50166492526425577</v>
      </c>
      <c r="K127" s="77">
        <v>0.40783913968532381</v>
      </c>
      <c r="L127" s="79">
        <v>0.30415687920890239</v>
      </c>
      <c r="M127" s="77">
        <v>0.30234465327223625</v>
      </c>
      <c r="N127" s="79">
        <v>0.34607845781363128</v>
      </c>
      <c r="O127" s="32"/>
      <c r="P127" s="165" t="str">
        <f>CONCATENATE(TEXT((N127*100)-(SQRT((((N127*100)*(100-(N127*100)))/N135))*1.96),"0.0")," to ",TEXT((N127*100)+(SQRT((((N127*100)*(100-(N127*100)))/N135))*1.96),"0.0"))</f>
        <v>29.5 to 39.7</v>
      </c>
      <c r="Q127" s="162" t="s">
        <v>50</v>
      </c>
      <c r="R127" s="8" t="s">
        <v>48</v>
      </c>
    </row>
    <row r="128" spans="1:18" ht="15.5" x14ac:dyDescent="0.35">
      <c r="A128" s="75" t="s">
        <v>39</v>
      </c>
      <c r="B128" s="76"/>
      <c r="C128" s="82"/>
      <c r="D128" s="79"/>
      <c r="E128" s="82"/>
      <c r="F128" s="79">
        <v>0.42995764424806915</v>
      </c>
      <c r="G128" s="82">
        <v>0.43311709603503146</v>
      </c>
      <c r="H128" s="79">
        <v>0.36362618786028533</v>
      </c>
      <c r="I128" s="82">
        <v>0.433748866927684</v>
      </c>
      <c r="J128" s="79">
        <v>0.41623370219860922</v>
      </c>
      <c r="K128" s="82">
        <v>0.38626133412669528</v>
      </c>
      <c r="L128" s="79">
        <v>0.33050561727792893</v>
      </c>
      <c r="M128" s="82">
        <v>0.27520245600414744</v>
      </c>
      <c r="N128" s="79">
        <v>0.30065257119400046</v>
      </c>
      <c r="O128" s="193"/>
      <c r="P128" s="167" t="str">
        <f t="shared" ref="P128:P133" si="4">CONCATENATE(TEXT((N128*100)-(SQRT((((N128*100)*(100-(N128*100)))/N136))*1.96),"0.0")," to ",TEXT((N128*100)+(SQRT((((N128*100)*(100-(N128*100)))/N136))*1.96),"0.0"))</f>
        <v>25.5 to 34.6</v>
      </c>
      <c r="Q128" s="163" t="s">
        <v>50</v>
      </c>
      <c r="R128" s="11" t="s">
        <v>48</v>
      </c>
    </row>
    <row r="129" spans="1:18" ht="15.5" x14ac:dyDescent="0.35">
      <c r="A129" s="75" t="s">
        <v>38</v>
      </c>
      <c r="B129" s="76" t="s">
        <v>379</v>
      </c>
      <c r="C129" s="82" t="s">
        <v>379</v>
      </c>
      <c r="D129" s="76" t="s">
        <v>379</v>
      </c>
      <c r="E129" s="82" t="s">
        <v>379</v>
      </c>
      <c r="F129" s="79">
        <v>0.39740374917102428</v>
      </c>
      <c r="G129" s="82">
        <v>0.36361496422237038</v>
      </c>
      <c r="H129" s="79">
        <v>0.34063267929602503</v>
      </c>
      <c r="I129" s="82">
        <v>0.37695824219810581</v>
      </c>
      <c r="J129" s="79">
        <v>0.39395690227797414</v>
      </c>
      <c r="K129" s="82">
        <v>0.34285157967442348</v>
      </c>
      <c r="L129" s="79">
        <v>0.34081142574744683</v>
      </c>
      <c r="M129" s="82">
        <v>0.25487423549757726</v>
      </c>
      <c r="N129" s="79">
        <v>0.21862288254836024</v>
      </c>
      <c r="O129" s="193"/>
      <c r="P129" s="167" t="str">
        <f t="shared" si="4"/>
        <v>17.6 to 26.1</v>
      </c>
      <c r="Q129" s="163" t="s">
        <v>50</v>
      </c>
      <c r="R129" s="11" t="s">
        <v>48</v>
      </c>
    </row>
    <row r="130" spans="1:18" ht="15.5" x14ac:dyDescent="0.35">
      <c r="A130" s="75" t="s">
        <v>37</v>
      </c>
      <c r="B130" s="311" t="s">
        <v>57</v>
      </c>
      <c r="C130" s="48" t="s">
        <v>57</v>
      </c>
      <c r="D130" s="311" t="s">
        <v>57</v>
      </c>
      <c r="E130" s="48" t="s">
        <v>57</v>
      </c>
      <c r="F130" s="79">
        <v>0.40058042240442171</v>
      </c>
      <c r="G130" s="82">
        <v>0.3875636467964686</v>
      </c>
      <c r="H130" s="79">
        <v>0.40218465396978886</v>
      </c>
      <c r="I130" s="82">
        <v>0.3466702780214026</v>
      </c>
      <c r="J130" s="79">
        <v>0.44191986559447627</v>
      </c>
      <c r="K130" s="82">
        <v>0.40426984549750045</v>
      </c>
      <c r="L130" s="79">
        <v>0.31829699862374605</v>
      </c>
      <c r="M130" s="82">
        <v>0.26911738311802091</v>
      </c>
      <c r="N130" s="79">
        <v>0.30492103462041059</v>
      </c>
      <c r="O130" s="193"/>
      <c r="P130" s="167" t="str">
        <f t="shared" si="4"/>
        <v>25.9 to 35.0</v>
      </c>
      <c r="Q130" s="163" t="s">
        <v>50</v>
      </c>
      <c r="R130" s="11" t="s">
        <v>48</v>
      </c>
    </row>
    <row r="131" spans="1:18" ht="15.5" x14ac:dyDescent="0.35">
      <c r="A131" s="75" t="s">
        <v>36</v>
      </c>
      <c r="B131" s="76"/>
      <c r="C131" s="82"/>
      <c r="D131" s="79"/>
      <c r="E131" s="82"/>
      <c r="F131" s="79">
        <v>0.42547535782431134</v>
      </c>
      <c r="G131" s="82">
        <v>0.41803167557286552</v>
      </c>
      <c r="H131" s="79">
        <v>0.50464063375543122</v>
      </c>
      <c r="I131" s="82">
        <v>0.42693193519084671</v>
      </c>
      <c r="J131" s="79">
        <v>0.44223224736713002</v>
      </c>
      <c r="K131" s="82">
        <v>0.46508432784914899</v>
      </c>
      <c r="L131" s="79">
        <v>0.32105256989540898</v>
      </c>
      <c r="M131" s="82">
        <v>0.33676961118811594</v>
      </c>
      <c r="N131" s="79">
        <v>0.44158286954746639</v>
      </c>
      <c r="O131" s="193"/>
      <c r="P131" s="167" t="str">
        <f t="shared" si="4"/>
        <v>38.7 to 49.6</v>
      </c>
      <c r="Q131" s="163" t="s">
        <v>48</v>
      </c>
      <c r="R131" s="11" t="s">
        <v>49</v>
      </c>
    </row>
    <row r="132" spans="1:18" ht="15.5" x14ac:dyDescent="0.35">
      <c r="A132" s="68" t="s">
        <v>35</v>
      </c>
      <c r="B132" s="76"/>
      <c r="C132" s="82"/>
      <c r="D132" s="79"/>
      <c r="E132" s="82"/>
      <c r="F132" s="86">
        <v>0.36712978625271619</v>
      </c>
      <c r="G132" s="85">
        <v>0.37922301839065159</v>
      </c>
      <c r="H132" s="86">
        <v>0.37549127151443085</v>
      </c>
      <c r="I132" s="85">
        <v>0.45389995165338881</v>
      </c>
      <c r="J132" s="86">
        <v>0.42911952350794225</v>
      </c>
      <c r="K132" s="85">
        <v>0.44089125767244475</v>
      </c>
      <c r="L132" s="86">
        <v>0.45966142034595081</v>
      </c>
      <c r="M132" s="85">
        <v>0.34102243695912982</v>
      </c>
      <c r="N132" s="86">
        <v>0.38138227846778505</v>
      </c>
      <c r="O132" s="41"/>
      <c r="P132" s="167" t="str">
        <f t="shared" si="4"/>
        <v>32.3 to 44.0</v>
      </c>
      <c r="Q132" s="163" t="s">
        <v>48</v>
      </c>
      <c r="R132" s="11" t="s">
        <v>48</v>
      </c>
    </row>
    <row r="133" spans="1:18" ht="15.5" x14ac:dyDescent="0.35">
      <c r="A133" s="68" t="s">
        <v>2</v>
      </c>
      <c r="B133" s="87"/>
      <c r="C133" s="88"/>
      <c r="D133" s="90"/>
      <c r="E133" s="88"/>
      <c r="F133" s="90">
        <v>0.43410248499338511</v>
      </c>
      <c r="G133" s="88">
        <v>0.41287822842414973</v>
      </c>
      <c r="H133" s="90">
        <v>0.41678308606013459</v>
      </c>
      <c r="I133" s="88">
        <v>0.42957016315019791</v>
      </c>
      <c r="J133" s="90">
        <v>0.44562159778998045</v>
      </c>
      <c r="K133" s="88">
        <v>0.4027570139733696</v>
      </c>
      <c r="L133" s="90">
        <v>0.33568821418107175</v>
      </c>
      <c r="M133" s="88">
        <v>0.29298808223384459</v>
      </c>
      <c r="N133" s="90">
        <v>0.32637851862851219</v>
      </c>
      <c r="O133" s="158"/>
      <c r="P133" s="231" t="str">
        <f t="shared" si="4"/>
        <v>30.6 to 34.7</v>
      </c>
      <c r="Q133" s="229" t="s">
        <v>50</v>
      </c>
      <c r="R133" s="230" t="s">
        <v>49</v>
      </c>
    </row>
    <row r="134" spans="1:18" ht="15.5" x14ac:dyDescent="0.35">
      <c r="A134" s="93" t="s">
        <v>42</v>
      </c>
      <c r="B134" s="122" t="s">
        <v>67</v>
      </c>
      <c r="C134" s="94"/>
      <c r="D134" s="121"/>
      <c r="E134" s="121"/>
      <c r="F134" s="121"/>
      <c r="G134" s="121"/>
      <c r="H134" s="121"/>
      <c r="I134" s="121"/>
      <c r="J134" s="121"/>
      <c r="K134" s="94"/>
      <c r="L134" s="121"/>
      <c r="M134" s="94"/>
      <c r="N134" s="121"/>
      <c r="O134" s="96"/>
      <c r="P134" s="97"/>
      <c r="Q134" s="97"/>
      <c r="R134" s="98"/>
    </row>
    <row r="135" spans="1:18" ht="15.5" x14ac:dyDescent="0.35">
      <c r="A135" s="24" t="s">
        <v>552</v>
      </c>
      <c r="B135" s="76"/>
      <c r="C135" s="77"/>
      <c r="D135" s="79"/>
      <c r="E135" s="77"/>
      <c r="F135" s="102">
        <v>512</v>
      </c>
      <c r="G135" s="100">
        <v>475</v>
      </c>
      <c r="H135" s="103">
        <v>460</v>
      </c>
      <c r="I135" s="100">
        <v>408</v>
      </c>
      <c r="J135" s="103">
        <v>385</v>
      </c>
      <c r="K135" s="100">
        <v>468</v>
      </c>
      <c r="L135" s="103">
        <v>132</v>
      </c>
      <c r="M135" s="100">
        <v>318</v>
      </c>
      <c r="N135" s="103">
        <v>336</v>
      </c>
      <c r="O135" s="96"/>
      <c r="P135" s="97"/>
      <c r="Q135" s="97"/>
      <c r="R135" s="98"/>
    </row>
    <row r="136" spans="1:18" ht="15.5" x14ac:dyDescent="0.35">
      <c r="A136" s="75" t="s">
        <v>39</v>
      </c>
      <c r="B136" s="76"/>
      <c r="C136" s="82"/>
      <c r="D136" s="79"/>
      <c r="E136" s="82"/>
      <c r="F136" s="107">
        <v>447</v>
      </c>
      <c r="G136" s="105">
        <v>404</v>
      </c>
      <c r="H136" s="108">
        <v>374</v>
      </c>
      <c r="I136" s="105">
        <v>345</v>
      </c>
      <c r="J136" s="108">
        <v>390</v>
      </c>
      <c r="K136" s="105">
        <v>415</v>
      </c>
      <c r="L136" s="108">
        <v>119</v>
      </c>
      <c r="M136" s="105">
        <v>328</v>
      </c>
      <c r="N136" s="108">
        <v>388</v>
      </c>
      <c r="O136" s="96"/>
      <c r="P136" s="97"/>
      <c r="Q136" s="97"/>
      <c r="R136" s="98"/>
    </row>
    <row r="137" spans="1:18" ht="15.5" x14ac:dyDescent="0.35">
      <c r="A137" s="75" t="s">
        <v>38</v>
      </c>
      <c r="B137" s="76" t="s">
        <v>379</v>
      </c>
      <c r="C137" s="82" t="s">
        <v>379</v>
      </c>
      <c r="D137" s="76" t="s">
        <v>379</v>
      </c>
      <c r="E137" s="82" t="s">
        <v>379</v>
      </c>
      <c r="F137" s="107">
        <v>442</v>
      </c>
      <c r="G137" s="105">
        <v>456</v>
      </c>
      <c r="H137" s="108">
        <v>449</v>
      </c>
      <c r="I137" s="105">
        <v>363</v>
      </c>
      <c r="J137" s="108">
        <v>388</v>
      </c>
      <c r="K137" s="105">
        <v>430</v>
      </c>
      <c r="L137" s="108">
        <v>141</v>
      </c>
      <c r="M137" s="105">
        <v>350</v>
      </c>
      <c r="N137" s="108">
        <v>357</v>
      </c>
      <c r="O137" s="96"/>
      <c r="P137" s="97"/>
      <c r="Q137" s="97"/>
      <c r="R137" s="98"/>
    </row>
    <row r="138" spans="1:18" ht="15.5" x14ac:dyDescent="0.35">
      <c r="A138" s="75" t="s">
        <v>37</v>
      </c>
      <c r="B138" s="311" t="s">
        <v>57</v>
      </c>
      <c r="C138" s="48" t="s">
        <v>57</v>
      </c>
      <c r="D138" s="311" t="s">
        <v>57</v>
      </c>
      <c r="E138" s="48" t="s">
        <v>57</v>
      </c>
      <c r="F138" s="107">
        <v>390</v>
      </c>
      <c r="G138" s="105">
        <v>351</v>
      </c>
      <c r="H138" s="108">
        <v>381</v>
      </c>
      <c r="I138" s="105">
        <v>338</v>
      </c>
      <c r="J138" s="108">
        <v>384</v>
      </c>
      <c r="K138" s="105">
        <v>415</v>
      </c>
      <c r="L138" s="108">
        <v>163</v>
      </c>
      <c r="M138" s="105">
        <v>316</v>
      </c>
      <c r="N138" s="108">
        <v>393</v>
      </c>
      <c r="O138" s="96"/>
      <c r="P138" s="97"/>
      <c r="Q138" s="97"/>
      <c r="R138" s="98"/>
    </row>
    <row r="139" spans="1:18" ht="15.5" x14ac:dyDescent="0.35">
      <c r="A139" s="75" t="s">
        <v>36</v>
      </c>
      <c r="B139" s="76"/>
      <c r="C139" s="82"/>
      <c r="D139" s="79"/>
      <c r="E139" s="82"/>
      <c r="F139" s="107">
        <v>364</v>
      </c>
      <c r="G139" s="105">
        <v>335</v>
      </c>
      <c r="H139" s="108">
        <v>339</v>
      </c>
      <c r="I139" s="105">
        <v>302</v>
      </c>
      <c r="J139" s="108">
        <v>305</v>
      </c>
      <c r="K139" s="105">
        <v>362</v>
      </c>
      <c r="L139" s="108">
        <v>130</v>
      </c>
      <c r="M139" s="105">
        <v>315</v>
      </c>
      <c r="N139" s="108">
        <v>322</v>
      </c>
      <c r="O139" s="96"/>
      <c r="P139" s="97"/>
      <c r="Q139" s="97"/>
      <c r="R139" s="98"/>
    </row>
    <row r="140" spans="1:18" ht="15.5" x14ac:dyDescent="0.35">
      <c r="A140" s="68" t="s">
        <v>35</v>
      </c>
      <c r="B140" s="76"/>
      <c r="C140" s="82"/>
      <c r="D140" s="79"/>
      <c r="E140" s="82"/>
      <c r="F140" s="111">
        <v>281</v>
      </c>
      <c r="G140" s="110">
        <v>269</v>
      </c>
      <c r="H140" s="112">
        <v>270</v>
      </c>
      <c r="I140" s="110">
        <v>242</v>
      </c>
      <c r="J140" s="112">
        <v>271</v>
      </c>
      <c r="K140" s="110">
        <v>283</v>
      </c>
      <c r="L140" s="112">
        <v>82</v>
      </c>
      <c r="M140" s="110">
        <v>203</v>
      </c>
      <c r="N140" s="112">
        <v>266</v>
      </c>
      <c r="O140" s="96"/>
      <c r="P140" s="97"/>
      <c r="Q140" s="97"/>
      <c r="R140" s="98"/>
    </row>
    <row r="141" spans="1:18" ht="15.5" x14ac:dyDescent="0.35">
      <c r="A141" s="68" t="s">
        <v>2</v>
      </c>
      <c r="B141" s="87"/>
      <c r="C141" s="88"/>
      <c r="D141" s="90"/>
      <c r="E141" s="88"/>
      <c r="F141" s="116">
        <v>2436</v>
      </c>
      <c r="G141" s="114">
        <v>2290</v>
      </c>
      <c r="H141" s="117">
        <v>2273</v>
      </c>
      <c r="I141" s="114">
        <v>1998</v>
      </c>
      <c r="J141" s="117">
        <v>2123</v>
      </c>
      <c r="K141" s="114">
        <v>2373</v>
      </c>
      <c r="L141" s="117">
        <v>767</v>
      </c>
      <c r="M141" s="114">
        <v>1830</v>
      </c>
      <c r="N141" s="117">
        <v>2062</v>
      </c>
      <c r="O141" s="118"/>
      <c r="P141" s="119"/>
      <c r="Q141" s="119"/>
      <c r="R141" s="120"/>
    </row>
    <row r="142" spans="1:18" ht="15.5" x14ac:dyDescent="0.35">
      <c r="A142" s="155" t="s">
        <v>1</v>
      </c>
      <c r="B142" s="17"/>
      <c r="C142" s="17"/>
      <c r="D142" s="6"/>
      <c r="E142" s="6"/>
      <c r="F142" s="6"/>
      <c r="G142" s="17"/>
      <c r="H142" s="6"/>
      <c r="I142" s="6"/>
      <c r="J142" s="6"/>
      <c r="K142" s="6"/>
      <c r="L142" s="6"/>
      <c r="M142" s="6"/>
      <c r="N142" s="6"/>
      <c r="O142" s="6"/>
      <c r="P142" s="6"/>
      <c r="Q142" s="6"/>
      <c r="R142" s="6"/>
    </row>
    <row r="143" spans="1:18" ht="15.5" x14ac:dyDescent="0.35">
      <c r="A143" s="157" t="s">
        <v>0</v>
      </c>
      <c r="B143" s="17"/>
      <c r="C143" s="17"/>
      <c r="D143" s="6"/>
      <c r="E143" s="6"/>
      <c r="F143" s="6"/>
      <c r="G143" s="17"/>
      <c r="H143" s="6"/>
      <c r="I143" s="6"/>
      <c r="J143" s="6"/>
      <c r="K143" s="6"/>
      <c r="L143" s="6"/>
      <c r="M143" s="6"/>
      <c r="N143" s="6"/>
      <c r="O143" s="6"/>
      <c r="P143" s="6"/>
      <c r="Q143" s="6"/>
      <c r="R143" s="6"/>
    </row>
    <row r="144" spans="1:18" ht="15.5" x14ac:dyDescent="0.35">
      <c r="A144" s="157" t="s">
        <v>553</v>
      </c>
      <c r="B144" s="17"/>
      <c r="C144" s="17"/>
      <c r="D144" s="6"/>
      <c r="E144" s="6"/>
      <c r="F144" s="6"/>
      <c r="G144" s="17"/>
      <c r="H144" s="6"/>
      <c r="I144" s="6"/>
      <c r="J144" s="6"/>
      <c r="K144" s="6"/>
      <c r="L144" s="6"/>
      <c r="M144" s="6"/>
      <c r="N144" s="6"/>
      <c r="O144" s="6"/>
      <c r="P144" s="6"/>
      <c r="Q144" s="6"/>
      <c r="R144" s="6"/>
    </row>
    <row r="145" spans="1:18" ht="15.5" x14ac:dyDescent="0.35">
      <c r="D145" s="6"/>
      <c r="L145" s="6"/>
      <c r="M145" s="6"/>
      <c r="O145" s="6"/>
      <c r="P145" s="6"/>
      <c r="Q145" s="6"/>
      <c r="R145" s="6"/>
    </row>
    <row r="146" spans="1:18" ht="18.5" x14ac:dyDescent="0.45">
      <c r="A146" s="149" t="s">
        <v>442</v>
      </c>
      <c r="B146" s="17"/>
      <c r="C146" s="17"/>
      <c r="D146" s="6"/>
      <c r="E146" s="6"/>
      <c r="F146" s="6"/>
      <c r="G146" s="17"/>
      <c r="H146" s="6"/>
      <c r="I146" s="6"/>
      <c r="J146" s="6"/>
      <c r="K146" s="17"/>
      <c r="L146" s="6"/>
      <c r="M146" s="6"/>
      <c r="N146" s="6"/>
      <c r="O146" s="6"/>
      <c r="P146" s="6"/>
      <c r="Q146" s="6"/>
      <c r="R146" s="6"/>
    </row>
    <row r="147" spans="1:18" ht="15.5" x14ac:dyDescent="0.35">
      <c r="A147" s="18" t="s">
        <v>46</v>
      </c>
      <c r="B147" s="66" t="s">
        <v>19</v>
      </c>
      <c r="C147" s="19" t="s">
        <v>18</v>
      </c>
      <c r="D147" s="67" t="s">
        <v>17</v>
      </c>
      <c r="E147" s="19" t="s">
        <v>16</v>
      </c>
      <c r="F147" s="19" t="s">
        <v>15</v>
      </c>
      <c r="G147" s="19" t="s">
        <v>14</v>
      </c>
      <c r="H147" s="19" t="s">
        <v>13</v>
      </c>
      <c r="I147" s="19" t="s">
        <v>12</v>
      </c>
      <c r="J147" s="19" t="s">
        <v>11</v>
      </c>
      <c r="K147" s="19" t="s">
        <v>10</v>
      </c>
      <c r="L147" s="66" t="s">
        <v>64</v>
      </c>
      <c r="M147" s="19" t="s">
        <v>550</v>
      </c>
      <c r="N147" s="19" t="s">
        <v>643</v>
      </c>
      <c r="O147" s="19" t="s">
        <v>51</v>
      </c>
      <c r="P147" s="19" t="s">
        <v>643</v>
      </c>
      <c r="Q147" s="152" t="s">
        <v>69</v>
      </c>
      <c r="R147" s="21"/>
    </row>
    <row r="148" spans="1:18" ht="15.5" x14ac:dyDescent="0.35">
      <c r="A148" s="68" t="s">
        <v>33</v>
      </c>
      <c r="B148" s="69" t="s">
        <v>9</v>
      </c>
      <c r="C148" s="70" t="s">
        <v>9</v>
      </c>
      <c r="D148" s="71" t="s">
        <v>9</v>
      </c>
      <c r="E148" s="70" t="s">
        <v>9</v>
      </c>
      <c r="F148" s="72" t="s">
        <v>9</v>
      </c>
      <c r="G148" s="70" t="s">
        <v>9</v>
      </c>
      <c r="H148" s="72" t="s">
        <v>9</v>
      </c>
      <c r="I148" s="70" t="s">
        <v>9</v>
      </c>
      <c r="J148" s="72" t="s">
        <v>9</v>
      </c>
      <c r="K148" s="70" t="s">
        <v>9</v>
      </c>
      <c r="L148" s="72" t="s">
        <v>9</v>
      </c>
      <c r="M148" s="72" t="s">
        <v>9</v>
      </c>
      <c r="N148" s="72" t="s">
        <v>9</v>
      </c>
      <c r="O148" s="23"/>
      <c r="P148" s="161" t="s">
        <v>8</v>
      </c>
      <c r="Q148" s="23" t="s">
        <v>647</v>
      </c>
      <c r="R148" s="23" t="s">
        <v>645</v>
      </c>
    </row>
    <row r="149" spans="1:18" ht="15.5" x14ac:dyDescent="0.35">
      <c r="A149" s="75" t="s">
        <v>32</v>
      </c>
      <c r="B149" s="76"/>
      <c r="C149" s="77"/>
      <c r="D149" s="79"/>
      <c r="E149" s="77"/>
      <c r="F149" s="79">
        <v>0.32231390460697695</v>
      </c>
      <c r="G149" s="77">
        <v>0.31635897011200642</v>
      </c>
      <c r="H149" s="79">
        <v>0.31734794579742109</v>
      </c>
      <c r="I149" s="77">
        <v>0.3311716756652735</v>
      </c>
      <c r="J149" s="79">
        <v>0.34519400008220597</v>
      </c>
      <c r="K149" s="77">
        <v>0.34389203570351545</v>
      </c>
      <c r="L149" s="79">
        <v>0.30971400009930328</v>
      </c>
      <c r="M149" s="77">
        <v>0.20128836151412477</v>
      </c>
      <c r="N149" s="79">
        <v>0.24573267909408125</v>
      </c>
      <c r="O149" s="32"/>
      <c r="P149" s="165" t="str">
        <f t="shared" ref="P149:P154" si="5">CONCATENATE(TEXT((N149*100)-(SQRT((((N149*100)*(100-(N149*100)))/N156))*1.96),"0.0")," to ",TEXT((N149*100)+(SQRT((((N149*100)*(100-(N149*100)))/N156))*1.96),"0.0"))</f>
        <v>21.1 to 28.0</v>
      </c>
      <c r="Q149" s="162" t="s">
        <v>50</v>
      </c>
      <c r="R149" s="8" t="s">
        <v>48</v>
      </c>
    </row>
    <row r="150" spans="1:18" ht="15.5" x14ac:dyDescent="0.35">
      <c r="A150" s="75" t="s">
        <v>31</v>
      </c>
      <c r="B150" s="76"/>
      <c r="C150" s="82"/>
      <c r="D150" s="79"/>
      <c r="E150" s="82"/>
      <c r="F150" s="79">
        <v>0.41140701067767477</v>
      </c>
      <c r="G150" s="82">
        <v>0.36485805357416656</v>
      </c>
      <c r="H150" s="79">
        <v>0.39725537767559044</v>
      </c>
      <c r="I150" s="82">
        <v>0.40656364927386279</v>
      </c>
      <c r="J150" s="79">
        <v>0.42566833292658801</v>
      </c>
      <c r="K150" s="82">
        <v>0.41876342504843156</v>
      </c>
      <c r="L150" s="79">
        <v>0.3347006010401819</v>
      </c>
      <c r="M150" s="82">
        <v>0.31836464721962926</v>
      </c>
      <c r="N150" s="79">
        <v>0.29819979466988394</v>
      </c>
      <c r="O150" s="193"/>
      <c r="P150" s="167" t="str">
        <f t="shared" si="5"/>
        <v>26.5 to 33.1</v>
      </c>
      <c r="Q150" s="163" t="s">
        <v>50</v>
      </c>
      <c r="R150" s="11" t="s">
        <v>48</v>
      </c>
    </row>
    <row r="151" spans="1:18" ht="15.5" x14ac:dyDescent="0.35">
      <c r="A151" s="75" t="s">
        <v>30</v>
      </c>
      <c r="B151" s="76" t="s">
        <v>379</v>
      </c>
      <c r="C151" s="82" t="s">
        <v>379</v>
      </c>
      <c r="D151" s="76" t="s">
        <v>379</v>
      </c>
      <c r="E151" s="82" t="s">
        <v>379</v>
      </c>
      <c r="F151" s="79">
        <v>0.42023291122703393</v>
      </c>
      <c r="G151" s="82">
        <v>0.41553396416901656</v>
      </c>
      <c r="H151" s="79">
        <v>0.41780159255308924</v>
      </c>
      <c r="I151" s="82">
        <v>0.43720478579427524</v>
      </c>
      <c r="J151" s="79">
        <v>0.49304152363392506</v>
      </c>
      <c r="K151" s="82">
        <v>0.44426515989722021</v>
      </c>
      <c r="L151" s="79">
        <v>0.3187658096992384</v>
      </c>
      <c r="M151" s="82">
        <v>0.30407273803562829</v>
      </c>
      <c r="N151" s="79">
        <v>0.31955686695405738</v>
      </c>
      <c r="O151" s="193"/>
      <c r="P151" s="167" t="str">
        <f t="shared" si="5"/>
        <v>28.7 to 35.3</v>
      </c>
      <c r="Q151" s="163" t="s">
        <v>50</v>
      </c>
      <c r="R151" s="11" t="s">
        <v>48</v>
      </c>
    </row>
    <row r="152" spans="1:18" ht="15.5" x14ac:dyDescent="0.35">
      <c r="A152" s="75" t="s">
        <v>29</v>
      </c>
      <c r="B152" s="311" t="s">
        <v>57</v>
      </c>
      <c r="C152" s="48" t="s">
        <v>57</v>
      </c>
      <c r="D152" s="311" t="s">
        <v>57</v>
      </c>
      <c r="E152" s="48" t="s">
        <v>57</v>
      </c>
      <c r="F152" s="79">
        <v>0.45041387534591004</v>
      </c>
      <c r="G152" s="82">
        <v>0.433121256131896</v>
      </c>
      <c r="H152" s="79">
        <v>0.45712299058465189</v>
      </c>
      <c r="I152" s="82">
        <v>0.43998207640668957</v>
      </c>
      <c r="J152" s="79">
        <v>0.47075348968311914</v>
      </c>
      <c r="K152" s="82">
        <v>0.42379985679084686</v>
      </c>
      <c r="L152" s="79">
        <v>0.31748335545510903</v>
      </c>
      <c r="M152" s="82">
        <v>0.32117604317749426</v>
      </c>
      <c r="N152" s="79">
        <v>0.34825240621686626</v>
      </c>
      <c r="O152" s="193"/>
      <c r="P152" s="167" t="str">
        <f t="shared" si="5"/>
        <v>31.5 to 38.1</v>
      </c>
      <c r="Q152" s="163" t="s">
        <v>50</v>
      </c>
      <c r="R152" s="11" t="s">
        <v>48</v>
      </c>
    </row>
    <row r="153" spans="1:18" ht="15.5" x14ac:dyDescent="0.35">
      <c r="A153" s="68" t="s">
        <v>28</v>
      </c>
      <c r="B153" s="76"/>
      <c r="C153" s="82"/>
      <c r="D153" s="79"/>
      <c r="E153" s="82"/>
      <c r="F153" s="86">
        <v>0.48487781661590107</v>
      </c>
      <c r="G153" s="85">
        <v>0.43125917122559654</v>
      </c>
      <c r="H153" s="86">
        <v>0.41331426534539639</v>
      </c>
      <c r="I153" s="85">
        <v>0.44500201077617674</v>
      </c>
      <c r="J153" s="86">
        <v>0.46876525349108822</v>
      </c>
      <c r="K153" s="85">
        <v>0.38228986800688669</v>
      </c>
      <c r="L153" s="86">
        <v>0.30884506695274994</v>
      </c>
      <c r="M153" s="85">
        <v>0.31949663376868759</v>
      </c>
      <c r="N153" s="86">
        <v>0.34881156897611698</v>
      </c>
      <c r="O153" s="41"/>
      <c r="P153" s="167" t="str">
        <f t="shared" si="5"/>
        <v>31.3 to 38.5</v>
      </c>
      <c r="Q153" s="163" t="s">
        <v>50</v>
      </c>
      <c r="R153" s="11" t="s">
        <v>48</v>
      </c>
    </row>
    <row r="154" spans="1:18" ht="15.5" x14ac:dyDescent="0.35">
      <c r="A154" s="68" t="s">
        <v>2</v>
      </c>
      <c r="B154" s="87"/>
      <c r="C154" s="88"/>
      <c r="D154" s="90"/>
      <c r="E154" s="88"/>
      <c r="F154" s="90">
        <v>0.42130987899270833</v>
      </c>
      <c r="G154" s="88">
        <v>0.39316271236894451</v>
      </c>
      <c r="H154" s="90">
        <v>0.4035944124722356</v>
      </c>
      <c r="I154" s="88">
        <v>0.41433363629830922</v>
      </c>
      <c r="J154" s="90">
        <v>0.44385882395269766</v>
      </c>
      <c r="K154" s="88">
        <v>0.40440282105142511</v>
      </c>
      <c r="L154" s="90">
        <v>0.31811983745999994</v>
      </c>
      <c r="M154" s="88">
        <v>0.29703967276898846</v>
      </c>
      <c r="N154" s="90">
        <v>0.31458218095797896</v>
      </c>
      <c r="O154" s="158"/>
      <c r="P154" s="231" t="str">
        <f t="shared" si="5"/>
        <v>29.9 to 33.0</v>
      </c>
      <c r="Q154" s="229" t="s">
        <v>50</v>
      </c>
      <c r="R154" s="230" t="s">
        <v>48</v>
      </c>
    </row>
    <row r="155" spans="1:18" ht="15.5" x14ac:dyDescent="0.35">
      <c r="A155" s="93" t="s">
        <v>33</v>
      </c>
      <c r="B155" s="122" t="s">
        <v>67</v>
      </c>
      <c r="C155" s="94"/>
      <c r="D155" s="121"/>
      <c r="E155" s="121"/>
      <c r="F155" s="121"/>
      <c r="G155" s="121"/>
      <c r="H155" s="121"/>
      <c r="I155" s="121"/>
      <c r="J155" s="121"/>
      <c r="K155" s="95"/>
      <c r="L155" s="121"/>
      <c r="M155" s="95"/>
      <c r="N155" s="121"/>
      <c r="O155" s="96"/>
      <c r="P155" s="97"/>
      <c r="Q155" s="97"/>
      <c r="R155" s="98"/>
    </row>
    <row r="156" spans="1:18" ht="15.5" x14ac:dyDescent="0.35">
      <c r="A156" s="24" t="s">
        <v>32</v>
      </c>
      <c r="B156" s="76"/>
      <c r="C156" s="77"/>
      <c r="D156" s="79"/>
      <c r="E156" s="77"/>
      <c r="F156" s="102">
        <v>671</v>
      </c>
      <c r="G156" s="100">
        <v>743</v>
      </c>
      <c r="H156" s="103">
        <v>691</v>
      </c>
      <c r="I156" s="100">
        <v>588</v>
      </c>
      <c r="J156" s="103">
        <v>617</v>
      </c>
      <c r="K156" s="100">
        <v>716</v>
      </c>
      <c r="L156" s="103">
        <v>153</v>
      </c>
      <c r="M156" s="100">
        <v>502</v>
      </c>
      <c r="N156" s="103">
        <v>591</v>
      </c>
      <c r="O156" s="96"/>
      <c r="P156" s="97"/>
      <c r="Q156" s="97"/>
      <c r="R156" s="98"/>
    </row>
    <row r="157" spans="1:18" ht="15.5" x14ac:dyDescent="0.35">
      <c r="A157" s="75" t="s">
        <v>31</v>
      </c>
      <c r="B157" s="76"/>
      <c r="C157" s="82"/>
      <c r="D157" s="79"/>
      <c r="E157" s="82"/>
      <c r="F157" s="107">
        <v>835</v>
      </c>
      <c r="G157" s="105">
        <v>784</v>
      </c>
      <c r="H157" s="108">
        <v>755</v>
      </c>
      <c r="I157" s="105">
        <v>655</v>
      </c>
      <c r="J157" s="108">
        <v>774</v>
      </c>
      <c r="K157" s="105">
        <v>796</v>
      </c>
      <c r="L157" s="108">
        <v>250</v>
      </c>
      <c r="M157" s="105">
        <v>639</v>
      </c>
      <c r="N157" s="108">
        <v>729</v>
      </c>
      <c r="O157" s="96"/>
      <c r="P157" s="97"/>
      <c r="Q157" s="97"/>
      <c r="R157" s="98"/>
    </row>
    <row r="158" spans="1:18" ht="15.5" x14ac:dyDescent="0.35">
      <c r="A158" s="75" t="s">
        <v>30</v>
      </c>
      <c r="B158" s="76" t="s">
        <v>379</v>
      </c>
      <c r="C158" s="82" t="s">
        <v>379</v>
      </c>
      <c r="D158" s="76" t="s">
        <v>379</v>
      </c>
      <c r="E158" s="82" t="s">
        <v>379</v>
      </c>
      <c r="F158" s="107">
        <v>899</v>
      </c>
      <c r="G158" s="105">
        <v>802</v>
      </c>
      <c r="H158" s="108">
        <v>798</v>
      </c>
      <c r="I158" s="105">
        <v>704</v>
      </c>
      <c r="J158" s="108">
        <v>772</v>
      </c>
      <c r="K158" s="105">
        <v>832</v>
      </c>
      <c r="L158" s="108">
        <v>311</v>
      </c>
      <c r="M158" s="105">
        <v>581</v>
      </c>
      <c r="N158" s="108">
        <v>767</v>
      </c>
      <c r="O158" s="96"/>
      <c r="P158" s="97"/>
      <c r="Q158" s="97"/>
      <c r="R158" s="98"/>
    </row>
    <row r="159" spans="1:18" ht="15.5" x14ac:dyDescent="0.35">
      <c r="A159" s="75" t="s">
        <v>29</v>
      </c>
      <c r="B159" s="311" t="s">
        <v>57</v>
      </c>
      <c r="C159" s="48" t="s">
        <v>57</v>
      </c>
      <c r="D159" s="311" t="s">
        <v>57</v>
      </c>
      <c r="E159" s="48" t="s">
        <v>57</v>
      </c>
      <c r="F159" s="107">
        <v>917</v>
      </c>
      <c r="G159" s="105">
        <v>830</v>
      </c>
      <c r="H159" s="108">
        <v>843</v>
      </c>
      <c r="I159" s="105">
        <v>746</v>
      </c>
      <c r="J159" s="108">
        <v>737</v>
      </c>
      <c r="K159" s="105">
        <v>848</v>
      </c>
      <c r="L159" s="108">
        <v>316</v>
      </c>
      <c r="M159" s="105">
        <v>717</v>
      </c>
      <c r="N159" s="108">
        <v>807</v>
      </c>
      <c r="O159" s="96"/>
      <c r="P159" s="97"/>
      <c r="Q159" s="97"/>
      <c r="R159" s="98"/>
    </row>
    <row r="160" spans="1:18" ht="15.5" x14ac:dyDescent="0.35">
      <c r="A160" s="68" t="s">
        <v>28</v>
      </c>
      <c r="B160" s="76"/>
      <c r="C160" s="82"/>
      <c r="D160" s="79"/>
      <c r="E160" s="82"/>
      <c r="F160" s="111">
        <v>818</v>
      </c>
      <c r="G160" s="110">
        <v>756</v>
      </c>
      <c r="H160" s="112">
        <v>791</v>
      </c>
      <c r="I160" s="110">
        <v>654</v>
      </c>
      <c r="J160" s="112">
        <v>679</v>
      </c>
      <c r="K160" s="110">
        <v>883</v>
      </c>
      <c r="L160" s="112">
        <v>378</v>
      </c>
      <c r="M160" s="110">
        <v>706</v>
      </c>
      <c r="N160" s="112">
        <v>678</v>
      </c>
      <c r="O160" s="96"/>
      <c r="P160" s="97"/>
      <c r="Q160" s="97"/>
      <c r="R160" s="98"/>
    </row>
    <row r="161" spans="1:18" ht="15.5" x14ac:dyDescent="0.35">
      <c r="A161" s="68" t="s">
        <v>2</v>
      </c>
      <c r="B161" s="87"/>
      <c r="C161" s="88"/>
      <c r="D161" s="90"/>
      <c r="E161" s="88"/>
      <c r="F161" s="116">
        <v>4140</v>
      </c>
      <c r="G161" s="114">
        <v>3915</v>
      </c>
      <c r="H161" s="117">
        <v>3878</v>
      </c>
      <c r="I161" s="114">
        <v>3347</v>
      </c>
      <c r="J161" s="117">
        <v>3579</v>
      </c>
      <c r="K161" s="114">
        <v>4075</v>
      </c>
      <c r="L161" s="117">
        <v>1408</v>
      </c>
      <c r="M161" s="114">
        <v>3145</v>
      </c>
      <c r="N161" s="117">
        <v>3572</v>
      </c>
      <c r="O161" s="118"/>
      <c r="P161" s="119"/>
      <c r="Q161" s="119"/>
      <c r="R161" s="120"/>
    </row>
    <row r="162" spans="1:18" ht="15.5" x14ac:dyDescent="0.35">
      <c r="A162" s="157" t="s">
        <v>68</v>
      </c>
      <c r="B162" s="17"/>
      <c r="C162" s="17"/>
      <c r="D162" s="6"/>
      <c r="E162" s="6"/>
      <c r="F162" s="6"/>
      <c r="G162" s="17"/>
      <c r="H162" s="6"/>
      <c r="I162" s="6"/>
      <c r="J162" s="6"/>
      <c r="K162" s="17"/>
      <c r="L162" s="6"/>
      <c r="M162" s="6"/>
      <c r="N162" s="6"/>
      <c r="O162" s="6"/>
      <c r="P162" s="6"/>
      <c r="Q162" s="6"/>
      <c r="R162" s="6"/>
    </row>
    <row r="163" spans="1:18" ht="15.5" x14ac:dyDescent="0.35">
      <c r="A163" s="155" t="s">
        <v>1</v>
      </c>
      <c r="B163" s="17"/>
      <c r="C163" s="17"/>
      <c r="D163" s="6"/>
      <c r="E163" s="6"/>
      <c r="F163" s="6"/>
      <c r="G163" s="17"/>
      <c r="H163" s="6"/>
      <c r="I163" s="6"/>
      <c r="J163" s="6"/>
      <c r="K163" s="6"/>
      <c r="L163" s="6"/>
      <c r="M163" s="6"/>
      <c r="N163" s="6"/>
      <c r="O163" s="6"/>
      <c r="P163" s="6"/>
      <c r="Q163" s="6"/>
      <c r="R163" s="6"/>
    </row>
    <row r="164" spans="1:18" ht="15.5" x14ac:dyDescent="0.35">
      <c r="A164" s="157" t="s">
        <v>0</v>
      </c>
      <c r="B164" s="17"/>
      <c r="C164" s="17"/>
      <c r="D164" s="6"/>
      <c r="E164" s="6"/>
      <c r="F164" s="6"/>
      <c r="G164" s="17"/>
      <c r="H164" s="6"/>
      <c r="I164" s="6"/>
      <c r="J164" s="6"/>
      <c r="K164" s="6"/>
      <c r="L164" s="6"/>
      <c r="M164" s="6"/>
      <c r="N164" s="6"/>
      <c r="O164" s="6"/>
      <c r="P164" s="6"/>
      <c r="Q164" s="6"/>
      <c r="R164" s="6"/>
    </row>
    <row r="165" spans="1:18" ht="15.5" x14ac:dyDescent="0.35">
      <c r="D165" s="6"/>
      <c r="L165" s="6"/>
      <c r="M165" s="6"/>
      <c r="O165" s="6"/>
      <c r="P165" s="6"/>
      <c r="Q165" s="6"/>
      <c r="R165" s="6"/>
    </row>
    <row r="166" spans="1:18" ht="18.5" x14ac:dyDescent="0.45">
      <c r="A166" s="150" t="s">
        <v>443</v>
      </c>
      <c r="B166" s="17"/>
      <c r="C166" s="17"/>
      <c r="D166" s="6"/>
      <c r="E166" s="6"/>
      <c r="F166" s="6"/>
      <c r="G166" s="17"/>
      <c r="H166" s="6"/>
      <c r="I166" s="6"/>
      <c r="J166" s="6"/>
      <c r="K166" s="17"/>
      <c r="L166" s="6"/>
      <c r="M166" s="6"/>
      <c r="N166" s="6"/>
      <c r="O166" s="6"/>
      <c r="P166" s="6"/>
      <c r="Q166" s="6"/>
      <c r="R166" s="6"/>
    </row>
    <row r="167" spans="1:18" ht="15.5" x14ac:dyDescent="0.35">
      <c r="A167" s="18" t="s">
        <v>46</v>
      </c>
      <c r="B167" s="66" t="s">
        <v>19</v>
      </c>
      <c r="C167" s="19" t="s">
        <v>18</v>
      </c>
      <c r="D167" s="67" t="s">
        <v>17</v>
      </c>
      <c r="E167" s="19" t="s">
        <v>16</v>
      </c>
      <c r="F167" s="19" t="s">
        <v>15</v>
      </c>
      <c r="G167" s="19" t="s">
        <v>14</v>
      </c>
      <c r="H167" s="19" t="s">
        <v>13</v>
      </c>
      <c r="I167" s="19" t="s">
        <v>12</v>
      </c>
      <c r="J167" s="19" t="s">
        <v>11</v>
      </c>
      <c r="K167" s="19" t="s">
        <v>10</v>
      </c>
      <c r="L167" s="66" t="s">
        <v>64</v>
      </c>
      <c r="M167" s="19" t="s">
        <v>550</v>
      </c>
      <c r="N167" s="19" t="s">
        <v>643</v>
      </c>
      <c r="O167" s="19" t="s">
        <v>51</v>
      </c>
      <c r="P167" s="19" t="s">
        <v>643</v>
      </c>
      <c r="Q167" s="152" t="s">
        <v>69</v>
      </c>
      <c r="R167" s="21"/>
    </row>
    <row r="168" spans="1:18" ht="15.5" x14ac:dyDescent="0.35">
      <c r="A168" s="68" t="s">
        <v>26</v>
      </c>
      <c r="B168" s="69" t="s">
        <v>9</v>
      </c>
      <c r="C168" s="70" t="s">
        <v>9</v>
      </c>
      <c r="D168" s="71" t="s">
        <v>9</v>
      </c>
      <c r="E168" s="70" t="s">
        <v>9</v>
      </c>
      <c r="F168" s="72" t="s">
        <v>9</v>
      </c>
      <c r="G168" s="70" t="s">
        <v>9</v>
      </c>
      <c r="H168" s="72" t="s">
        <v>9</v>
      </c>
      <c r="I168" s="70" t="s">
        <v>9</v>
      </c>
      <c r="J168" s="72" t="s">
        <v>9</v>
      </c>
      <c r="K168" s="70" t="s">
        <v>9</v>
      </c>
      <c r="L168" s="72" t="s">
        <v>9</v>
      </c>
      <c r="M168" s="72" t="s">
        <v>9</v>
      </c>
      <c r="N168" s="72" t="s">
        <v>9</v>
      </c>
      <c r="O168" s="23"/>
      <c r="P168" s="161" t="s">
        <v>8</v>
      </c>
      <c r="Q168" s="23" t="s">
        <v>647</v>
      </c>
      <c r="R168" s="23" t="s">
        <v>645</v>
      </c>
    </row>
    <row r="169" spans="1:18" ht="15.5" x14ac:dyDescent="0.35">
      <c r="A169" s="75" t="s">
        <v>25</v>
      </c>
      <c r="B169" s="76"/>
      <c r="C169" s="77"/>
      <c r="D169" s="79"/>
      <c r="E169" s="77"/>
      <c r="F169" s="79">
        <v>0.3494848527766547</v>
      </c>
      <c r="G169" s="77">
        <v>0.31060831462612493</v>
      </c>
      <c r="H169" s="79">
        <v>0.28798122265598958</v>
      </c>
      <c r="I169" s="77">
        <v>0.35166220342087845</v>
      </c>
      <c r="J169" s="79">
        <v>0.40439419963968354</v>
      </c>
      <c r="K169" s="77">
        <v>0.28668163262650431</v>
      </c>
      <c r="L169" s="79">
        <v>0.28660740065634321</v>
      </c>
      <c r="M169" s="77">
        <v>0.24109808258100734</v>
      </c>
      <c r="N169" s="79">
        <v>0.23192522263294935</v>
      </c>
      <c r="O169" s="32"/>
      <c r="P169" s="165" t="str">
        <f t="shared" ref="P169:P174" si="6">CONCATENATE(TEXT((N169*100)-(SQRT((((N169*100)*(100-(N169*100)))/N176))*1.96),"0.0")," to ",TEXT((N169*100)+(SQRT((((N169*100)*(100-(N169*100)))/N176))*1.96),"0.0"))</f>
        <v>19.8 to 26.6</v>
      </c>
      <c r="Q169" s="162" t="s">
        <v>50</v>
      </c>
      <c r="R169" s="8" t="s">
        <v>48</v>
      </c>
    </row>
    <row r="170" spans="1:18" ht="15.5" x14ac:dyDescent="0.35">
      <c r="A170" s="75" t="s">
        <v>24</v>
      </c>
      <c r="B170" s="76"/>
      <c r="C170" s="82"/>
      <c r="D170" s="79"/>
      <c r="E170" s="82"/>
      <c r="F170" s="79">
        <v>0.47683083754184108</v>
      </c>
      <c r="G170" s="82">
        <v>0.41379173353957044</v>
      </c>
      <c r="H170" s="79">
        <v>0.40153842881985874</v>
      </c>
      <c r="I170" s="82">
        <v>0.42367472545393436</v>
      </c>
      <c r="J170" s="79">
        <v>0.46329221853104829</v>
      </c>
      <c r="K170" s="82">
        <v>0.42251595612174597</v>
      </c>
      <c r="L170" s="79">
        <v>0.30352200960498255</v>
      </c>
      <c r="M170" s="82">
        <v>0.28708737345099078</v>
      </c>
      <c r="N170" s="79">
        <v>0.31943046143242948</v>
      </c>
      <c r="O170" s="193"/>
      <c r="P170" s="167" t="str">
        <f t="shared" si="6"/>
        <v>29.0 to 34.9</v>
      </c>
      <c r="Q170" s="163" t="s">
        <v>50</v>
      </c>
      <c r="R170" s="11" t="s">
        <v>48</v>
      </c>
    </row>
    <row r="171" spans="1:18" ht="15.5" x14ac:dyDescent="0.35">
      <c r="A171" s="75" t="s">
        <v>23</v>
      </c>
      <c r="B171" s="76" t="s">
        <v>379</v>
      </c>
      <c r="C171" s="82" t="s">
        <v>379</v>
      </c>
      <c r="D171" s="76" t="s">
        <v>379</v>
      </c>
      <c r="E171" s="82" t="s">
        <v>379</v>
      </c>
      <c r="F171" s="79">
        <v>0.42986794931306416</v>
      </c>
      <c r="G171" s="82">
        <v>0.41527903023131874</v>
      </c>
      <c r="H171" s="79">
        <v>0.4457242117243535</v>
      </c>
      <c r="I171" s="82">
        <v>0.45047970858265463</v>
      </c>
      <c r="J171" s="79">
        <v>0.45626370568170482</v>
      </c>
      <c r="K171" s="82">
        <v>0.39027627804318599</v>
      </c>
      <c r="L171" s="79">
        <v>0.30951532789161906</v>
      </c>
      <c r="M171" s="82">
        <v>0.30834294198537288</v>
      </c>
      <c r="N171" s="79">
        <v>0.35772613493818106</v>
      </c>
      <c r="O171" s="193"/>
      <c r="P171" s="167" t="str">
        <f t="shared" si="6"/>
        <v>32.2 to 39.3</v>
      </c>
      <c r="Q171" s="163" t="s">
        <v>50</v>
      </c>
      <c r="R171" s="11" t="s">
        <v>48</v>
      </c>
    </row>
    <row r="172" spans="1:18" ht="15.5" x14ac:dyDescent="0.35">
      <c r="A172" s="75" t="s">
        <v>22</v>
      </c>
      <c r="B172" s="311" t="s">
        <v>57</v>
      </c>
      <c r="C172" s="48" t="s">
        <v>57</v>
      </c>
      <c r="D172" s="311" t="s">
        <v>57</v>
      </c>
      <c r="E172" s="48" t="s">
        <v>57</v>
      </c>
      <c r="F172" s="79">
        <v>0.40348922195633374</v>
      </c>
      <c r="G172" s="82">
        <v>0.41333910161012927</v>
      </c>
      <c r="H172" s="79">
        <v>0.421390878440358</v>
      </c>
      <c r="I172" s="82">
        <v>0.44611911322046749</v>
      </c>
      <c r="J172" s="79">
        <v>0.46614258220102101</v>
      </c>
      <c r="K172" s="82">
        <v>0.47450444345557685</v>
      </c>
      <c r="L172" s="79">
        <v>0.29595936354829938</v>
      </c>
      <c r="M172" s="82">
        <v>0.33930650638470283</v>
      </c>
      <c r="N172" s="79">
        <v>0.36939699138575954</v>
      </c>
      <c r="O172" s="193"/>
      <c r="P172" s="167" t="str">
        <f t="shared" si="6"/>
        <v>33.6 to 40.3</v>
      </c>
      <c r="Q172" s="163" t="s">
        <v>48</v>
      </c>
      <c r="R172" s="11" t="s">
        <v>48</v>
      </c>
    </row>
    <row r="173" spans="1:18" ht="15.5" x14ac:dyDescent="0.35">
      <c r="A173" s="68" t="s">
        <v>21</v>
      </c>
      <c r="B173" s="76"/>
      <c r="C173" s="82"/>
      <c r="D173" s="79"/>
      <c r="E173" s="82"/>
      <c r="F173" s="86">
        <v>0.43940742419155665</v>
      </c>
      <c r="G173" s="85">
        <v>0.42183706902457407</v>
      </c>
      <c r="H173" s="86">
        <v>0.47358295832164671</v>
      </c>
      <c r="I173" s="85">
        <v>0.38290498230168968</v>
      </c>
      <c r="J173" s="86">
        <v>0.40800937436961304</v>
      </c>
      <c r="K173" s="85">
        <v>0.44159692046883303</v>
      </c>
      <c r="L173" s="86">
        <v>0.41500825751513304</v>
      </c>
      <c r="M173" s="85">
        <v>0.30814871302684566</v>
      </c>
      <c r="N173" s="86">
        <v>0.26648270308422073</v>
      </c>
      <c r="O173" s="41"/>
      <c r="P173" s="167" t="str">
        <f t="shared" si="6"/>
        <v>23.0 to 30.3</v>
      </c>
      <c r="Q173" s="163" t="s">
        <v>50</v>
      </c>
      <c r="R173" s="11" t="s">
        <v>48</v>
      </c>
    </row>
    <row r="174" spans="1:18" ht="15.5" x14ac:dyDescent="0.35">
      <c r="A174" s="68" t="s">
        <v>2</v>
      </c>
      <c r="B174" s="87"/>
      <c r="C174" s="88"/>
      <c r="D174" s="90"/>
      <c r="E174" s="88"/>
      <c r="F174" s="90">
        <v>0.42130987899270833</v>
      </c>
      <c r="G174" s="88">
        <v>0.39316271236894451</v>
      </c>
      <c r="H174" s="90">
        <v>0.4035944124722356</v>
      </c>
      <c r="I174" s="88">
        <v>0.41433363629830922</v>
      </c>
      <c r="J174" s="90">
        <v>0.44385882395269766</v>
      </c>
      <c r="K174" s="88">
        <v>0.40440282105142511</v>
      </c>
      <c r="L174" s="90">
        <v>0.31811983745999994</v>
      </c>
      <c r="M174" s="88">
        <v>0.29703967276898846</v>
      </c>
      <c r="N174" s="90">
        <v>0.31458218095797896</v>
      </c>
      <c r="O174" s="158"/>
      <c r="P174" s="231" t="str">
        <f t="shared" si="6"/>
        <v>29.9 to 33.0</v>
      </c>
      <c r="Q174" s="229" t="s">
        <v>50</v>
      </c>
      <c r="R174" s="230" t="s">
        <v>48</v>
      </c>
    </row>
    <row r="175" spans="1:18" ht="15.5" x14ac:dyDescent="0.35">
      <c r="A175" s="93" t="s">
        <v>26</v>
      </c>
      <c r="B175" s="122" t="s">
        <v>67</v>
      </c>
      <c r="C175" s="94"/>
      <c r="D175" s="121"/>
      <c r="E175" s="121"/>
      <c r="F175" s="121"/>
      <c r="G175" s="121"/>
      <c r="H175" s="121"/>
      <c r="I175" s="121"/>
      <c r="J175" s="121"/>
      <c r="K175" s="95"/>
      <c r="L175" s="121"/>
      <c r="M175" s="95"/>
      <c r="N175" s="121"/>
      <c r="O175" s="96"/>
      <c r="P175" s="97"/>
      <c r="Q175" s="97"/>
      <c r="R175" s="98"/>
    </row>
    <row r="176" spans="1:18" ht="15.5" x14ac:dyDescent="0.35">
      <c r="A176" s="24" t="s">
        <v>25</v>
      </c>
      <c r="B176" s="76"/>
      <c r="C176" s="77"/>
      <c r="D176" s="79"/>
      <c r="E176" s="77"/>
      <c r="F176" s="102">
        <v>807</v>
      </c>
      <c r="G176" s="100">
        <v>787</v>
      </c>
      <c r="H176" s="103">
        <v>737</v>
      </c>
      <c r="I176" s="100">
        <v>602</v>
      </c>
      <c r="J176" s="103">
        <v>623</v>
      </c>
      <c r="K176" s="100">
        <v>747</v>
      </c>
      <c r="L176" s="103">
        <v>255</v>
      </c>
      <c r="M176" s="100">
        <v>575</v>
      </c>
      <c r="N176" s="103">
        <v>579</v>
      </c>
      <c r="O176" s="96"/>
      <c r="P176" s="97"/>
      <c r="Q176" s="97"/>
      <c r="R176" s="98"/>
    </row>
    <row r="177" spans="1:18" ht="15.5" x14ac:dyDescent="0.35">
      <c r="A177" s="75" t="s">
        <v>24</v>
      </c>
      <c r="B177" s="76"/>
      <c r="C177" s="82"/>
      <c r="D177" s="79"/>
      <c r="E177" s="82"/>
      <c r="F177" s="107">
        <v>1068</v>
      </c>
      <c r="G177" s="105">
        <v>925</v>
      </c>
      <c r="H177" s="108">
        <v>944</v>
      </c>
      <c r="I177" s="105">
        <v>837</v>
      </c>
      <c r="J177" s="108">
        <v>940</v>
      </c>
      <c r="K177" s="105">
        <v>1019</v>
      </c>
      <c r="L177" s="108">
        <v>359</v>
      </c>
      <c r="M177" s="105">
        <v>809</v>
      </c>
      <c r="N177" s="108">
        <v>943</v>
      </c>
      <c r="O177" s="96"/>
      <c r="P177" s="97"/>
      <c r="Q177" s="97"/>
      <c r="R177" s="98"/>
    </row>
    <row r="178" spans="1:18" ht="15.5" x14ac:dyDescent="0.35">
      <c r="A178" s="75" t="s">
        <v>23</v>
      </c>
      <c r="B178" s="76" t="s">
        <v>379</v>
      </c>
      <c r="C178" s="82" t="s">
        <v>379</v>
      </c>
      <c r="D178" s="76" t="s">
        <v>379</v>
      </c>
      <c r="E178" s="82" t="s">
        <v>379</v>
      </c>
      <c r="F178" s="107">
        <v>832</v>
      </c>
      <c r="G178" s="105">
        <v>787</v>
      </c>
      <c r="H178" s="108">
        <v>816</v>
      </c>
      <c r="I178" s="105">
        <v>691</v>
      </c>
      <c r="J178" s="108">
        <v>757</v>
      </c>
      <c r="K178" s="105">
        <v>815</v>
      </c>
      <c r="L178" s="108">
        <v>364</v>
      </c>
      <c r="M178" s="105">
        <v>672</v>
      </c>
      <c r="N178" s="108">
        <v>690</v>
      </c>
      <c r="O178" s="96"/>
      <c r="P178" s="97"/>
      <c r="Q178" s="97"/>
      <c r="R178" s="98"/>
    </row>
    <row r="179" spans="1:18" ht="15.5" x14ac:dyDescent="0.35">
      <c r="A179" s="75" t="s">
        <v>22</v>
      </c>
      <c r="B179" s="311" t="s">
        <v>57</v>
      </c>
      <c r="C179" s="48" t="s">
        <v>57</v>
      </c>
      <c r="D179" s="311" t="s">
        <v>57</v>
      </c>
      <c r="E179" s="48" t="s">
        <v>57</v>
      </c>
      <c r="F179" s="107">
        <v>824</v>
      </c>
      <c r="G179" s="105">
        <v>813</v>
      </c>
      <c r="H179" s="108">
        <v>782</v>
      </c>
      <c r="I179" s="105">
        <v>711</v>
      </c>
      <c r="J179" s="108">
        <v>722</v>
      </c>
      <c r="K179" s="105">
        <v>881</v>
      </c>
      <c r="L179" s="108">
        <v>233</v>
      </c>
      <c r="M179" s="105">
        <v>665</v>
      </c>
      <c r="N179" s="108">
        <v>783</v>
      </c>
      <c r="O179" s="96"/>
      <c r="P179" s="97"/>
      <c r="Q179" s="97"/>
      <c r="R179" s="98"/>
    </row>
    <row r="180" spans="1:18" ht="15.5" x14ac:dyDescent="0.35">
      <c r="A180" s="68" t="s">
        <v>21</v>
      </c>
      <c r="B180" s="76"/>
      <c r="C180" s="82"/>
      <c r="D180" s="79"/>
      <c r="E180" s="82"/>
      <c r="F180" s="111">
        <v>609</v>
      </c>
      <c r="G180" s="110">
        <v>603</v>
      </c>
      <c r="H180" s="112">
        <v>599</v>
      </c>
      <c r="I180" s="110">
        <v>506</v>
      </c>
      <c r="J180" s="112">
        <v>537</v>
      </c>
      <c r="K180" s="110">
        <v>613</v>
      </c>
      <c r="L180" s="112">
        <v>197</v>
      </c>
      <c r="M180" s="110">
        <v>424</v>
      </c>
      <c r="N180" s="112">
        <v>577</v>
      </c>
      <c r="O180" s="96"/>
      <c r="P180" s="97"/>
      <c r="Q180" s="97"/>
      <c r="R180" s="98"/>
    </row>
    <row r="181" spans="1:18" ht="15.5" x14ac:dyDescent="0.35">
      <c r="A181" s="68" t="s">
        <v>2</v>
      </c>
      <c r="B181" s="87"/>
      <c r="C181" s="88"/>
      <c r="D181" s="90"/>
      <c r="E181" s="88"/>
      <c r="F181" s="116">
        <v>4140</v>
      </c>
      <c r="G181" s="114">
        <v>3915</v>
      </c>
      <c r="H181" s="117">
        <v>3878</v>
      </c>
      <c r="I181" s="114">
        <v>3347</v>
      </c>
      <c r="J181" s="117">
        <v>3579</v>
      </c>
      <c r="K181" s="114">
        <v>4075</v>
      </c>
      <c r="L181" s="117">
        <v>1408</v>
      </c>
      <c r="M181" s="114">
        <v>3145</v>
      </c>
      <c r="N181" s="117">
        <v>3572</v>
      </c>
      <c r="O181" s="118"/>
      <c r="P181" s="119"/>
      <c r="Q181" s="119"/>
      <c r="R181" s="120"/>
    </row>
    <row r="182" spans="1:18" ht="15.5" x14ac:dyDescent="0.35">
      <c r="A182" s="155" t="s">
        <v>1</v>
      </c>
      <c r="B182" s="17"/>
      <c r="C182" s="17"/>
      <c r="D182" s="6"/>
      <c r="E182" s="6"/>
      <c r="F182" s="6"/>
      <c r="G182" s="17"/>
      <c r="H182" s="6"/>
      <c r="I182" s="6"/>
      <c r="J182" s="6"/>
      <c r="K182" s="6"/>
      <c r="L182" s="6"/>
      <c r="M182" s="6"/>
      <c r="N182" s="6"/>
      <c r="O182" s="6"/>
      <c r="P182" s="6"/>
      <c r="Q182" s="6"/>
      <c r="R182" s="6"/>
    </row>
    <row r="183" spans="1:18" ht="15.5" x14ac:dyDescent="0.35">
      <c r="A183" s="157" t="s">
        <v>0</v>
      </c>
      <c r="B183" s="17"/>
      <c r="C183" s="17"/>
      <c r="D183" s="6"/>
      <c r="E183" s="6"/>
      <c r="F183" s="6"/>
      <c r="G183" s="17"/>
      <c r="H183" s="6"/>
      <c r="I183" s="6"/>
      <c r="J183" s="6"/>
      <c r="K183" s="6"/>
      <c r="L183" s="6"/>
      <c r="M183" s="6"/>
      <c r="N183" s="6"/>
      <c r="O183" s="6"/>
      <c r="P183" s="6"/>
      <c r="Q183" s="6"/>
      <c r="R183" s="6"/>
    </row>
    <row r="184" spans="1:18" ht="15.5" x14ac:dyDescent="0.35">
      <c r="A184" s="6"/>
      <c r="B184" s="17"/>
      <c r="C184" s="17"/>
      <c r="D184" s="6"/>
      <c r="E184" s="6"/>
      <c r="F184" s="6"/>
      <c r="G184" s="17"/>
      <c r="H184" s="6"/>
      <c r="I184" s="6"/>
      <c r="J184" s="6"/>
      <c r="K184" s="6"/>
      <c r="L184" s="6"/>
      <c r="M184" s="6"/>
      <c r="N184" s="6"/>
      <c r="O184" s="6"/>
      <c r="P184" s="6"/>
      <c r="Q184" s="6"/>
      <c r="R184" s="6"/>
    </row>
    <row r="185" spans="1:18" ht="18.5" x14ac:dyDescent="0.45">
      <c r="A185" s="151" t="s">
        <v>444</v>
      </c>
      <c r="B185" s="17"/>
      <c r="C185" s="17"/>
      <c r="D185" s="6"/>
      <c r="E185" s="6"/>
      <c r="F185" s="6"/>
      <c r="G185" s="17"/>
      <c r="H185" s="6"/>
      <c r="I185" s="6"/>
      <c r="J185" s="6"/>
      <c r="K185" s="17"/>
      <c r="L185" s="6"/>
      <c r="M185" s="6"/>
      <c r="N185" s="6"/>
      <c r="O185" s="6"/>
      <c r="P185" s="6"/>
      <c r="Q185" s="6"/>
      <c r="R185" s="6"/>
    </row>
    <row r="186" spans="1:18" ht="15.5" x14ac:dyDescent="0.35">
      <c r="A186" s="18" t="s">
        <v>46</v>
      </c>
      <c r="B186" s="66" t="s">
        <v>19</v>
      </c>
      <c r="C186" s="19" t="s">
        <v>18</v>
      </c>
      <c r="D186" s="67" t="s">
        <v>17</v>
      </c>
      <c r="E186" s="19" t="s">
        <v>16</v>
      </c>
      <c r="F186" s="19" t="s">
        <v>15</v>
      </c>
      <c r="G186" s="19" t="s">
        <v>14</v>
      </c>
      <c r="H186" s="19" t="s">
        <v>13</v>
      </c>
      <c r="I186" s="19" t="s">
        <v>12</v>
      </c>
      <c r="J186" s="19" t="s">
        <v>11</v>
      </c>
      <c r="K186" s="19" t="s">
        <v>10</v>
      </c>
      <c r="L186" s="66" t="s">
        <v>64</v>
      </c>
      <c r="M186" s="19" t="s">
        <v>550</v>
      </c>
      <c r="N186" s="19" t="s">
        <v>643</v>
      </c>
      <c r="O186" s="19" t="s">
        <v>51</v>
      </c>
      <c r="P186" s="19" t="s">
        <v>643</v>
      </c>
      <c r="Q186" s="152" t="s">
        <v>69</v>
      </c>
      <c r="R186" s="21"/>
    </row>
    <row r="187" spans="1:18" ht="15.5" x14ac:dyDescent="0.35">
      <c r="A187" s="68" t="s">
        <v>7</v>
      </c>
      <c r="B187" s="69" t="s">
        <v>9</v>
      </c>
      <c r="C187" s="70" t="s">
        <v>9</v>
      </c>
      <c r="D187" s="71" t="s">
        <v>9</v>
      </c>
      <c r="E187" s="70" t="s">
        <v>9</v>
      </c>
      <c r="F187" s="72" t="s">
        <v>9</v>
      </c>
      <c r="G187" s="70" t="s">
        <v>9</v>
      </c>
      <c r="H187" s="72" t="s">
        <v>9</v>
      </c>
      <c r="I187" s="70" t="s">
        <v>9</v>
      </c>
      <c r="J187" s="72" t="s">
        <v>9</v>
      </c>
      <c r="K187" s="70" t="s">
        <v>9</v>
      </c>
      <c r="L187" s="72" t="s">
        <v>9</v>
      </c>
      <c r="M187" s="72" t="s">
        <v>9</v>
      </c>
      <c r="N187" s="72" t="s">
        <v>9</v>
      </c>
      <c r="O187" s="23"/>
      <c r="P187" s="161" t="s">
        <v>8</v>
      </c>
      <c r="Q187" s="23" t="s">
        <v>647</v>
      </c>
      <c r="R187" s="23" t="s">
        <v>645</v>
      </c>
    </row>
    <row r="188" spans="1:18" ht="15.5" x14ac:dyDescent="0.35">
      <c r="A188" s="75" t="s">
        <v>5</v>
      </c>
      <c r="B188" s="133"/>
      <c r="C188" s="134"/>
      <c r="D188" s="135"/>
      <c r="E188" s="134"/>
      <c r="F188" s="136"/>
      <c r="G188" s="77">
        <v>0.45475180068056065</v>
      </c>
      <c r="H188" s="79">
        <v>0.4310627406527015</v>
      </c>
      <c r="I188" s="77">
        <v>0.44109686524248581</v>
      </c>
      <c r="J188" s="79">
        <v>0.44450178255394568</v>
      </c>
      <c r="K188" s="77">
        <v>0.43146178176186245</v>
      </c>
      <c r="L188" s="79">
        <v>0.29980365335820186</v>
      </c>
      <c r="M188" s="77">
        <v>0.29040951330652853</v>
      </c>
      <c r="N188" s="79">
        <v>0.35149472059116282</v>
      </c>
      <c r="O188" s="32"/>
      <c r="P188" s="165" t="str">
        <f>CONCATENATE(TEXT((N188*100)-(SQRT((((N188*100)*(100-(N188*100)))/N193))*1.96),"0.0")," to ",TEXT((N188*100)+(SQRT((((N188*100)*(100-(N188*100)))/N193))*1.96),"0.0"))</f>
        <v>30.1 to 40.2</v>
      </c>
      <c r="Q188" s="164"/>
      <c r="R188" s="8" t="s">
        <v>48</v>
      </c>
    </row>
    <row r="189" spans="1:18" ht="15.5" x14ac:dyDescent="0.35">
      <c r="A189" s="75" t="s">
        <v>4</v>
      </c>
      <c r="B189" s="76" t="s">
        <v>379</v>
      </c>
      <c r="C189" s="82" t="s">
        <v>379</v>
      </c>
      <c r="D189" s="76" t="s">
        <v>379</v>
      </c>
      <c r="E189" s="82" t="s">
        <v>379</v>
      </c>
      <c r="F189" s="79">
        <v>0.45531658015811211</v>
      </c>
      <c r="G189" s="82">
        <v>0.43998173196542401</v>
      </c>
      <c r="H189" s="79">
        <v>0.46028582617205038</v>
      </c>
      <c r="I189" s="82">
        <v>0.4637786812426864</v>
      </c>
      <c r="J189" s="79">
        <v>0.49553433756517884</v>
      </c>
      <c r="K189" s="82">
        <v>0.46263175552481406</v>
      </c>
      <c r="L189" s="79">
        <v>0.3718015570739836</v>
      </c>
      <c r="M189" s="82">
        <v>0.33855102974637263</v>
      </c>
      <c r="N189" s="79">
        <v>0.34577653521755081</v>
      </c>
      <c r="O189" s="193"/>
      <c r="P189" s="167" t="str">
        <f>CONCATENATE(TEXT((N189*100)-(SQRT((((N189*100)*(100-(N189*100)))/N194))*1.96),"0.0")," to ",TEXT((N189*100)+(SQRT((((N189*100)*(100-(N189*100)))/N194))*1.96),"0.0"))</f>
        <v>31.9 to 37.2</v>
      </c>
      <c r="Q189" s="163" t="s">
        <v>50</v>
      </c>
      <c r="R189" s="11" t="s">
        <v>48</v>
      </c>
    </row>
    <row r="190" spans="1:18" ht="15.5" x14ac:dyDescent="0.35">
      <c r="A190" s="68" t="s">
        <v>3</v>
      </c>
      <c r="B190" s="311" t="s">
        <v>57</v>
      </c>
      <c r="C190" s="48" t="s">
        <v>57</v>
      </c>
      <c r="D190" s="311" t="s">
        <v>57</v>
      </c>
      <c r="E190" s="48" t="s">
        <v>57</v>
      </c>
      <c r="F190" s="86">
        <v>0.40091894105190251</v>
      </c>
      <c r="G190" s="85">
        <v>0.35847609487742288</v>
      </c>
      <c r="H190" s="86">
        <v>0.36880859619688022</v>
      </c>
      <c r="I190" s="85">
        <v>0.381309731129716</v>
      </c>
      <c r="J190" s="86">
        <v>0.40886881938689001</v>
      </c>
      <c r="K190" s="85">
        <v>0.36716298734255592</v>
      </c>
      <c r="L190" s="86">
        <v>0.29205916721421521</v>
      </c>
      <c r="M190" s="85">
        <v>0.27490465398395847</v>
      </c>
      <c r="N190" s="86">
        <v>0.28869340475961891</v>
      </c>
      <c r="O190" s="41"/>
      <c r="P190" s="167" t="str">
        <f>CONCATENATE(TEXT((N190*100)-(SQRT((((N190*100)*(100-(N190*100)))/N195))*1.96),"0.0")," to ",TEXT((N190*100)+(SQRT((((N190*100)*(100-(N190*100)))/N195))*1.96),"0.0"))</f>
        <v>26.9 to 30.9</v>
      </c>
      <c r="Q190" s="163" t="s">
        <v>50</v>
      </c>
      <c r="R190" s="11" t="s">
        <v>48</v>
      </c>
    </row>
    <row r="191" spans="1:18" ht="15.5" x14ac:dyDescent="0.35">
      <c r="A191" s="68" t="s">
        <v>2</v>
      </c>
      <c r="B191" s="87"/>
      <c r="C191" s="88"/>
      <c r="D191" s="87"/>
      <c r="E191" s="88"/>
      <c r="F191" s="90">
        <v>0.42130987899270833</v>
      </c>
      <c r="G191" s="88">
        <v>0.39316271236894451</v>
      </c>
      <c r="H191" s="90">
        <v>0.4035944124722356</v>
      </c>
      <c r="I191" s="88">
        <v>0.41433363629830922</v>
      </c>
      <c r="J191" s="90">
        <v>0.44385882395269766</v>
      </c>
      <c r="K191" s="88">
        <v>0.40440282105142511</v>
      </c>
      <c r="L191" s="90">
        <v>0.31811983745999994</v>
      </c>
      <c r="M191" s="88">
        <v>0.29703967276898846</v>
      </c>
      <c r="N191" s="90">
        <v>0.31458218095797896</v>
      </c>
      <c r="O191" s="158"/>
      <c r="P191" s="231" t="str">
        <f>CONCATENATE(TEXT((N191*100)-(SQRT((((N191*100)*(100-(N191*100)))/N196))*1.96),"0.0")," to ",TEXT((N191*100)+(SQRT((((N191*100)*(100-(N191*100)))/N196))*1.96),"0.0"))</f>
        <v>29.9 to 33.0</v>
      </c>
      <c r="Q191" s="229" t="s">
        <v>50</v>
      </c>
      <c r="R191" s="230" t="s">
        <v>48</v>
      </c>
    </row>
    <row r="192" spans="1:18" ht="15.5" x14ac:dyDescent="0.35">
      <c r="A192" s="93" t="s">
        <v>7</v>
      </c>
      <c r="B192" s="122" t="s">
        <v>67</v>
      </c>
      <c r="C192" s="94"/>
      <c r="D192" s="122"/>
      <c r="E192" s="121"/>
      <c r="F192" s="121"/>
      <c r="G192" s="121"/>
      <c r="H192" s="121"/>
      <c r="I192" s="121"/>
      <c r="J192" s="121"/>
      <c r="K192" s="121"/>
      <c r="L192" s="121"/>
      <c r="M192" s="121"/>
      <c r="N192" s="121"/>
      <c r="O192" s="96"/>
      <c r="P192" s="97"/>
      <c r="Q192" s="97"/>
      <c r="R192" s="98"/>
    </row>
    <row r="193" spans="1:18" ht="15.5" x14ac:dyDescent="0.35">
      <c r="A193" s="24" t="s">
        <v>5</v>
      </c>
      <c r="B193" s="137"/>
      <c r="C193" s="138"/>
      <c r="D193" s="137"/>
      <c r="E193" s="138"/>
      <c r="F193" s="140"/>
      <c r="G193" s="100">
        <v>371</v>
      </c>
      <c r="H193" s="103">
        <v>328</v>
      </c>
      <c r="I193" s="100">
        <v>294</v>
      </c>
      <c r="J193" s="103">
        <v>318</v>
      </c>
      <c r="K193" s="100">
        <v>375</v>
      </c>
      <c r="L193" s="103">
        <v>136</v>
      </c>
      <c r="M193" s="100">
        <v>311</v>
      </c>
      <c r="N193" s="103">
        <v>344</v>
      </c>
      <c r="O193" s="96"/>
      <c r="P193" s="97"/>
      <c r="Q193" s="97"/>
      <c r="R193" s="98"/>
    </row>
    <row r="194" spans="1:18" ht="15.5" x14ac:dyDescent="0.35">
      <c r="A194" s="75" t="s">
        <v>4</v>
      </c>
      <c r="B194" s="76" t="s">
        <v>379</v>
      </c>
      <c r="C194" s="82" t="s">
        <v>379</v>
      </c>
      <c r="D194" s="76" t="s">
        <v>379</v>
      </c>
      <c r="E194" s="82" t="s">
        <v>379</v>
      </c>
      <c r="F194" s="107">
        <v>1551</v>
      </c>
      <c r="G194" s="105">
        <v>1232</v>
      </c>
      <c r="H194" s="108">
        <v>1254</v>
      </c>
      <c r="I194" s="105">
        <v>1137</v>
      </c>
      <c r="J194" s="108">
        <v>1287</v>
      </c>
      <c r="K194" s="105">
        <v>1329</v>
      </c>
      <c r="L194" s="108">
        <v>457</v>
      </c>
      <c r="M194" s="105">
        <v>1022</v>
      </c>
      <c r="N194" s="108">
        <v>1236</v>
      </c>
      <c r="O194" s="96"/>
      <c r="P194" s="97"/>
      <c r="Q194" s="97"/>
      <c r="R194" s="98"/>
    </row>
    <row r="195" spans="1:18" ht="15.5" x14ac:dyDescent="0.35">
      <c r="A195" s="68" t="s">
        <v>3</v>
      </c>
      <c r="B195" s="311" t="s">
        <v>57</v>
      </c>
      <c r="C195" s="48" t="s">
        <v>57</v>
      </c>
      <c r="D195" s="311" t="s">
        <v>57</v>
      </c>
      <c r="E195" s="48" t="s">
        <v>57</v>
      </c>
      <c r="F195" s="111">
        <v>2589</v>
      </c>
      <c r="G195" s="110">
        <v>2312</v>
      </c>
      <c r="H195" s="112">
        <v>2296</v>
      </c>
      <c r="I195" s="110">
        <v>1916</v>
      </c>
      <c r="J195" s="112">
        <v>1974</v>
      </c>
      <c r="K195" s="110">
        <v>2371</v>
      </c>
      <c r="L195" s="112">
        <v>815</v>
      </c>
      <c r="M195" s="110">
        <v>1812</v>
      </c>
      <c r="N195" s="112">
        <v>1992</v>
      </c>
      <c r="O195" s="96"/>
      <c r="P195" s="97"/>
      <c r="Q195" s="97"/>
      <c r="R195" s="98"/>
    </row>
    <row r="196" spans="1:18" ht="15.5" x14ac:dyDescent="0.35">
      <c r="A196" s="68" t="s">
        <v>2</v>
      </c>
      <c r="B196" s="113"/>
      <c r="C196" s="114"/>
      <c r="D196" s="113"/>
      <c r="E196" s="114"/>
      <c r="F196" s="116">
        <v>4140</v>
      </c>
      <c r="G196" s="114">
        <v>3915</v>
      </c>
      <c r="H196" s="117">
        <v>3878</v>
      </c>
      <c r="I196" s="114">
        <v>3347</v>
      </c>
      <c r="J196" s="117">
        <v>3579</v>
      </c>
      <c r="K196" s="114">
        <v>4075</v>
      </c>
      <c r="L196" s="117">
        <v>1408</v>
      </c>
      <c r="M196" s="114">
        <v>3145</v>
      </c>
      <c r="N196" s="117">
        <v>3572</v>
      </c>
      <c r="O196" s="118"/>
      <c r="P196" s="119"/>
      <c r="Q196" s="119"/>
      <c r="R196" s="120"/>
    </row>
    <row r="197" spans="1:18" ht="15.5" x14ac:dyDescent="0.35">
      <c r="A197" s="155" t="s">
        <v>1</v>
      </c>
      <c r="B197" s="17"/>
      <c r="C197" s="17"/>
      <c r="D197" s="6"/>
      <c r="E197" s="6"/>
      <c r="F197" s="6"/>
      <c r="G197" s="17"/>
      <c r="H197" s="6"/>
      <c r="I197" s="6"/>
      <c r="J197" s="6"/>
      <c r="L197" s="6"/>
      <c r="M197" s="6"/>
      <c r="N197" s="6"/>
      <c r="O197" s="6"/>
      <c r="Q197" s="6"/>
      <c r="R197" s="6"/>
    </row>
    <row r="198" spans="1:18" ht="15.5" x14ac:dyDescent="0.35">
      <c r="A198" s="157" t="s">
        <v>0</v>
      </c>
      <c r="B198" s="17"/>
      <c r="C198" s="17"/>
      <c r="D198" s="6"/>
      <c r="E198" s="6"/>
      <c r="F198" s="6"/>
      <c r="G198" s="17"/>
      <c r="H198" s="6"/>
      <c r="I198" s="6"/>
      <c r="J198" s="6"/>
      <c r="L198" s="6"/>
      <c r="M198" s="6"/>
      <c r="N198" s="6"/>
      <c r="O198" s="6"/>
      <c r="Q198" s="6"/>
      <c r="R198" s="6"/>
    </row>
  </sheetData>
  <hyperlinks>
    <hyperlink ref="O1" location="Topics!A1" display="Topic list" xr:uid="{A2FA306C-59DC-44B9-AFC3-A16B8C80710A}"/>
  </hyperlinks>
  <pageMargins left="0.23622047244094491" right="0.23622047244094491" top="0.74803149606299213" bottom="0.74803149606299213" header="0.31496062992125984" footer="0.31496062992125984"/>
  <pageSetup scale="59" fitToHeight="5" orientation="landscape" horizontalDpi="90" verticalDpi="90" r:id="rId1"/>
  <rowBreaks count="4" manualBreakCount="4">
    <brk id="39" max="16383" man="1"/>
    <brk id="62" max="16383" man="1"/>
    <brk id="105" max="16383" man="1"/>
    <brk id="14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0900-00006F000000}">
          <x14:colorSeries theme="3" tint="-0.499984740745262"/>
          <x14:colorNegative rgb="FFD00000"/>
          <x14:colorAxis rgb="FF000000"/>
          <x14:colorMarkers rgb="FFD00000"/>
          <x14:colorFirst rgb="FFD00000"/>
          <x14:colorLast rgb="FFD00000"/>
          <x14:colorHigh theme="8"/>
          <x14:colorLow theme="8" tint="0.39997558519241921"/>
          <x14:sparklines>
            <x14:sparkline>
              <xm:f>'Life satisfaction'!B10:N10</xm:f>
              <xm:sqref>O10</xm:sqref>
            </x14:sparkline>
            <x14:sparkline>
              <xm:f>'Life satisfaction'!B11:N11</xm:f>
              <xm:sqref>O11</xm:sqref>
            </x14:sparkline>
            <x14:sparkline>
              <xm:f>'Life satisfaction'!B12:N12</xm:f>
              <xm:sqref>O12</xm:sqref>
            </x14:sparkline>
            <x14:sparkline>
              <xm:f>'Life satisfaction'!B13:N13</xm:f>
              <xm:sqref>O13</xm:sqref>
            </x14:sparkline>
          </x14:sparklines>
        </x14:sparklineGroup>
        <x14:sparklineGroup manualMin="0" type="column" displayEmptyCellsAs="gap" displayXAxis="1" minAxisType="custom" maxAxisType="group" xr2:uid="{00000000-0003-0000-0900-00006E000000}">
          <x14:colorSeries theme="3" tint="-0.499984740745262"/>
          <x14:colorNegative rgb="FFD00000"/>
          <x14:colorAxis rgb="FF000000"/>
          <x14:colorMarkers rgb="FFD00000"/>
          <x14:colorFirst rgb="FFD00000"/>
          <x14:colorLast rgb="FFD00000"/>
          <x14:colorHigh theme="8"/>
          <x14:colorLow theme="8" tint="0.39997558519241921"/>
          <x14:sparklines>
            <x14:sparkline>
              <xm:f>'Life satisfaction'!B22:N22</xm:f>
              <xm:sqref>O22</xm:sqref>
            </x14:sparkline>
            <x14:sparkline>
              <xm:f>'Life satisfaction'!B23:N23</xm:f>
              <xm:sqref>O23</xm:sqref>
            </x14:sparkline>
            <x14:sparkline>
              <xm:f>'Life satisfaction'!B24:N24</xm:f>
              <xm:sqref>O24</xm:sqref>
            </x14:sparkline>
            <x14:sparkline>
              <xm:f>'Life satisfaction'!B25:N25</xm:f>
              <xm:sqref>O25</xm:sqref>
            </x14:sparkline>
          </x14:sparklines>
        </x14:sparklineGroup>
        <x14:sparklineGroup manualMin="0" type="column" displayEmptyCellsAs="gap" displayXAxis="1" minAxisType="custom" maxAxisType="group" xr2:uid="{00000000-0003-0000-0900-00006D000000}">
          <x14:colorSeries theme="3" tint="-0.499984740745262"/>
          <x14:colorNegative rgb="FFD00000"/>
          <x14:colorAxis rgb="FF000000"/>
          <x14:colorMarkers rgb="FFD00000"/>
          <x14:colorFirst rgb="FFD00000"/>
          <x14:colorLast rgb="FFD00000"/>
          <x14:colorHigh theme="8"/>
          <x14:colorLow theme="8" tint="0.39997558519241921"/>
          <x14:sparklines>
            <x14:sparkline>
              <xm:f>'Life satisfaction'!B31:N31</xm:f>
              <xm:sqref>O31</xm:sqref>
            </x14:sparkline>
            <x14:sparkline>
              <xm:f>'Life satisfaction'!B32:N32</xm:f>
              <xm:sqref>O32</xm:sqref>
            </x14:sparkline>
            <x14:sparkline>
              <xm:f>'Life satisfaction'!B33:N33</xm:f>
              <xm:sqref>O33</xm:sqref>
            </x14:sparkline>
            <x14:sparkline>
              <xm:f>'Life satisfaction'!B34:N34</xm:f>
              <xm:sqref>O34</xm:sqref>
            </x14:sparkline>
          </x14:sparklines>
        </x14:sparklineGroup>
        <x14:sparklineGroup manualMin="0" type="column" displayEmptyCellsAs="gap" displayXAxis="1" minAxisType="custom" maxAxisType="group" xr2:uid="{60FFA469-3140-467B-AEB4-1A7CDCAF69B9}">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satisfaction'!B109:N109</xm:f>
              <xm:sqref>O109</xm:sqref>
            </x14:sparkline>
            <x14:sparkline>
              <xm:f>'Life satisfaction'!B110:N110</xm:f>
              <xm:sqref>O110</xm:sqref>
            </x14:sparkline>
            <x14:sparkline>
              <xm:f>'Life satisfaction'!B111:N111</xm:f>
              <xm:sqref>O111</xm:sqref>
            </x14:sparkline>
            <x14:sparkline>
              <xm:f>'Life satisfaction'!B112:N112</xm:f>
              <xm:sqref>O112</xm:sqref>
            </x14:sparkline>
            <x14:sparkline>
              <xm:f>'Life satisfaction'!B113:N113</xm:f>
              <xm:sqref>O113</xm:sqref>
            </x14:sparkline>
            <x14:sparkline>
              <xm:f>'Life satisfaction'!B114:N114</xm:f>
              <xm:sqref>O114</xm:sqref>
            </x14:sparkline>
            <x14:sparkline>
              <xm:f>'Life satisfaction'!B115:N115</xm:f>
              <xm:sqref>O115</xm:sqref>
            </x14:sparkline>
          </x14:sparklines>
        </x14:sparklineGroup>
        <x14:sparklineGroup manualMin="0" type="column" displayEmptyCellsAs="gap" displayXAxis="1" minAxisType="custom" maxAxisType="group" xr2:uid="{D3710AFF-115D-4097-9A8B-D562A29C331F}">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satisfaction'!B127:N127</xm:f>
              <xm:sqref>O127</xm:sqref>
            </x14:sparkline>
            <x14:sparkline>
              <xm:f>'Life satisfaction'!B128:N128</xm:f>
              <xm:sqref>O128</xm:sqref>
            </x14:sparkline>
            <x14:sparkline>
              <xm:f>'Life satisfaction'!B129:N129</xm:f>
              <xm:sqref>O129</xm:sqref>
            </x14:sparkline>
            <x14:sparkline>
              <xm:f>'Life satisfaction'!B130:N130</xm:f>
              <xm:sqref>O130</xm:sqref>
            </x14:sparkline>
            <x14:sparkline>
              <xm:f>'Life satisfaction'!B131:N131</xm:f>
              <xm:sqref>O131</xm:sqref>
            </x14:sparkline>
            <x14:sparkline>
              <xm:f>'Life satisfaction'!B132:N132</xm:f>
              <xm:sqref>O132</xm:sqref>
            </x14:sparkline>
            <x14:sparkline>
              <xm:f>'Life satisfaction'!B133:N133</xm:f>
              <xm:sqref>O133</xm:sqref>
            </x14:sparkline>
          </x14:sparklines>
        </x14:sparklineGroup>
        <x14:sparklineGroup manualMin="0" type="column" displayEmptyCellsAs="gap" displayXAxis="1" minAxisType="custom" maxAxisType="group" xr2:uid="{00000000-0003-0000-0900-00006A000000}">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satisfaction'!B149:N149</xm:f>
              <xm:sqref>O149</xm:sqref>
            </x14:sparkline>
            <x14:sparkline>
              <xm:f>'Life satisfaction'!B150:N150</xm:f>
              <xm:sqref>O150</xm:sqref>
            </x14:sparkline>
            <x14:sparkline>
              <xm:f>'Life satisfaction'!B151:N151</xm:f>
              <xm:sqref>O151</xm:sqref>
            </x14:sparkline>
            <x14:sparkline>
              <xm:f>'Life satisfaction'!B152:N152</xm:f>
              <xm:sqref>O152</xm:sqref>
            </x14:sparkline>
            <x14:sparkline>
              <xm:f>'Life satisfaction'!B153:N153</xm:f>
              <xm:sqref>O153</xm:sqref>
            </x14:sparkline>
            <x14:sparkline>
              <xm:f>'Life satisfaction'!B154:N154</xm:f>
              <xm:sqref>O154</xm:sqref>
            </x14:sparkline>
          </x14:sparklines>
        </x14:sparklineGroup>
        <x14:sparklineGroup manualMin="0" type="column" displayEmptyCellsAs="gap" displayXAxis="1" minAxisType="custom" maxAxisType="group" xr2:uid="{00000000-0003-0000-0900-000069000000}">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satisfaction'!B43:N43</xm:f>
              <xm:sqref>O43</xm:sqref>
            </x14:sparkline>
            <x14:sparkline>
              <xm:f>'Life satisfaction'!B44:N44</xm:f>
              <xm:sqref>O44</xm:sqref>
            </x14:sparkline>
            <x14:sparkline>
              <xm:f>'Life satisfaction'!B45:N45</xm:f>
              <xm:sqref>O45</xm:sqref>
            </x14:sparkline>
            <x14:sparkline>
              <xm:f>'Life satisfaction'!B46:N46</xm:f>
              <xm:sqref>O46</xm:sqref>
            </x14:sparkline>
            <x14:sparkline>
              <xm:f>'Life satisfaction'!B47:N47</xm:f>
              <xm:sqref>O47</xm:sqref>
            </x14:sparkline>
            <x14:sparkline>
              <xm:f>'Life satisfaction'!B48:N48</xm:f>
              <xm:sqref>O48</xm:sqref>
            </x14:sparkline>
            <x14:sparkline>
              <xm:f>'Life satisfaction'!B49:N49</xm:f>
              <xm:sqref>O49</xm:sqref>
            </x14:sparkline>
            <x14:sparkline>
              <xm:f>'Life satisfaction'!B50:N50</xm:f>
              <xm:sqref>O50</xm:sqref>
            </x14:sparkline>
          </x14:sparklines>
        </x14:sparklineGroup>
        <x14:sparklineGroup manualMin="0" type="column" displayEmptyCellsAs="gap" displayXAxis="1" minAxisType="custom" maxAxisType="group" xr2:uid="{00000000-0003-0000-0900-00006B000000}">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satisfaction'!B169:N169</xm:f>
              <xm:sqref>O169</xm:sqref>
            </x14:sparkline>
            <x14:sparkline>
              <xm:f>'Life satisfaction'!B170:N170</xm:f>
              <xm:sqref>O170</xm:sqref>
            </x14:sparkline>
            <x14:sparkline>
              <xm:f>'Life satisfaction'!B171:N171</xm:f>
              <xm:sqref>O171</xm:sqref>
            </x14:sparkline>
            <x14:sparkline>
              <xm:f>'Life satisfaction'!B172:N172</xm:f>
              <xm:sqref>O172</xm:sqref>
            </x14:sparkline>
            <x14:sparkline>
              <xm:f>'Life satisfaction'!B173:N173</xm:f>
              <xm:sqref>O173</xm:sqref>
            </x14:sparkline>
            <x14:sparkline>
              <xm:f>'Life satisfaction'!B174:N174</xm:f>
              <xm:sqref>O174</xm:sqref>
            </x14:sparkline>
          </x14:sparklines>
        </x14:sparklineGroup>
        <x14:sparklineGroup manualMin="0" type="column" displayEmptyCellsAs="gap" displayXAxis="1" minAxisType="custom" maxAxisType="group" xr2:uid="{00000000-0003-0000-0900-00006C000000}">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satisfaction'!B188:N188</xm:f>
              <xm:sqref>O188</xm:sqref>
            </x14:sparkline>
            <x14:sparkline>
              <xm:f>'Life satisfaction'!B189:N189</xm:f>
              <xm:sqref>O189</xm:sqref>
            </x14:sparkline>
            <x14:sparkline>
              <xm:f>'Life satisfaction'!B190:N190</xm:f>
              <xm:sqref>O190</xm:sqref>
            </x14:sparkline>
            <x14:sparkline>
              <xm:f>'Life satisfaction'!B191:N191</xm:f>
              <xm:sqref>O191</xm:sqref>
            </x14:sparkline>
          </x14:sparklines>
        </x14:sparklineGroup>
        <x14:sparklineGroup manualMin="0" type="column" displayEmptyCellsAs="gap" displayXAxis="1" minAxisType="custom" maxAxisType="group" xr2:uid="{66123322-F556-4220-A8BF-9E2EE0E5553C}">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satisfaction'!B86:N86</xm:f>
              <xm:sqref>O86</xm:sqref>
            </x14:sparkline>
            <x14:sparkline>
              <xm:f>'Life satisfaction'!B87:N87</xm:f>
              <xm:sqref>O87</xm:sqref>
            </x14:sparkline>
            <x14:sparkline>
              <xm:f>'Life satisfaction'!B88:N88</xm:f>
              <xm:sqref>O88</xm:sqref>
            </x14:sparkline>
            <x14:sparkline>
              <xm:f>'Life satisfaction'!B89:N89</xm:f>
              <xm:sqref>O89</xm:sqref>
            </x14:sparkline>
            <x14:sparkline>
              <xm:f>'Life satisfaction'!B90:N90</xm:f>
              <xm:sqref>O90</xm:sqref>
            </x14:sparkline>
            <x14:sparkline>
              <xm:f>'Life satisfaction'!B91:N91</xm:f>
              <xm:sqref>O91</xm:sqref>
            </x14:sparkline>
            <x14:sparkline>
              <xm:f>'Life satisfaction'!B92:N92</xm:f>
              <xm:sqref>O92</xm:sqref>
            </x14:sparkline>
            <x14:sparkline>
              <xm:f>'Life satisfaction'!B93:N93</xm:f>
              <xm:sqref>O93</xm:sqref>
            </x14:sparkline>
          </x14:sparklines>
        </x14:sparklineGroup>
        <x14:sparklineGroup manualMin="0" type="column" displayEmptyCellsAs="gap" displayXAxis="1" minAxisType="custom" maxAxisType="group" xr2:uid="{D4769A8E-314A-4253-A571-5E205909B4F8}">
          <x14:colorSeries theme="8" tint="-0.499984740745262"/>
          <x14:colorNegative rgb="FFD00000"/>
          <x14:colorAxis rgb="FF000000"/>
          <x14:colorMarkers rgb="FFD00000"/>
          <x14:colorFirst rgb="FFD00000"/>
          <x14:colorLast rgb="FFD00000"/>
          <x14:colorHigh theme="8"/>
          <x14:colorLow theme="8" tint="0.39997558519241921"/>
          <x14:sparklines>
            <x14:sparkline>
              <xm:f>'Life satisfaction'!B66:N66</xm:f>
              <xm:sqref>O66</xm:sqref>
            </x14:sparkline>
            <x14:sparkline>
              <xm:f>'Life satisfaction'!B67:N67</xm:f>
              <xm:sqref>O67</xm:sqref>
            </x14:sparkline>
            <x14:sparkline>
              <xm:f>'Life satisfaction'!B68:N68</xm:f>
              <xm:sqref>O68</xm:sqref>
            </x14:sparkline>
            <x14:sparkline>
              <xm:f>'Life satisfaction'!B69:N69</xm:f>
              <xm:sqref>O69</xm:sqref>
            </x14:sparkline>
            <x14:sparkline>
              <xm:f>'Life satisfaction'!B70:N70</xm:f>
              <xm:sqref>O70</xm:sqref>
            </x14:sparkline>
            <x14:sparkline>
              <xm:f>'Life satisfaction'!B71:N71</xm:f>
              <xm:sqref>O71</xm:sqref>
            </x14:sparkline>
            <x14:sparkline>
              <xm:f>'Life satisfaction'!B72:N72</xm:f>
              <xm:sqref>O72</xm:sqref>
            </x14:sparkline>
            <x14:sparkline>
              <xm:f>'Life satisfaction'!B73:N73</xm:f>
              <xm:sqref>O73</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499984740745262"/>
  </sheetPr>
  <dimension ref="A1:R198"/>
  <sheetViews>
    <sheetView zoomScaleNormal="100" workbookViewId="0">
      <pane xSplit="1" topLeftCell="B1" activePane="topRight" state="frozen"/>
      <selection pane="topRight"/>
    </sheetView>
  </sheetViews>
  <sheetFormatPr defaultRowHeight="14.5" x14ac:dyDescent="0.35"/>
  <cols>
    <col min="1" max="1" width="21.7265625" customWidth="1"/>
    <col min="2" max="5" width="10.1796875" customWidth="1"/>
    <col min="15" max="16" width="26.1796875" customWidth="1"/>
    <col min="17" max="18" width="20" customWidth="1"/>
  </cols>
  <sheetData>
    <row r="1" spans="1:18" ht="21" x14ac:dyDescent="0.5">
      <c r="A1" s="144" t="s">
        <v>477</v>
      </c>
      <c r="B1" s="3"/>
      <c r="O1" s="403" t="s">
        <v>572</v>
      </c>
    </row>
    <row r="2" spans="1:18" ht="15.5" x14ac:dyDescent="0.35">
      <c r="A2" s="483" t="s">
        <v>665</v>
      </c>
      <c r="B2" s="3"/>
    </row>
    <row r="3" spans="1:18" ht="15.5" x14ac:dyDescent="0.35">
      <c r="A3" s="155" t="s">
        <v>101</v>
      </c>
      <c r="B3" s="155" t="s">
        <v>453</v>
      </c>
      <c r="P3" s="7" t="s">
        <v>63</v>
      </c>
      <c r="Q3" s="6"/>
      <c r="R3" s="6"/>
    </row>
    <row r="4" spans="1:18" ht="15.5" x14ac:dyDescent="0.35">
      <c r="B4" s="156"/>
      <c r="P4" s="8" t="s">
        <v>50</v>
      </c>
      <c r="Q4" s="9" t="s">
        <v>58</v>
      </c>
      <c r="R4" s="10"/>
    </row>
    <row r="5" spans="1:18" ht="15.5" x14ac:dyDescent="0.35">
      <c r="A5" s="6" t="s">
        <v>433</v>
      </c>
      <c r="B5" s="156"/>
      <c r="P5" s="11" t="s">
        <v>49</v>
      </c>
      <c r="Q5" s="12" t="s">
        <v>59</v>
      </c>
      <c r="R5" s="13"/>
    </row>
    <row r="6" spans="1:18" ht="15.5" x14ac:dyDescent="0.35">
      <c r="P6" s="14" t="s">
        <v>48</v>
      </c>
      <c r="Q6" s="15" t="s">
        <v>60</v>
      </c>
      <c r="R6" s="16"/>
    </row>
    <row r="7" spans="1:18" ht="18.5" x14ac:dyDescent="0.45">
      <c r="A7" s="145" t="s">
        <v>454</v>
      </c>
      <c r="B7" s="17"/>
      <c r="C7" s="6"/>
      <c r="D7" s="17"/>
      <c r="E7" s="6"/>
      <c r="F7" s="6"/>
      <c r="G7" s="6"/>
      <c r="H7" s="6"/>
      <c r="I7" s="6"/>
      <c r="K7" s="6"/>
      <c r="L7" s="6"/>
      <c r="O7" s="6"/>
      <c r="P7" s="6"/>
      <c r="Q7" s="6"/>
      <c r="R7" s="6"/>
    </row>
    <row r="8" spans="1:18" ht="15.5" x14ac:dyDescent="0.35">
      <c r="A8" s="18" t="s">
        <v>46</v>
      </c>
      <c r="B8" s="19" t="s">
        <v>19</v>
      </c>
      <c r="C8" s="19" t="s">
        <v>18</v>
      </c>
      <c r="D8" s="19" t="s">
        <v>17</v>
      </c>
      <c r="E8" s="19" t="s">
        <v>16</v>
      </c>
      <c r="F8" s="19" t="s">
        <v>15</v>
      </c>
      <c r="G8" s="19" t="s">
        <v>14</v>
      </c>
      <c r="H8" s="19" t="s">
        <v>13</v>
      </c>
      <c r="I8" s="19" t="s">
        <v>12</v>
      </c>
      <c r="J8" s="19" t="s">
        <v>11</v>
      </c>
      <c r="K8" s="19" t="s">
        <v>10</v>
      </c>
      <c r="L8" s="19" t="s">
        <v>64</v>
      </c>
      <c r="M8" s="19" t="s">
        <v>550</v>
      </c>
      <c r="N8" s="19" t="s">
        <v>643</v>
      </c>
      <c r="O8" s="19" t="s">
        <v>51</v>
      </c>
      <c r="P8" s="19" t="s">
        <v>643</v>
      </c>
      <c r="Q8" s="152" t="s">
        <v>69</v>
      </c>
      <c r="R8" s="21"/>
    </row>
    <row r="9" spans="1:18" ht="15.5" x14ac:dyDescent="0.35">
      <c r="A9" s="22"/>
      <c r="B9" s="190"/>
      <c r="C9" s="190"/>
      <c r="D9" s="190"/>
      <c r="E9" s="23"/>
      <c r="F9" s="23"/>
      <c r="G9" s="23"/>
      <c r="H9" s="23"/>
      <c r="I9" s="23"/>
      <c r="J9" s="23"/>
      <c r="K9" s="23"/>
      <c r="L9" s="23"/>
      <c r="M9" s="23"/>
      <c r="N9" s="23"/>
      <c r="O9" s="23"/>
      <c r="P9" s="161" t="s">
        <v>8</v>
      </c>
      <c r="Q9" s="23" t="s">
        <v>647</v>
      </c>
      <c r="R9" s="23" t="s">
        <v>645</v>
      </c>
    </row>
    <row r="10" spans="1:18" ht="15.5" x14ac:dyDescent="0.35">
      <c r="A10" s="75" t="s">
        <v>435</v>
      </c>
      <c r="B10" s="251"/>
      <c r="C10" s="77"/>
      <c r="D10" s="251"/>
      <c r="E10" s="77"/>
      <c r="F10" s="79">
        <v>8.9690543734714134E-2</v>
      </c>
      <c r="G10" s="77">
        <v>9.6851553982284205E-2</v>
      </c>
      <c r="H10" s="79">
        <v>8.201891361430895E-2</v>
      </c>
      <c r="I10" s="77">
        <v>8.7071573235764282E-2</v>
      </c>
      <c r="J10" s="79">
        <v>7.3843418266463373E-2</v>
      </c>
      <c r="K10" s="77">
        <v>9.0828142866063596E-2</v>
      </c>
      <c r="L10" s="79">
        <v>7.9862822622598695E-2</v>
      </c>
      <c r="M10" s="77">
        <v>9.1500247635412368E-2</v>
      </c>
      <c r="N10" s="79">
        <v>8.5438836048552791E-2</v>
      </c>
      <c r="O10" s="80"/>
      <c r="P10" s="165" t="str">
        <f>CONCATENATE(TEXT((N10*100)-(SQRT((((N10*100)*(100-(N10*100)))/N15))*1.96),"0.0")," to ",TEXT((N10*100)+(SQRT((((N10*100)*(100-(N10*100)))/N15))*1.96),"0.0"))</f>
        <v>7.6 to 9.5</v>
      </c>
      <c r="Q10" s="159" t="s">
        <v>48</v>
      </c>
      <c r="R10" s="8" t="s">
        <v>48</v>
      </c>
    </row>
    <row r="11" spans="1:18" ht="15.5" x14ac:dyDescent="0.35">
      <c r="A11" s="75" t="s">
        <v>436</v>
      </c>
      <c r="B11" s="76"/>
      <c r="C11" s="82"/>
      <c r="D11" s="76"/>
      <c r="E11" s="82"/>
      <c r="F11" s="79">
        <v>0.13378148688671021</v>
      </c>
      <c r="G11" s="82">
        <v>0.14140051853508434</v>
      </c>
      <c r="H11" s="79">
        <v>0.12478074397555372</v>
      </c>
      <c r="I11" s="82">
        <v>0.15001372917774353</v>
      </c>
      <c r="J11" s="79">
        <v>0.13193843834028432</v>
      </c>
      <c r="K11" s="82">
        <v>0.1181513478255625</v>
      </c>
      <c r="L11" s="79">
        <v>0.13950718546621124</v>
      </c>
      <c r="M11" s="82">
        <v>0.14153859153031312</v>
      </c>
      <c r="N11" s="79">
        <v>0.15429153355071856</v>
      </c>
      <c r="O11" s="233"/>
      <c r="P11" s="167" t="str">
        <f>CONCATENATE(TEXT((N11*100)-(SQRT((((N11*100)*(100-(N11*100)))/N15))*1.96),"0.0")," to ",TEXT((N11*100)+(SQRT((((N11*100)*(100-(N11*100)))/N15))*1.96),"0.0"))</f>
        <v>14.2 to 16.6</v>
      </c>
      <c r="Q11" s="160" t="s">
        <v>49</v>
      </c>
      <c r="R11" s="11" t="s">
        <v>48</v>
      </c>
    </row>
    <row r="12" spans="1:18" ht="15.5" x14ac:dyDescent="0.35">
      <c r="A12" s="75" t="s">
        <v>437</v>
      </c>
      <c r="B12" s="76" t="s">
        <v>379</v>
      </c>
      <c r="C12" s="82" t="s">
        <v>379</v>
      </c>
      <c r="D12" s="76" t="s">
        <v>379</v>
      </c>
      <c r="E12" s="82" t="s">
        <v>379</v>
      </c>
      <c r="F12" s="79">
        <v>0.34620374936607279</v>
      </c>
      <c r="G12" s="82">
        <v>0.36420807567655755</v>
      </c>
      <c r="H12" s="79">
        <v>0.38138643102095349</v>
      </c>
      <c r="I12" s="82">
        <v>0.34752963299463857</v>
      </c>
      <c r="J12" s="79">
        <v>0.35847426439341373</v>
      </c>
      <c r="K12" s="82">
        <v>0.36880529698355402</v>
      </c>
      <c r="L12" s="79">
        <v>0.41025647906574847</v>
      </c>
      <c r="M12" s="82">
        <v>0.42699511166397131</v>
      </c>
      <c r="N12" s="79">
        <v>0.40874103756856661</v>
      </c>
      <c r="O12" s="233"/>
      <c r="P12" s="167" t="str">
        <f>CONCATENATE(TEXT((N12*100)-(SQRT((((N12*100)*(100-(N12*100)))/N15))*1.96),"0.0")," to ",TEXT((N12*100)+(SQRT((((N12*100)*(100-(N12*100)))/N15))*1.96),"0.0"))</f>
        <v>39.3 to 42.5</v>
      </c>
      <c r="Q12" s="160" t="s">
        <v>49</v>
      </c>
      <c r="R12" s="11" t="s">
        <v>48</v>
      </c>
    </row>
    <row r="13" spans="1:18" ht="15.5" x14ac:dyDescent="0.35">
      <c r="A13" s="42" t="s">
        <v>438</v>
      </c>
      <c r="B13" s="311" t="s">
        <v>57</v>
      </c>
      <c r="C13" s="48" t="s">
        <v>57</v>
      </c>
      <c r="D13" s="311" t="s">
        <v>57</v>
      </c>
      <c r="E13" s="48" t="s">
        <v>57</v>
      </c>
      <c r="F13" s="46">
        <v>0.43032422001248016</v>
      </c>
      <c r="G13" s="48">
        <v>0.39753985180608387</v>
      </c>
      <c r="H13" s="46">
        <v>0.41181391138918066</v>
      </c>
      <c r="I13" s="48">
        <v>0.41538506459185559</v>
      </c>
      <c r="J13" s="46">
        <v>0.43574387899984124</v>
      </c>
      <c r="K13" s="48">
        <v>0.42221521232481118</v>
      </c>
      <c r="L13" s="46">
        <v>0.3703735128454439</v>
      </c>
      <c r="M13" s="48">
        <v>0.33996604917030937</v>
      </c>
      <c r="N13" s="46">
        <v>0.35152859283216442</v>
      </c>
      <c r="O13" s="233"/>
      <c r="P13" s="167" t="str">
        <f>CONCATENATE(TEXT((N13*100)-(SQRT((((N13*100)*(100-(N13*100)))/N15))*1.96),"0.0")," to ",TEXT((N13*100)+(SQRT((((N13*100)*(100-(N13*100)))/N15))*1.96),"0.0"))</f>
        <v>33.6 to 36.7</v>
      </c>
      <c r="Q13" s="160" t="s">
        <v>50</v>
      </c>
      <c r="R13" s="11" t="s">
        <v>48</v>
      </c>
    </row>
    <row r="14" spans="1:18" ht="15.5" x14ac:dyDescent="0.35">
      <c r="A14" s="196" t="s">
        <v>2</v>
      </c>
      <c r="B14" s="311"/>
      <c r="C14" s="48"/>
      <c r="D14" s="311"/>
      <c r="E14" s="48"/>
      <c r="F14" s="29">
        <v>0.99999999999997735</v>
      </c>
      <c r="G14" s="31">
        <v>1.00000000000001</v>
      </c>
      <c r="H14" s="29">
        <v>0.99999999999999678</v>
      </c>
      <c r="I14" s="31">
        <v>1.000000000000002</v>
      </c>
      <c r="J14" s="29">
        <v>1.0000000000000027</v>
      </c>
      <c r="K14" s="31">
        <v>0.99999999999999123</v>
      </c>
      <c r="L14" s="29">
        <v>1.0000000000000022</v>
      </c>
      <c r="M14" s="31">
        <v>1.0000000000000062</v>
      </c>
      <c r="N14" s="29">
        <v>1.0000000000000022</v>
      </c>
      <c r="O14" s="50"/>
      <c r="P14" s="242"/>
      <c r="Q14" s="242"/>
      <c r="R14" s="51"/>
    </row>
    <row r="15" spans="1:18" ht="15.5" x14ac:dyDescent="0.35">
      <c r="A15" s="52" t="s">
        <v>6</v>
      </c>
      <c r="B15" s="312"/>
      <c r="C15" s="294"/>
      <c r="D15" s="312"/>
      <c r="E15" s="294"/>
      <c r="F15" s="57">
        <v>4138</v>
      </c>
      <c r="G15" s="59">
        <v>3915</v>
      </c>
      <c r="H15" s="57">
        <v>3880</v>
      </c>
      <c r="I15" s="59">
        <v>3347</v>
      </c>
      <c r="J15" s="57">
        <v>3575</v>
      </c>
      <c r="K15" s="59">
        <v>4073</v>
      </c>
      <c r="L15" s="57">
        <v>1408</v>
      </c>
      <c r="M15" s="59">
        <v>3147</v>
      </c>
      <c r="N15" s="57">
        <v>3573</v>
      </c>
      <c r="O15" s="61"/>
      <c r="P15" s="245"/>
      <c r="Q15" s="245"/>
      <c r="R15" s="62"/>
    </row>
    <row r="16" spans="1:18" ht="15.5" x14ac:dyDescent="0.35">
      <c r="A16" s="155" t="s">
        <v>1</v>
      </c>
    </row>
    <row r="17" spans="1:18" ht="15.5" x14ac:dyDescent="0.35">
      <c r="A17" s="157" t="s">
        <v>0</v>
      </c>
      <c r="B17" s="17"/>
      <c r="C17" s="17"/>
      <c r="D17" s="6"/>
      <c r="E17" s="6"/>
      <c r="F17" s="6"/>
      <c r="G17" s="17"/>
      <c r="H17" s="6"/>
      <c r="I17" s="6"/>
      <c r="J17" s="6"/>
      <c r="K17" s="6"/>
      <c r="L17" s="6"/>
      <c r="M17" s="6"/>
      <c r="N17" s="6"/>
      <c r="O17" s="6"/>
      <c r="P17" s="6"/>
      <c r="Q17" s="6"/>
      <c r="R17" s="6"/>
    </row>
    <row r="19" spans="1:18" ht="18.5" x14ac:dyDescent="0.45">
      <c r="A19" s="246" t="s">
        <v>455</v>
      </c>
      <c r="B19" s="17"/>
      <c r="C19" s="6"/>
      <c r="D19" s="17"/>
      <c r="E19" s="6"/>
      <c r="F19" s="6"/>
      <c r="G19" s="6"/>
      <c r="H19" s="6"/>
      <c r="I19" s="6"/>
      <c r="K19" s="6"/>
      <c r="L19" s="6"/>
      <c r="O19" s="6"/>
      <c r="P19" s="6"/>
      <c r="Q19" s="6"/>
      <c r="R19" s="6"/>
    </row>
    <row r="20" spans="1:18" ht="15.5" x14ac:dyDescent="0.35">
      <c r="A20" s="18" t="s">
        <v>44</v>
      </c>
      <c r="B20" s="19" t="s">
        <v>19</v>
      </c>
      <c r="C20" s="19" t="s">
        <v>18</v>
      </c>
      <c r="D20" s="19" t="s">
        <v>17</v>
      </c>
      <c r="E20" s="19" t="s">
        <v>16</v>
      </c>
      <c r="F20" s="19" t="s">
        <v>15</v>
      </c>
      <c r="G20" s="19" t="s">
        <v>14</v>
      </c>
      <c r="H20" s="19" t="s">
        <v>13</v>
      </c>
      <c r="I20" s="19" t="s">
        <v>12</v>
      </c>
      <c r="J20" s="19" t="s">
        <v>11</v>
      </c>
      <c r="K20" s="19" t="s">
        <v>10</v>
      </c>
      <c r="L20" s="19" t="s">
        <v>64</v>
      </c>
      <c r="M20" s="19" t="s">
        <v>550</v>
      </c>
      <c r="N20" s="19" t="s">
        <v>643</v>
      </c>
      <c r="O20" s="19" t="s">
        <v>51</v>
      </c>
      <c r="P20" s="19" t="s">
        <v>643</v>
      </c>
      <c r="Q20" s="152" t="s">
        <v>69</v>
      </c>
      <c r="R20" s="21"/>
    </row>
    <row r="21" spans="1:18" ht="15.5" x14ac:dyDescent="0.35">
      <c r="A21" s="22"/>
      <c r="B21" s="23"/>
      <c r="C21" s="23"/>
      <c r="D21" s="190"/>
      <c r="E21" s="23"/>
      <c r="F21" s="23"/>
      <c r="G21" s="23"/>
      <c r="H21" s="23"/>
      <c r="I21" s="23"/>
      <c r="J21" s="23"/>
      <c r="K21" s="23"/>
      <c r="L21" s="23"/>
      <c r="M21" s="23"/>
      <c r="N21" s="23"/>
      <c r="O21" s="23"/>
      <c r="P21" s="161" t="s">
        <v>8</v>
      </c>
      <c r="Q21" s="23" t="s">
        <v>647</v>
      </c>
      <c r="R21" s="23" t="s">
        <v>645</v>
      </c>
    </row>
    <row r="22" spans="1:18" ht="15.5" x14ac:dyDescent="0.35">
      <c r="A22" s="75" t="s">
        <v>435</v>
      </c>
      <c r="B22" s="251"/>
      <c r="C22" s="77"/>
      <c r="D22" s="251"/>
      <c r="E22" s="77"/>
      <c r="F22" s="79">
        <v>7.9576363343856232E-2</v>
      </c>
      <c r="G22" s="77">
        <v>9.4593322361190349E-2</v>
      </c>
      <c r="H22" s="79">
        <v>8.1071611722812409E-2</v>
      </c>
      <c r="I22" s="77">
        <v>8.2097481213742135E-2</v>
      </c>
      <c r="J22" s="79">
        <v>7.0826064220782886E-2</v>
      </c>
      <c r="K22" s="77">
        <v>8.2006707672988843E-2</v>
      </c>
      <c r="L22" s="79">
        <v>8.3171059577310746E-2</v>
      </c>
      <c r="M22" s="77">
        <v>8.2298992922981984E-2</v>
      </c>
      <c r="N22" s="79">
        <v>7.4190135835215526E-2</v>
      </c>
      <c r="O22" s="80"/>
      <c r="P22" s="165" t="str">
        <f>CONCATENATE(TEXT((N22*100)-(SQRT((((N22*100)*(100-(N22*100)))/N27))*1.96),"0.0")," to ",TEXT((N22*100)+(SQRT((((N22*100)*(100-(N22*100)))/N27))*1.96),"0.0"))</f>
        <v>6.1 to 8.7</v>
      </c>
      <c r="Q22" s="159" t="s">
        <v>48</v>
      </c>
      <c r="R22" s="8" t="s">
        <v>48</v>
      </c>
    </row>
    <row r="23" spans="1:18" ht="15.5" x14ac:dyDescent="0.35">
      <c r="A23" s="75" t="s">
        <v>436</v>
      </c>
      <c r="B23" s="76"/>
      <c r="C23" s="82"/>
      <c r="D23" s="76"/>
      <c r="E23" s="82"/>
      <c r="F23" s="79">
        <v>0.13908170731979552</v>
      </c>
      <c r="G23" s="82">
        <v>0.14516644577637328</v>
      </c>
      <c r="H23" s="79">
        <v>0.13096685218133616</v>
      </c>
      <c r="I23" s="82">
        <v>0.15946126453422965</v>
      </c>
      <c r="J23" s="79">
        <v>0.13401277824613614</v>
      </c>
      <c r="K23" s="82">
        <v>0.12027741201037312</v>
      </c>
      <c r="L23" s="79">
        <v>0.13151154188506436</v>
      </c>
      <c r="M23" s="82">
        <v>0.1304332550204913</v>
      </c>
      <c r="N23" s="79">
        <v>0.13865908909572008</v>
      </c>
      <c r="O23" s="233"/>
      <c r="P23" s="167" t="str">
        <f>CONCATENATE(TEXT((N23*100)-(SQRT((((N23*100)*(100-(N23*100)))/N27))*1.96),"0.0")," to ",TEXT((N23*100)+(SQRT((((N23*100)*(100-(N23*100)))/N27))*1.96),"0.0"))</f>
        <v>12.1 to 15.6</v>
      </c>
      <c r="Q23" s="160" t="s">
        <v>48</v>
      </c>
      <c r="R23" s="11" t="s">
        <v>48</v>
      </c>
    </row>
    <row r="24" spans="1:18" ht="15.5" x14ac:dyDescent="0.35">
      <c r="A24" s="75" t="s">
        <v>437</v>
      </c>
      <c r="B24" s="76" t="s">
        <v>379</v>
      </c>
      <c r="C24" s="82" t="s">
        <v>379</v>
      </c>
      <c r="D24" s="76" t="s">
        <v>379</v>
      </c>
      <c r="E24" s="82" t="s">
        <v>379</v>
      </c>
      <c r="F24" s="79">
        <v>0.37042653905391582</v>
      </c>
      <c r="G24" s="82">
        <v>0.39235431116910729</v>
      </c>
      <c r="H24" s="79">
        <v>0.39759031951972279</v>
      </c>
      <c r="I24" s="82">
        <v>0.36094978351601492</v>
      </c>
      <c r="J24" s="79">
        <v>0.36348979291247613</v>
      </c>
      <c r="K24" s="82">
        <v>0.38465959836096836</v>
      </c>
      <c r="L24" s="79">
        <v>0.43701615315017972</v>
      </c>
      <c r="M24" s="82">
        <v>0.43806641436118998</v>
      </c>
      <c r="N24" s="79">
        <v>0.44029258027410201</v>
      </c>
      <c r="O24" s="233"/>
      <c r="P24" s="167" t="str">
        <f>CONCATENATE(TEXT((N24*100)-(SQRT((((N24*100)*(100-(N24*100)))/N27))*1.96),"0.0")," to ",TEXT((N24*100)+(SQRT((((N24*100)*(100-(N24*100)))/N27))*1.96),"0.0"))</f>
        <v>41.5 to 46.5</v>
      </c>
      <c r="Q24" s="160" t="s">
        <v>49</v>
      </c>
      <c r="R24" s="11" t="s">
        <v>48</v>
      </c>
    </row>
    <row r="25" spans="1:18" ht="15.5" x14ac:dyDescent="0.35">
      <c r="A25" s="42" t="s">
        <v>438</v>
      </c>
      <c r="B25" s="311" t="s">
        <v>57</v>
      </c>
      <c r="C25" s="48" t="s">
        <v>57</v>
      </c>
      <c r="D25" s="311" t="s">
        <v>57</v>
      </c>
      <c r="E25" s="48" t="s">
        <v>57</v>
      </c>
      <c r="F25" s="46">
        <v>0.41091539028244328</v>
      </c>
      <c r="G25" s="48">
        <v>0.3678859206933297</v>
      </c>
      <c r="H25" s="46">
        <v>0.39037121657614193</v>
      </c>
      <c r="I25" s="48">
        <v>0.39749147073600666</v>
      </c>
      <c r="J25" s="46">
        <v>0.43167136462060118</v>
      </c>
      <c r="K25" s="48">
        <v>0.41305628195567051</v>
      </c>
      <c r="L25" s="46">
        <v>0.34830124538744545</v>
      </c>
      <c r="M25" s="48">
        <v>0.34920133769533757</v>
      </c>
      <c r="N25" s="46">
        <v>0.34685819479497482</v>
      </c>
      <c r="O25" s="233"/>
      <c r="P25" s="167" t="str">
        <f>CONCATENATE(TEXT((N25*100)-(SQRT((((N25*100)*(100-(N25*100)))/N27))*1.96),"0.0")," to ",TEXT((N25*100)+(SQRT((((N25*100)*(100-(N25*100)))/N27))*1.96),"0.0"))</f>
        <v>32.3 to 37.1</v>
      </c>
      <c r="Q25" s="160" t="s">
        <v>50</v>
      </c>
      <c r="R25" s="11" t="s">
        <v>48</v>
      </c>
    </row>
    <row r="26" spans="1:18" ht="15.5" x14ac:dyDescent="0.35">
      <c r="A26" s="196" t="s">
        <v>2</v>
      </c>
      <c r="B26" s="311"/>
      <c r="C26" s="48"/>
      <c r="D26" s="311"/>
      <c r="E26" s="48"/>
      <c r="F26" s="29">
        <v>1.0000000000000109</v>
      </c>
      <c r="G26" s="31">
        <v>1.0000000000000004</v>
      </c>
      <c r="H26" s="29">
        <v>1.0000000000000133</v>
      </c>
      <c r="I26" s="31">
        <v>0.99999999999999334</v>
      </c>
      <c r="J26" s="29">
        <v>0.99999999999999634</v>
      </c>
      <c r="K26" s="31">
        <v>1.0000000000000009</v>
      </c>
      <c r="L26" s="29">
        <v>1.0000000000000002</v>
      </c>
      <c r="M26" s="31">
        <v>1.0000000000000009</v>
      </c>
      <c r="N26" s="29">
        <v>1.0000000000000124</v>
      </c>
      <c r="O26" s="50"/>
      <c r="P26" s="242"/>
      <c r="Q26" s="242"/>
      <c r="R26" s="51"/>
    </row>
    <row r="27" spans="1:18" ht="15.5" x14ac:dyDescent="0.35">
      <c r="A27" s="52" t="s">
        <v>6</v>
      </c>
      <c r="B27" s="312"/>
      <c r="C27" s="294"/>
      <c r="D27" s="312"/>
      <c r="E27" s="294"/>
      <c r="F27" s="57">
        <v>1704</v>
      </c>
      <c r="G27" s="59">
        <v>1625</v>
      </c>
      <c r="H27" s="57">
        <v>1606</v>
      </c>
      <c r="I27" s="59">
        <v>1349</v>
      </c>
      <c r="J27" s="57">
        <v>1455</v>
      </c>
      <c r="K27" s="59">
        <v>1701</v>
      </c>
      <c r="L27" s="57">
        <v>641</v>
      </c>
      <c r="M27" s="59">
        <v>1315</v>
      </c>
      <c r="N27" s="57">
        <v>1511</v>
      </c>
      <c r="O27" s="61"/>
      <c r="P27" s="245"/>
      <c r="Q27" s="245"/>
      <c r="R27" s="62"/>
    </row>
    <row r="28" spans="1:18" ht="15.5" x14ac:dyDescent="0.35">
      <c r="O28" s="6"/>
      <c r="P28" s="6"/>
      <c r="Q28" s="6"/>
      <c r="R28" s="6"/>
    </row>
    <row r="29" spans="1:18" ht="15.5" x14ac:dyDescent="0.35">
      <c r="A29" s="18" t="s">
        <v>43</v>
      </c>
      <c r="B29" s="19" t="s">
        <v>19</v>
      </c>
      <c r="C29" s="19" t="s">
        <v>18</v>
      </c>
      <c r="D29" s="19" t="s">
        <v>17</v>
      </c>
      <c r="E29" s="19" t="s">
        <v>16</v>
      </c>
      <c r="F29" s="19" t="s">
        <v>15</v>
      </c>
      <c r="G29" s="19" t="s">
        <v>14</v>
      </c>
      <c r="H29" s="19" t="s">
        <v>13</v>
      </c>
      <c r="I29" s="19" t="s">
        <v>12</v>
      </c>
      <c r="J29" s="19" t="s">
        <v>11</v>
      </c>
      <c r="K29" s="19" t="s">
        <v>10</v>
      </c>
      <c r="L29" s="19" t="s">
        <v>64</v>
      </c>
      <c r="M29" s="19" t="s">
        <v>550</v>
      </c>
      <c r="N29" s="19" t="s">
        <v>643</v>
      </c>
      <c r="O29" s="19" t="s">
        <v>51</v>
      </c>
      <c r="P29" s="19" t="s">
        <v>643</v>
      </c>
      <c r="Q29" s="152" t="s">
        <v>69</v>
      </c>
      <c r="R29" s="21"/>
    </row>
    <row r="30" spans="1:18" ht="15.5" x14ac:dyDescent="0.35">
      <c r="A30" s="22"/>
      <c r="B30" s="23"/>
      <c r="C30" s="23"/>
      <c r="D30" s="190"/>
      <c r="E30" s="23"/>
      <c r="F30" s="23"/>
      <c r="G30" s="23"/>
      <c r="H30" s="23"/>
      <c r="I30" s="23"/>
      <c r="J30" s="23"/>
      <c r="K30" s="23"/>
      <c r="L30" s="23"/>
      <c r="M30" s="23"/>
      <c r="N30" s="23"/>
      <c r="O30" s="23"/>
      <c r="P30" s="161" t="s">
        <v>8</v>
      </c>
      <c r="Q30" s="23" t="s">
        <v>647</v>
      </c>
      <c r="R30" s="23" t="s">
        <v>645</v>
      </c>
    </row>
    <row r="31" spans="1:18" ht="15.5" x14ac:dyDescent="0.35">
      <c r="A31" s="75" t="s">
        <v>435</v>
      </c>
      <c r="B31" s="251"/>
      <c r="C31" s="77"/>
      <c r="D31" s="251"/>
      <c r="E31" s="77"/>
      <c r="F31" s="79">
        <v>9.9220390330131553E-2</v>
      </c>
      <c r="G31" s="77">
        <v>9.8981165356428202E-2</v>
      </c>
      <c r="H31" s="79">
        <v>8.2915440089143033E-2</v>
      </c>
      <c r="I31" s="77">
        <v>9.1780671256159879E-2</v>
      </c>
      <c r="J31" s="79">
        <v>7.6713704169690713E-2</v>
      </c>
      <c r="K31" s="77">
        <v>9.918873818920157E-2</v>
      </c>
      <c r="L31" s="79">
        <v>7.6716222166660269E-2</v>
      </c>
      <c r="M31" s="77">
        <v>0.10027667347095137</v>
      </c>
      <c r="N31" s="79">
        <v>9.6130827456237133E-2</v>
      </c>
      <c r="O31" s="80"/>
      <c r="P31" s="165" t="str">
        <f>CONCATENATE(TEXT((N31*100)-(SQRT((((N31*100)*(100-(N31*100)))/N36))*1.96),"0.0")," to ",TEXT((N31*100)+(SQRT((((N31*100)*(100-(N31*100)))/N36))*1.96),"0.0"))</f>
        <v>8.3 to 10.9</v>
      </c>
      <c r="Q31" s="159" t="s">
        <v>48</v>
      </c>
      <c r="R31" s="8" t="s">
        <v>48</v>
      </c>
    </row>
    <row r="32" spans="1:18" ht="15.5" x14ac:dyDescent="0.35">
      <c r="A32" s="75" t="s">
        <v>436</v>
      </c>
      <c r="B32" s="76"/>
      <c r="C32" s="82"/>
      <c r="D32" s="76"/>
      <c r="E32" s="82"/>
      <c r="F32" s="79">
        <v>0.1287874798888976</v>
      </c>
      <c r="G32" s="82">
        <v>0.13784908412404162</v>
      </c>
      <c r="H32" s="79">
        <v>0.11892621139999432</v>
      </c>
      <c r="I32" s="82">
        <v>0.14106950984125438</v>
      </c>
      <c r="J32" s="79">
        <v>0.12996520334693062</v>
      </c>
      <c r="K32" s="82">
        <v>0.11613635118486161</v>
      </c>
      <c r="L32" s="79">
        <v>0.14711217147004513</v>
      </c>
      <c r="M32" s="82">
        <v>0.15213118626910299</v>
      </c>
      <c r="N32" s="79">
        <v>0.16915031355409874</v>
      </c>
      <c r="O32" s="233"/>
      <c r="P32" s="167" t="str">
        <f>CONCATENATE(TEXT((N32*100)-(SQRT((((N32*100)*(100-(N32*100)))/N36))*1.96),"0.0")," to ",TEXT((N32*100)+(SQRT((((N32*100)*(100-(N32*100)))/N36))*1.96),"0.0"))</f>
        <v>15.3 to 18.5</v>
      </c>
      <c r="Q32" s="160" t="s">
        <v>49</v>
      </c>
      <c r="R32" s="11" t="s">
        <v>48</v>
      </c>
    </row>
    <row r="33" spans="1:18" ht="15.5" x14ac:dyDescent="0.35">
      <c r="A33" s="75" t="s">
        <v>437</v>
      </c>
      <c r="B33" s="76" t="s">
        <v>379</v>
      </c>
      <c r="C33" s="82" t="s">
        <v>379</v>
      </c>
      <c r="D33" s="76" t="s">
        <v>379</v>
      </c>
      <c r="E33" s="82" t="s">
        <v>379</v>
      </c>
      <c r="F33" s="79">
        <v>0.32338040027428844</v>
      </c>
      <c r="G33" s="82">
        <v>0.33766494224222371</v>
      </c>
      <c r="H33" s="79">
        <v>0.3660510715492109</v>
      </c>
      <c r="I33" s="82">
        <v>0.33482443896649594</v>
      </c>
      <c r="J33" s="79">
        <v>0.35370319656790505</v>
      </c>
      <c r="K33" s="82">
        <v>0.35377923885962825</v>
      </c>
      <c r="L33" s="79">
        <v>0.38480425063486223</v>
      </c>
      <c r="M33" s="82">
        <v>0.41643497937095642</v>
      </c>
      <c r="N33" s="79">
        <v>0.37875101053356108</v>
      </c>
      <c r="O33" s="233"/>
      <c r="P33" s="167" t="str">
        <f>CONCATENATE(TEXT((N33*100)-(SQRT((((N33*100)*(100-(N33*100)))/N36))*1.96),"0.0")," to ",TEXT((N33*100)+(SQRT((((N33*100)*(100-(N33*100)))/N36))*1.96),"0.0"))</f>
        <v>35.8 to 40.0</v>
      </c>
      <c r="Q33" s="160" t="s">
        <v>49</v>
      </c>
      <c r="R33" s="11" t="s">
        <v>50</v>
      </c>
    </row>
    <row r="34" spans="1:18" ht="15.5" x14ac:dyDescent="0.35">
      <c r="A34" s="42" t="s">
        <v>438</v>
      </c>
      <c r="B34" s="311" t="s">
        <v>57</v>
      </c>
      <c r="C34" s="48" t="s">
        <v>57</v>
      </c>
      <c r="D34" s="311" t="s">
        <v>57</v>
      </c>
      <c r="E34" s="48" t="s">
        <v>57</v>
      </c>
      <c r="F34" s="46">
        <v>0.44861172950669503</v>
      </c>
      <c r="G34" s="48">
        <v>0.42550480827730736</v>
      </c>
      <c r="H34" s="46">
        <v>0.43210727696165974</v>
      </c>
      <c r="I34" s="48">
        <v>0.43232537993609754</v>
      </c>
      <c r="J34" s="46">
        <v>0.43961789591547007</v>
      </c>
      <c r="K34" s="48">
        <v>0.43089567176630028</v>
      </c>
      <c r="L34" s="46">
        <v>0.39136735572843018</v>
      </c>
      <c r="M34" s="48">
        <v>0.33115716088899161</v>
      </c>
      <c r="N34" s="46">
        <v>0.35596784845611074</v>
      </c>
      <c r="O34" s="233"/>
      <c r="P34" s="167" t="str">
        <f>CONCATENATE(TEXT((N34*100)-(SQRT((((N34*100)*(100-(N34*100)))/N36))*1.96),"0.0")," to ",TEXT((N34*100)+(SQRT((((N34*100)*(100-(N34*100)))/N36))*1.96),"0.0"))</f>
        <v>33.5 to 37.7</v>
      </c>
      <c r="Q34" s="160" t="s">
        <v>50</v>
      </c>
      <c r="R34" s="11" t="s">
        <v>48</v>
      </c>
    </row>
    <row r="35" spans="1:18" ht="15.5" x14ac:dyDescent="0.35">
      <c r="A35" s="196" t="s">
        <v>2</v>
      </c>
      <c r="B35" s="311"/>
      <c r="C35" s="48"/>
      <c r="D35" s="311"/>
      <c r="E35" s="48"/>
      <c r="F35" s="29">
        <v>1.0000000000000127</v>
      </c>
      <c r="G35" s="31">
        <v>1.0000000000000009</v>
      </c>
      <c r="H35" s="29">
        <v>1.000000000000008</v>
      </c>
      <c r="I35" s="31">
        <v>1.0000000000000078</v>
      </c>
      <c r="J35" s="29">
        <v>0.99999999999999645</v>
      </c>
      <c r="K35" s="31">
        <v>0.99999999999999167</v>
      </c>
      <c r="L35" s="29">
        <v>0.99999999999999778</v>
      </c>
      <c r="M35" s="31">
        <v>1.0000000000000024</v>
      </c>
      <c r="N35" s="29">
        <v>1.0000000000000075</v>
      </c>
      <c r="O35" s="50"/>
      <c r="P35" s="242"/>
      <c r="Q35" s="242"/>
      <c r="R35" s="51"/>
    </row>
    <row r="36" spans="1:18" ht="15.5" x14ac:dyDescent="0.35">
      <c r="A36" s="52" t="s">
        <v>6</v>
      </c>
      <c r="B36" s="312"/>
      <c r="C36" s="294"/>
      <c r="D36" s="312"/>
      <c r="E36" s="294"/>
      <c r="F36" s="57">
        <v>2434</v>
      </c>
      <c r="G36" s="59">
        <v>2290</v>
      </c>
      <c r="H36" s="57">
        <v>2274</v>
      </c>
      <c r="I36" s="59">
        <v>1998</v>
      </c>
      <c r="J36" s="57">
        <v>2120</v>
      </c>
      <c r="K36" s="59">
        <v>2372</v>
      </c>
      <c r="L36" s="57">
        <v>767</v>
      </c>
      <c r="M36" s="59">
        <v>1832</v>
      </c>
      <c r="N36" s="57">
        <v>2062</v>
      </c>
      <c r="O36" s="61"/>
      <c r="P36" s="245"/>
      <c r="Q36" s="245"/>
      <c r="R36" s="62"/>
    </row>
    <row r="37" spans="1:18" ht="15.5" x14ac:dyDescent="0.35">
      <c r="A37" s="155" t="s">
        <v>1</v>
      </c>
    </row>
    <row r="38" spans="1:18" ht="15.5" x14ac:dyDescent="0.35">
      <c r="A38" s="157" t="s">
        <v>0</v>
      </c>
    </row>
    <row r="40" spans="1:18" ht="18.5" x14ac:dyDescent="0.45">
      <c r="A40" s="147" t="s">
        <v>456</v>
      </c>
      <c r="B40" s="5"/>
      <c r="C40" s="5"/>
      <c r="D40" s="4"/>
      <c r="E40" s="4"/>
      <c r="F40" s="4"/>
      <c r="G40" s="5"/>
      <c r="H40" s="4"/>
      <c r="I40" s="4"/>
      <c r="J40" s="4"/>
      <c r="L40" s="4"/>
      <c r="M40" s="4"/>
      <c r="N40" s="4"/>
      <c r="O40" s="6"/>
      <c r="P40" s="6"/>
      <c r="Q40" s="6"/>
      <c r="R40" s="6"/>
    </row>
    <row r="41" spans="1:18" ht="15.5" x14ac:dyDescent="0.35">
      <c r="A41" s="18" t="s">
        <v>46</v>
      </c>
      <c r="B41" s="66" t="s">
        <v>19</v>
      </c>
      <c r="C41" s="19" t="s">
        <v>18</v>
      </c>
      <c r="D41" s="67" t="s">
        <v>17</v>
      </c>
      <c r="E41" s="19" t="s">
        <v>16</v>
      </c>
      <c r="F41" s="19" t="s">
        <v>15</v>
      </c>
      <c r="G41" s="19" t="s">
        <v>14</v>
      </c>
      <c r="H41" s="19" t="s">
        <v>13</v>
      </c>
      <c r="I41" s="19" t="s">
        <v>12</v>
      </c>
      <c r="J41" s="19" t="s">
        <v>11</v>
      </c>
      <c r="K41" s="19" t="s">
        <v>10</v>
      </c>
      <c r="L41" s="66" t="s">
        <v>64</v>
      </c>
      <c r="M41" s="19" t="s">
        <v>550</v>
      </c>
      <c r="N41" s="19" t="s">
        <v>643</v>
      </c>
      <c r="O41" s="19" t="s">
        <v>51</v>
      </c>
      <c r="P41" s="19" t="s">
        <v>643</v>
      </c>
      <c r="Q41" s="152" t="s">
        <v>69</v>
      </c>
      <c r="R41" s="21"/>
    </row>
    <row r="42" spans="1:18" ht="15.5" x14ac:dyDescent="0.35">
      <c r="A42" s="68" t="s">
        <v>42</v>
      </c>
      <c r="B42" s="69" t="s">
        <v>9</v>
      </c>
      <c r="C42" s="70" t="s">
        <v>9</v>
      </c>
      <c r="D42" s="71" t="s">
        <v>9</v>
      </c>
      <c r="E42" s="70" t="s">
        <v>9</v>
      </c>
      <c r="F42" s="72" t="s">
        <v>9</v>
      </c>
      <c r="G42" s="70" t="s">
        <v>9</v>
      </c>
      <c r="H42" s="72" t="s">
        <v>9</v>
      </c>
      <c r="I42" s="70" t="s">
        <v>9</v>
      </c>
      <c r="J42" s="72" t="s">
        <v>9</v>
      </c>
      <c r="K42" s="70" t="s">
        <v>9</v>
      </c>
      <c r="L42" s="72" t="s">
        <v>9</v>
      </c>
      <c r="M42" s="72" t="s">
        <v>9</v>
      </c>
      <c r="N42" s="72" t="s">
        <v>9</v>
      </c>
      <c r="O42" s="23"/>
      <c r="P42" s="161" t="s">
        <v>8</v>
      </c>
      <c r="Q42" s="23" t="s">
        <v>647</v>
      </c>
      <c r="R42" s="23" t="s">
        <v>645</v>
      </c>
    </row>
    <row r="43" spans="1:18" ht="15.5" x14ac:dyDescent="0.35">
      <c r="A43" s="75" t="s">
        <v>41</v>
      </c>
      <c r="B43" s="76"/>
      <c r="C43" s="77"/>
      <c r="D43" s="79"/>
      <c r="E43" s="77"/>
      <c r="F43" s="79">
        <v>0.47043484095208871</v>
      </c>
      <c r="G43" s="77">
        <v>0.4218429452851844</v>
      </c>
      <c r="H43" s="79">
        <v>0.44702784232053971</v>
      </c>
      <c r="I43" s="77">
        <v>0.4134765343154958</v>
      </c>
      <c r="J43" s="79">
        <v>0.44173547391160861</v>
      </c>
      <c r="K43" s="77">
        <v>0.44229724540413051</v>
      </c>
      <c r="L43" s="79">
        <v>0.37618583156117774</v>
      </c>
      <c r="M43" s="77">
        <v>0.34365306995650718</v>
      </c>
      <c r="N43" s="79">
        <v>0.35613304096710285</v>
      </c>
      <c r="O43" s="32"/>
      <c r="P43" s="165" t="str">
        <f t="shared" ref="P43:P50" si="0">CONCATENATE(TEXT((N43*100)-(SQRT((((N43*100)*(100-(N43*100)))/N52))*1.96),"0.0")," to ",TEXT((N43*100)+(SQRT((((N43*100)*(100-(N43*100)))/N52))*1.96),"0.0"))</f>
        <v>27.4 to 43.8</v>
      </c>
      <c r="Q43" s="162" t="s">
        <v>50</v>
      </c>
      <c r="R43" s="8" t="s">
        <v>48</v>
      </c>
    </row>
    <row r="44" spans="1:18" ht="15.5" x14ac:dyDescent="0.35">
      <c r="A44" s="75" t="s">
        <v>40</v>
      </c>
      <c r="B44" s="76"/>
      <c r="C44" s="82"/>
      <c r="D44" s="79"/>
      <c r="E44" s="82"/>
      <c r="F44" s="79">
        <v>0.44875122394627354</v>
      </c>
      <c r="G44" s="82">
        <v>0.40147985498062033</v>
      </c>
      <c r="H44" s="79">
        <v>0.43228273202791501</v>
      </c>
      <c r="I44" s="82">
        <v>0.45591121344346464</v>
      </c>
      <c r="J44" s="79">
        <v>0.43806516826479025</v>
      </c>
      <c r="K44" s="82">
        <v>0.42482106632232031</v>
      </c>
      <c r="L44" s="79">
        <v>0.37224749207661156</v>
      </c>
      <c r="M44" s="82">
        <v>0.35049140217603225</v>
      </c>
      <c r="N44" s="79">
        <v>0.37872050139978231</v>
      </c>
      <c r="O44" s="193"/>
      <c r="P44" s="167" t="str">
        <f t="shared" si="0"/>
        <v>33.2 to 42.5</v>
      </c>
      <c r="Q44" s="163" t="s">
        <v>50</v>
      </c>
      <c r="R44" s="11" t="s">
        <v>48</v>
      </c>
    </row>
    <row r="45" spans="1:18" ht="15.5" x14ac:dyDescent="0.35">
      <c r="A45" s="75" t="s">
        <v>39</v>
      </c>
      <c r="B45" s="76"/>
      <c r="C45" s="82"/>
      <c r="D45" s="79"/>
      <c r="E45" s="82"/>
      <c r="F45" s="79">
        <v>0.42392267416481311</v>
      </c>
      <c r="G45" s="82">
        <v>0.38496631317720464</v>
      </c>
      <c r="H45" s="79">
        <v>0.38257373301311143</v>
      </c>
      <c r="I45" s="82">
        <v>0.41869536523806528</v>
      </c>
      <c r="J45" s="79">
        <v>0.42028633328437448</v>
      </c>
      <c r="K45" s="82">
        <v>0.41486126244469446</v>
      </c>
      <c r="L45" s="79">
        <v>0.31899683877495288</v>
      </c>
      <c r="M45" s="82">
        <v>0.30974448140984262</v>
      </c>
      <c r="N45" s="79">
        <v>0.33645260804311949</v>
      </c>
      <c r="O45" s="193"/>
      <c r="P45" s="167" t="str">
        <f t="shared" si="0"/>
        <v>30.0 to 37.3</v>
      </c>
      <c r="Q45" s="163" t="s">
        <v>50</v>
      </c>
      <c r="R45" s="11" t="s">
        <v>48</v>
      </c>
    </row>
    <row r="46" spans="1:18" ht="15.5" x14ac:dyDescent="0.35">
      <c r="A46" s="75" t="s">
        <v>38</v>
      </c>
      <c r="B46" s="76" t="s">
        <v>379</v>
      </c>
      <c r="C46" s="82" t="s">
        <v>379</v>
      </c>
      <c r="D46" s="76" t="s">
        <v>379</v>
      </c>
      <c r="E46" s="82" t="s">
        <v>379</v>
      </c>
      <c r="F46" s="79">
        <v>0.39242286209836053</v>
      </c>
      <c r="G46" s="82">
        <v>0.34199048519916264</v>
      </c>
      <c r="H46" s="79">
        <v>0.35354177782024881</v>
      </c>
      <c r="I46" s="82">
        <v>0.39030829373600173</v>
      </c>
      <c r="J46" s="79">
        <v>0.42227875349604244</v>
      </c>
      <c r="K46" s="82">
        <v>0.36708316779961425</v>
      </c>
      <c r="L46" s="79">
        <v>0.30028499650420165</v>
      </c>
      <c r="M46" s="82">
        <v>0.30088258900237641</v>
      </c>
      <c r="N46" s="79">
        <v>0.30081838752090551</v>
      </c>
      <c r="O46" s="193"/>
      <c r="P46" s="167" t="str">
        <f t="shared" si="0"/>
        <v>26.4 to 33.8</v>
      </c>
      <c r="Q46" s="163" t="s">
        <v>50</v>
      </c>
      <c r="R46" s="11" t="s">
        <v>48</v>
      </c>
    </row>
    <row r="47" spans="1:18" ht="15.5" x14ac:dyDescent="0.35">
      <c r="A47" s="75" t="s">
        <v>37</v>
      </c>
      <c r="B47" s="311" t="s">
        <v>57</v>
      </c>
      <c r="C47" s="48" t="s">
        <v>57</v>
      </c>
      <c r="D47" s="311" t="s">
        <v>57</v>
      </c>
      <c r="E47" s="48" t="s">
        <v>57</v>
      </c>
      <c r="F47" s="79">
        <v>0.45215651045695415</v>
      </c>
      <c r="G47" s="82">
        <v>0.39778909304535071</v>
      </c>
      <c r="H47" s="79">
        <v>0.39879572053504481</v>
      </c>
      <c r="I47" s="82">
        <v>0.38615040613104057</v>
      </c>
      <c r="J47" s="79">
        <v>0.41074157835462816</v>
      </c>
      <c r="K47" s="82">
        <v>0.40737477326017024</v>
      </c>
      <c r="L47" s="79">
        <v>0.37322903851647216</v>
      </c>
      <c r="M47" s="82">
        <v>0.30827205897795201</v>
      </c>
      <c r="N47" s="79">
        <v>0.32718910776066978</v>
      </c>
      <c r="O47" s="193"/>
      <c r="P47" s="167" t="str">
        <f t="shared" si="0"/>
        <v>29.2 to 36.2</v>
      </c>
      <c r="Q47" s="163" t="s">
        <v>50</v>
      </c>
      <c r="R47" s="11" t="s">
        <v>48</v>
      </c>
    </row>
    <row r="48" spans="1:18" ht="15.5" x14ac:dyDescent="0.35">
      <c r="A48" s="75" t="s">
        <v>36</v>
      </c>
      <c r="B48" s="76"/>
      <c r="C48" s="82"/>
      <c r="D48" s="79"/>
      <c r="E48" s="82"/>
      <c r="F48" s="79">
        <v>0.44300996247308</v>
      </c>
      <c r="G48" s="82">
        <v>0.45783051386472073</v>
      </c>
      <c r="H48" s="79">
        <v>0.48995984100001388</v>
      </c>
      <c r="I48" s="82">
        <v>0.43259428953503953</v>
      </c>
      <c r="J48" s="79">
        <v>0.50560075510944147</v>
      </c>
      <c r="K48" s="82">
        <v>0.49263762942331474</v>
      </c>
      <c r="L48" s="79">
        <v>0.41938874825315708</v>
      </c>
      <c r="M48" s="82">
        <v>0.394347715015124</v>
      </c>
      <c r="N48" s="79">
        <v>0.41357212051487913</v>
      </c>
      <c r="O48" s="193"/>
      <c r="P48" s="167" t="str">
        <f t="shared" si="0"/>
        <v>37.6 to 45.2</v>
      </c>
      <c r="Q48" s="163" t="s">
        <v>48</v>
      </c>
      <c r="R48" s="11" t="s">
        <v>48</v>
      </c>
    </row>
    <row r="49" spans="1:18" ht="15.5" x14ac:dyDescent="0.35">
      <c r="A49" s="68" t="s">
        <v>35</v>
      </c>
      <c r="B49" s="76"/>
      <c r="C49" s="82"/>
      <c r="D49" s="79"/>
      <c r="E49" s="82"/>
      <c r="F49" s="86">
        <v>0.36551614123612419</v>
      </c>
      <c r="G49" s="85">
        <v>0.40790218038615678</v>
      </c>
      <c r="H49" s="86">
        <v>0.4063502310817686</v>
      </c>
      <c r="I49" s="85">
        <v>0.41259570262565004</v>
      </c>
      <c r="J49" s="86">
        <v>0.42810955501738085</v>
      </c>
      <c r="K49" s="85">
        <v>0.44032481334650952</v>
      </c>
      <c r="L49" s="86">
        <v>0.50472658556214567</v>
      </c>
      <c r="M49" s="85">
        <v>0.4216557373597043</v>
      </c>
      <c r="N49" s="86">
        <v>0.37104295814748722</v>
      </c>
      <c r="O49" s="41"/>
      <c r="P49" s="167" t="str">
        <f t="shared" si="0"/>
        <v>32.8 to 41.4</v>
      </c>
      <c r="Q49" s="163" t="s">
        <v>48</v>
      </c>
      <c r="R49" s="11" t="s">
        <v>48</v>
      </c>
    </row>
    <row r="50" spans="1:18" ht="15.5" x14ac:dyDescent="0.35">
      <c r="A50" s="68" t="s">
        <v>2</v>
      </c>
      <c r="B50" s="87"/>
      <c r="C50" s="88"/>
      <c r="D50" s="90"/>
      <c r="E50" s="88"/>
      <c r="F50" s="90">
        <v>0.43032422001248016</v>
      </c>
      <c r="G50" s="88">
        <v>0.39753985180608387</v>
      </c>
      <c r="H50" s="90">
        <v>0.41181391138918066</v>
      </c>
      <c r="I50" s="88">
        <v>0.41538506459185559</v>
      </c>
      <c r="J50" s="90">
        <v>0.43574387899984124</v>
      </c>
      <c r="K50" s="88">
        <v>0.42221521232481118</v>
      </c>
      <c r="L50" s="90">
        <v>0.3703735128454439</v>
      </c>
      <c r="M50" s="88">
        <v>0.33996604917030937</v>
      </c>
      <c r="N50" s="90">
        <v>0.35152859283216442</v>
      </c>
      <c r="O50" s="158"/>
      <c r="P50" s="231" t="str">
        <f t="shared" si="0"/>
        <v>33.6 to 36.7</v>
      </c>
      <c r="Q50" s="229" t="s">
        <v>50</v>
      </c>
      <c r="R50" s="230" t="s">
        <v>48</v>
      </c>
    </row>
    <row r="51" spans="1:18" ht="15.5" x14ac:dyDescent="0.35">
      <c r="A51" s="93" t="s">
        <v>42</v>
      </c>
      <c r="B51" s="122" t="s">
        <v>67</v>
      </c>
      <c r="C51" s="94"/>
      <c r="D51" s="121"/>
      <c r="E51" s="121"/>
      <c r="F51" s="121"/>
      <c r="G51" s="121"/>
      <c r="H51" s="121"/>
      <c r="I51" s="121"/>
      <c r="J51" s="121"/>
      <c r="K51" s="94"/>
      <c r="L51" s="121"/>
      <c r="M51" s="94"/>
      <c r="N51" s="121"/>
      <c r="O51" s="96"/>
      <c r="P51" s="97"/>
      <c r="Q51" s="97"/>
      <c r="R51" s="98"/>
    </row>
    <row r="52" spans="1:18" ht="15.5" x14ac:dyDescent="0.35">
      <c r="A52" s="24" t="s">
        <v>41</v>
      </c>
      <c r="B52" s="76"/>
      <c r="C52" s="77"/>
      <c r="D52" s="79"/>
      <c r="E52" s="77"/>
      <c r="F52" s="102">
        <v>248</v>
      </c>
      <c r="G52" s="100">
        <v>261</v>
      </c>
      <c r="H52" s="103">
        <v>237</v>
      </c>
      <c r="I52" s="100">
        <v>186</v>
      </c>
      <c r="J52" s="103">
        <v>182</v>
      </c>
      <c r="K52" s="100">
        <v>227</v>
      </c>
      <c r="L52" s="103">
        <v>101</v>
      </c>
      <c r="M52" s="100">
        <v>104</v>
      </c>
      <c r="N52" s="103">
        <v>130</v>
      </c>
      <c r="O52" s="96"/>
      <c r="P52" s="97"/>
      <c r="Q52" s="97"/>
      <c r="R52" s="98"/>
    </row>
    <row r="53" spans="1:18" ht="15.5" x14ac:dyDescent="0.35">
      <c r="A53" s="75" t="s">
        <v>40</v>
      </c>
      <c r="B53" s="76"/>
      <c r="C53" s="82"/>
      <c r="D53" s="79"/>
      <c r="E53" s="82"/>
      <c r="F53" s="107">
        <v>590</v>
      </c>
      <c r="G53" s="105">
        <v>534</v>
      </c>
      <c r="H53" s="108">
        <v>494</v>
      </c>
      <c r="I53" s="105">
        <v>443</v>
      </c>
      <c r="J53" s="108">
        <v>433</v>
      </c>
      <c r="K53" s="105">
        <v>502</v>
      </c>
      <c r="L53" s="108">
        <v>126</v>
      </c>
      <c r="M53" s="105">
        <v>379</v>
      </c>
      <c r="N53" s="108">
        <v>414</v>
      </c>
      <c r="O53" s="96"/>
      <c r="P53" s="97"/>
      <c r="Q53" s="97"/>
      <c r="R53" s="98"/>
    </row>
    <row r="54" spans="1:18" ht="15.5" x14ac:dyDescent="0.35">
      <c r="A54" s="75" t="s">
        <v>39</v>
      </c>
      <c r="B54" s="76"/>
      <c r="C54" s="82"/>
      <c r="D54" s="79"/>
      <c r="E54" s="82"/>
      <c r="F54" s="107">
        <v>705</v>
      </c>
      <c r="G54" s="105">
        <v>632</v>
      </c>
      <c r="H54" s="108">
        <v>590</v>
      </c>
      <c r="I54" s="105">
        <v>533</v>
      </c>
      <c r="J54" s="108">
        <v>611</v>
      </c>
      <c r="K54" s="105">
        <v>672</v>
      </c>
      <c r="L54" s="108">
        <v>209</v>
      </c>
      <c r="M54" s="105">
        <v>525</v>
      </c>
      <c r="N54" s="108">
        <v>632</v>
      </c>
      <c r="O54" s="96"/>
      <c r="P54" s="97"/>
      <c r="Q54" s="97"/>
      <c r="R54" s="98"/>
    </row>
    <row r="55" spans="1:18" ht="15.5" x14ac:dyDescent="0.35">
      <c r="A55" s="75" t="s">
        <v>38</v>
      </c>
      <c r="B55" s="76" t="s">
        <v>379</v>
      </c>
      <c r="C55" s="82" t="s">
        <v>379</v>
      </c>
      <c r="D55" s="76" t="s">
        <v>379</v>
      </c>
      <c r="E55" s="82" t="s">
        <v>379</v>
      </c>
      <c r="F55" s="107">
        <v>748</v>
      </c>
      <c r="G55" s="105">
        <v>778</v>
      </c>
      <c r="H55" s="108">
        <v>735</v>
      </c>
      <c r="I55" s="105">
        <v>615</v>
      </c>
      <c r="J55" s="108">
        <v>659</v>
      </c>
      <c r="K55" s="105">
        <v>730</v>
      </c>
      <c r="L55" s="108">
        <v>258</v>
      </c>
      <c r="M55" s="105">
        <v>554</v>
      </c>
      <c r="N55" s="108">
        <v>592</v>
      </c>
      <c r="O55" s="96"/>
      <c r="P55" s="97"/>
      <c r="Q55" s="97"/>
      <c r="R55" s="98"/>
    </row>
    <row r="56" spans="1:18" ht="15.5" x14ac:dyDescent="0.35">
      <c r="A56" s="75" t="s">
        <v>37</v>
      </c>
      <c r="B56" s="311" t="s">
        <v>57</v>
      </c>
      <c r="C56" s="48" t="s">
        <v>57</v>
      </c>
      <c r="D56" s="311" t="s">
        <v>57</v>
      </c>
      <c r="E56" s="48" t="s">
        <v>57</v>
      </c>
      <c r="F56" s="107">
        <v>665</v>
      </c>
      <c r="G56" s="105">
        <v>625</v>
      </c>
      <c r="H56" s="108">
        <v>727</v>
      </c>
      <c r="I56" s="105">
        <v>605</v>
      </c>
      <c r="J56" s="108">
        <v>659</v>
      </c>
      <c r="K56" s="105">
        <v>743</v>
      </c>
      <c r="L56" s="108">
        <v>312</v>
      </c>
      <c r="M56" s="105">
        <v>608</v>
      </c>
      <c r="N56" s="108">
        <v>681</v>
      </c>
      <c r="O56" s="96"/>
      <c r="P56" s="97"/>
      <c r="Q56" s="97"/>
      <c r="R56" s="98"/>
    </row>
    <row r="57" spans="1:18" ht="15.5" x14ac:dyDescent="0.35">
      <c r="A57" s="75" t="s">
        <v>36</v>
      </c>
      <c r="B57" s="76"/>
      <c r="C57" s="82"/>
      <c r="D57" s="79"/>
      <c r="E57" s="82"/>
      <c r="F57" s="107">
        <v>689</v>
      </c>
      <c r="G57" s="105">
        <v>620</v>
      </c>
      <c r="H57" s="108">
        <v>624</v>
      </c>
      <c r="I57" s="105">
        <v>553</v>
      </c>
      <c r="J57" s="108">
        <v>567</v>
      </c>
      <c r="K57" s="105">
        <v>667</v>
      </c>
      <c r="L57" s="108">
        <v>244</v>
      </c>
      <c r="M57" s="105">
        <v>592</v>
      </c>
      <c r="N57" s="108">
        <v>643</v>
      </c>
      <c r="O57" s="96"/>
      <c r="P57" s="97"/>
      <c r="Q57" s="97"/>
      <c r="R57" s="98"/>
    </row>
    <row r="58" spans="1:18" ht="15.5" x14ac:dyDescent="0.35">
      <c r="A58" s="68" t="s">
        <v>35</v>
      </c>
      <c r="B58" s="76"/>
      <c r="C58" s="82"/>
      <c r="D58" s="79"/>
      <c r="E58" s="82"/>
      <c r="F58" s="111">
        <v>493</v>
      </c>
      <c r="G58" s="110">
        <v>465</v>
      </c>
      <c r="H58" s="112">
        <v>473</v>
      </c>
      <c r="I58" s="110">
        <v>412</v>
      </c>
      <c r="J58" s="112">
        <v>464</v>
      </c>
      <c r="K58" s="110">
        <v>532</v>
      </c>
      <c r="L58" s="112">
        <v>158</v>
      </c>
      <c r="M58" s="110">
        <v>385</v>
      </c>
      <c r="N58" s="112">
        <v>481</v>
      </c>
      <c r="O58" s="96"/>
      <c r="P58" s="97"/>
      <c r="Q58" s="97"/>
      <c r="R58" s="98"/>
    </row>
    <row r="59" spans="1:18" ht="15.5" x14ac:dyDescent="0.35">
      <c r="A59" s="68" t="s">
        <v>2</v>
      </c>
      <c r="B59" s="87"/>
      <c r="C59" s="88"/>
      <c r="D59" s="90"/>
      <c r="E59" s="88"/>
      <c r="F59" s="116">
        <v>4138</v>
      </c>
      <c r="G59" s="114">
        <v>3915</v>
      </c>
      <c r="H59" s="117">
        <v>3880</v>
      </c>
      <c r="I59" s="114">
        <v>3347</v>
      </c>
      <c r="J59" s="117">
        <v>3575</v>
      </c>
      <c r="K59" s="114">
        <v>4073</v>
      </c>
      <c r="L59" s="117">
        <v>1408</v>
      </c>
      <c r="M59" s="114">
        <v>3147</v>
      </c>
      <c r="N59" s="117">
        <v>3573</v>
      </c>
      <c r="O59" s="118"/>
      <c r="P59" s="119"/>
      <c r="Q59" s="119"/>
      <c r="R59" s="120"/>
    </row>
    <row r="60" spans="1:18" ht="15.5" x14ac:dyDescent="0.35">
      <c r="A60" s="155" t="s">
        <v>1</v>
      </c>
      <c r="B60" s="17"/>
      <c r="C60" s="17"/>
      <c r="D60" s="6"/>
      <c r="E60" s="6"/>
      <c r="F60" s="6"/>
      <c r="G60" s="17"/>
      <c r="H60" s="6"/>
      <c r="I60" s="6"/>
      <c r="J60" s="6"/>
      <c r="K60" s="6"/>
      <c r="L60" s="6"/>
      <c r="M60" s="6"/>
      <c r="N60" s="6"/>
      <c r="O60" s="6"/>
      <c r="P60" s="6"/>
      <c r="Q60" s="6"/>
      <c r="R60" s="6"/>
    </row>
    <row r="61" spans="1:18" ht="15.5" x14ac:dyDescent="0.35">
      <c r="A61" s="157" t="s">
        <v>0</v>
      </c>
      <c r="B61" s="17"/>
      <c r="C61" s="17"/>
      <c r="D61" s="6"/>
      <c r="E61" s="6"/>
      <c r="F61" s="6"/>
      <c r="G61" s="17"/>
      <c r="H61" s="6"/>
      <c r="I61" s="6"/>
      <c r="J61" s="6"/>
      <c r="K61" s="6"/>
      <c r="L61" s="6"/>
      <c r="M61" s="6"/>
      <c r="N61" s="6"/>
      <c r="O61" s="6"/>
      <c r="P61" s="6"/>
      <c r="Q61" s="6"/>
      <c r="R61" s="6"/>
    </row>
    <row r="62" spans="1:18" ht="15.5" x14ac:dyDescent="0.35">
      <c r="D62" s="6"/>
      <c r="L62" s="6"/>
      <c r="M62" s="6"/>
      <c r="O62" s="6"/>
      <c r="P62" s="6"/>
      <c r="Q62" s="6"/>
      <c r="R62" s="6"/>
    </row>
    <row r="63" spans="1:18" ht="18.5" x14ac:dyDescent="0.45">
      <c r="A63" s="148" t="s">
        <v>457</v>
      </c>
      <c r="B63" s="5"/>
      <c r="C63" s="5"/>
      <c r="D63" s="4"/>
      <c r="E63" s="4"/>
      <c r="F63" s="4"/>
      <c r="G63" s="5"/>
      <c r="H63" s="4"/>
      <c r="I63" s="4"/>
      <c r="J63" s="4"/>
      <c r="K63" s="4"/>
      <c r="L63" s="4"/>
      <c r="M63" s="4"/>
      <c r="N63" s="4"/>
      <c r="O63" s="6"/>
      <c r="P63" s="6"/>
      <c r="Q63" s="6"/>
      <c r="R63" s="6"/>
    </row>
    <row r="64" spans="1:18" ht="15.5" x14ac:dyDescent="0.35">
      <c r="A64" s="18" t="s">
        <v>44</v>
      </c>
      <c r="B64" s="66" t="s">
        <v>19</v>
      </c>
      <c r="C64" s="19" t="s">
        <v>18</v>
      </c>
      <c r="D64" s="67" t="s">
        <v>17</v>
      </c>
      <c r="E64" s="19" t="s">
        <v>16</v>
      </c>
      <c r="F64" s="19" t="s">
        <v>15</v>
      </c>
      <c r="G64" s="19" t="s">
        <v>14</v>
      </c>
      <c r="H64" s="19" t="s">
        <v>13</v>
      </c>
      <c r="I64" s="19" t="s">
        <v>12</v>
      </c>
      <c r="J64" s="19" t="s">
        <v>11</v>
      </c>
      <c r="K64" s="19" t="s">
        <v>10</v>
      </c>
      <c r="L64" s="66" t="s">
        <v>64</v>
      </c>
      <c r="M64" s="19" t="s">
        <v>550</v>
      </c>
      <c r="N64" s="19" t="s">
        <v>643</v>
      </c>
      <c r="O64" s="19" t="s">
        <v>51</v>
      </c>
      <c r="P64" s="19" t="s">
        <v>643</v>
      </c>
      <c r="Q64" s="152" t="s">
        <v>69</v>
      </c>
      <c r="R64" s="21"/>
    </row>
    <row r="65" spans="1:18" ht="15.5" x14ac:dyDescent="0.35">
      <c r="A65" s="68" t="s">
        <v>42</v>
      </c>
      <c r="B65" s="69" t="s">
        <v>9</v>
      </c>
      <c r="C65" s="70" t="s">
        <v>9</v>
      </c>
      <c r="D65" s="71" t="s">
        <v>9</v>
      </c>
      <c r="E65" s="70" t="s">
        <v>9</v>
      </c>
      <c r="F65" s="72" t="s">
        <v>9</v>
      </c>
      <c r="G65" s="70" t="s">
        <v>9</v>
      </c>
      <c r="H65" s="72" t="s">
        <v>9</v>
      </c>
      <c r="I65" s="70" t="s">
        <v>9</v>
      </c>
      <c r="J65" s="72" t="s">
        <v>9</v>
      </c>
      <c r="K65" s="70" t="s">
        <v>9</v>
      </c>
      <c r="L65" s="224" t="s">
        <v>9</v>
      </c>
      <c r="M65" s="72" t="s">
        <v>9</v>
      </c>
      <c r="N65" s="72" t="s">
        <v>9</v>
      </c>
      <c r="O65" s="23"/>
      <c r="P65" s="161" t="s">
        <v>8</v>
      </c>
      <c r="Q65" s="23" t="s">
        <v>647</v>
      </c>
      <c r="R65" s="23" t="s">
        <v>645</v>
      </c>
    </row>
    <row r="66" spans="1:18" ht="15.5" x14ac:dyDescent="0.35">
      <c r="A66" s="75" t="s">
        <v>41</v>
      </c>
      <c r="B66" s="76"/>
      <c r="C66" s="77"/>
      <c r="D66" s="79"/>
      <c r="E66" s="77"/>
      <c r="F66" s="79">
        <v>0.41970278571450348</v>
      </c>
      <c r="G66" s="77">
        <v>0.40605406108291131</v>
      </c>
      <c r="H66" s="79">
        <v>0.39634954221455576</v>
      </c>
      <c r="I66" s="77">
        <v>0.37978374139923465</v>
      </c>
      <c r="J66" s="79">
        <v>0.39983253164930477</v>
      </c>
      <c r="K66" s="202">
        <v>0.47159601510213867</v>
      </c>
      <c r="L66" s="199"/>
      <c r="M66" s="77">
        <v>0.43151738423055697</v>
      </c>
      <c r="N66" s="79">
        <v>0.31104286500074668</v>
      </c>
      <c r="O66" s="32"/>
      <c r="P66" s="165" t="str">
        <f t="shared" ref="P66:P73" si="1">CONCATENATE(TEXT((N66*100)-(SQRT((((N66*100)*(100-(N66*100)))/N75))*1.96),"0.0")," to ",TEXT((N66*100)+(SQRT((((N66*100)*(100-(N66*100)))/N75))*1.96),"0.0"))</f>
        <v>18.5 to 43.7</v>
      </c>
      <c r="Q66" s="162" t="s">
        <v>48</v>
      </c>
      <c r="R66" s="8" t="s">
        <v>48</v>
      </c>
    </row>
    <row r="67" spans="1:18" ht="15.5" x14ac:dyDescent="0.35">
      <c r="A67" s="75" t="s">
        <v>40</v>
      </c>
      <c r="B67" s="76"/>
      <c r="C67" s="82"/>
      <c r="D67" s="79"/>
      <c r="E67" s="82"/>
      <c r="F67" s="79">
        <v>0.44373273515270528</v>
      </c>
      <c r="G67" s="82">
        <v>0.36251399428608733</v>
      </c>
      <c r="H67" s="79">
        <v>0.37205561572401658</v>
      </c>
      <c r="I67" s="82">
        <v>0.41432956012806932</v>
      </c>
      <c r="J67" s="79">
        <v>0.41484255820966631</v>
      </c>
      <c r="K67" s="204">
        <v>0.41603223272946249</v>
      </c>
      <c r="L67" s="200"/>
      <c r="M67" s="82">
        <v>0.34074790064288552</v>
      </c>
      <c r="N67" s="79">
        <v>0.38259860396264089</v>
      </c>
      <c r="O67" s="193"/>
      <c r="P67" s="167" t="str">
        <f t="shared" si="1"/>
        <v>30.6 to 45.9</v>
      </c>
      <c r="Q67" s="163" t="s">
        <v>48</v>
      </c>
      <c r="R67" s="11" t="s">
        <v>48</v>
      </c>
    </row>
    <row r="68" spans="1:18" ht="15.5" x14ac:dyDescent="0.35">
      <c r="A68" s="75" t="s">
        <v>39</v>
      </c>
      <c r="B68" s="76"/>
      <c r="C68" s="82"/>
      <c r="D68" s="79"/>
      <c r="E68" s="82"/>
      <c r="F68" s="79">
        <v>0.3877413436100372</v>
      </c>
      <c r="G68" s="82">
        <v>0.35262706051186909</v>
      </c>
      <c r="H68" s="79">
        <v>0.37080557097824884</v>
      </c>
      <c r="I68" s="82">
        <v>0.38959979925001176</v>
      </c>
      <c r="J68" s="79">
        <v>0.41735433593503074</v>
      </c>
      <c r="K68" s="204">
        <v>0.38495730702193787</v>
      </c>
      <c r="L68" s="200" t="s">
        <v>365</v>
      </c>
      <c r="M68" s="82">
        <v>0.29619651373353562</v>
      </c>
      <c r="N68" s="79">
        <v>0.36531686809884617</v>
      </c>
      <c r="O68" s="193"/>
      <c r="P68" s="167" t="str">
        <f t="shared" si="1"/>
        <v>30.5 to 42.6</v>
      </c>
      <c r="Q68" s="163" t="s">
        <v>48</v>
      </c>
      <c r="R68" s="11" t="s">
        <v>48</v>
      </c>
    </row>
    <row r="69" spans="1:18" ht="15.5" x14ac:dyDescent="0.35">
      <c r="A69" s="75" t="s">
        <v>38</v>
      </c>
      <c r="B69" s="76" t="s">
        <v>379</v>
      </c>
      <c r="C69" s="82" t="s">
        <v>379</v>
      </c>
      <c r="D69" s="76" t="s">
        <v>379</v>
      </c>
      <c r="E69" s="82" t="s">
        <v>379</v>
      </c>
      <c r="F69" s="79">
        <v>0.34062398923366577</v>
      </c>
      <c r="G69" s="82">
        <v>0.3189933805711424</v>
      </c>
      <c r="H69" s="79">
        <v>0.35031076443473402</v>
      </c>
      <c r="I69" s="82">
        <v>0.38810038643863753</v>
      </c>
      <c r="J69" s="79">
        <v>0.43535957612097692</v>
      </c>
      <c r="K69" s="204">
        <v>0.34589304057154802</v>
      </c>
      <c r="L69" s="200" t="s">
        <v>368</v>
      </c>
      <c r="M69" s="82">
        <v>0.30590365625668059</v>
      </c>
      <c r="N69" s="79">
        <v>0.28359075842171538</v>
      </c>
      <c r="O69" s="193"/>
      <c r="P69" s="167" t="str">
        <f t="shared" si="1"/>
        <v>22.6 to 34.1</v>
      </c>
      <c r="Q69" s="163" t="s">
        <v>48</v>
      </c>
      <c r="R69" s="11" t="s">
        <v>48</v>
      </c>
    </row>
    <row r="70" spans="1:18" ht="15.5" x14ac:dyDescent="0.35">
      <c r="A70" s="75" t="s">
        <v>37</v>
      </c>
      <c r="B70" s="311" t="s">
        <v>57</v>
      </c>
      <c r="C70" s="48" t="s">
        <v>57</v>
      </c>
      <c r="D70" s="311" t="s">
        <v>57</v>
      </c>
      <c r="E70" s="48" t="s">
        <v>57</v>
      </c>
      <c r="F70" s="79">
        <v>0.44062080748652083</v>
      </c>
      <c r="G70" s="82">
        <v>0.35425636824657658</v>
      </c>
      <c r="H70" s="79">
        <v>0.39559536832955244</v>
      </c>
      <c r="I70" s="82">
        <v>0.37989619727173596</v>
      </c>
      <c r="J70" s="79">
        <v>0.4023196327435441</v>
      </c>
      <c r="K70" s="204">
        <v>0.37428391439374509</v>
      </c>
      <c r="L70" s="200" t="s">
        <v>366</v>
      </c>
      <c r="M70" s="82">
        <v>0.30157164069138387</v>
      </c>
      <c r="N70" s="79">
        <v>0.32937512969284488</v>
      </c>
      <c r="O70" s="193"/>
      <c r="P70" s="167" t="str">
        <f t="shared" si="1"/>
        <v>27.5 to 38.4</v>
      </c>
      <c r="Q70" s="163" t="s">
        <v>50</v>
      </c>
      <c r="R70" s="11" t="s">
        <v>48</v>
      </c>
    </row>
    <row r="71" spans="1:18" ht="15.5" x14ac:dyDescent="0.35">
      <c r="A71" s="75" t="s">
        <v>36</v>
      </c>
      <c r="B71" s="76"/>
      <c r="C71" s="82"/>
      <c r="D71" s="79"/>
      <c r="E71" s="82"/>
      <c r="F71" s="79">
        <v>0.46382506657296446</v>
      </c>
      <c r="G71" s="82">
        <v>0.43062997164539207</v>
      </c>
      <c r="H71" s="79">
        <v>0.4692141173117117</v>
      </c>
      <c r="I71" s="82">
        <v>0.45435799920242126</v>
      </c>
      <c r="J71" s="79">
        <v>0.50865268049882784</v>
      </c>
      <c r="K71" s="204">
        <v>0.49913308039905013</v>
      </c>
      <c r="L71" s="200" t="s">
        <v>367</v>
      </c>
      <c r="M71" s="82">
        <v>0.39382481269335656</v>
      </c>
      <c r="N71" s="79">
        <v>0.3951447872341331</v>
      </c>
      <c r="O71" s="193"/>
      <c r="P71" s="167" t="str">
        <f t="shared" si="1"/>
        <v>34.2 to 44.9</v>
      </c>
      <c r="Q71" s="163" t="s">
        <v>48</v>
      </c>
      <c r="R71" s="11" t="s">
        <v>48</v>
      </c>
    </row>
    <row r="72" spans="1:18" ht="15.5" x14ac:dyDescent="0.35">
      <c r="A72" s="68" t="s">
        <v>35</v>
      </c>
      <c r="B72" s="76"/>
      <c r="C72" s="82"/>
      <c r="D72" s="79"/>
      <c r="E72" s="82"/>
      <c r="F72" s="86">
        <v>0.40135353525473638</v>
      </c>
      <c r="G72" s="85">
        <v>0.38464205551015102</v>
      </c>
      <c r="H72" s="86">
        <v>0.42905389248985304</v>
      </c>
      <c r="I72" s="85">
        <v>0.38132426995860957</v>
      </c>
      <c r="J72" s="86">
        <v>0.49245891193926816</v>
      </c>
      <c r="K72" s="211">
        <v>0.45355719438898134</v>
      </c>
      <c r="L72" s="200"/>
      <c r="M72" s="85">
        <v>0.44954099127724811</v>
      </c>
      <c r="N72" s="86">
        <v>0.37028737847687765</v>
      </c>
      <c r="O72" s="41"/>
      <c r="P72" s="167" t="str">
        <f t="shared" si="1"/>
        <v>30.6 to 43.5</v>
      </c>
      <c r="Q72" s="163" t="s">
        <v>48</v>
      </c>
      <c r="R72" s="11" t="s">
        <v>48</v>
      </c>
    </row>
    <row r="73" spans="1:18" ht="15.5" x14ac:dyDescent="0.35">
      <c r="A73" s="68" t="s">
        <v>2</v>
      </c>
      <c r="B73" s="87"/>
      <c r="C73" s="88"/>
      <c r="D73" s="90"/>
      <c r="E73" s="88"/>
      <c r="F73" s="90">
        <v>0.41091539028244328</v>
      </c>
      <c r="G73" s="88">
        <v>0.3678859206933297</v>
      </c>
      <c r="H73" s="90">
        <v>0.39037121657614193</v>
      </c>
      <c r="I73" s="88">
        <v>0.39749147073600666</v>
      </c>
      <c r="J73" s="90">
        <v>0.43167136462060118</v>
      </c>
      <c r="K73" s="213">
        <v>0.41305628195567051</v>
      </c>
      <c r="L73" s="217"/>
      <c r="M73" s="88">
        <v>0.34920133769533757</v>
      </c>
      <c r="N73" s="90">
        <v>0.34685819479497482</v>
      </c>
      <c r="O73" s="158"/>
      <c r="P73" s="231" t="str">
        <f t="shared" si="1"/>
        <v>32.3 to 37.1</v>
      </c>
      <c r="Q73" s="229" t="s">
        <v>50</v>
      </c>
      <c r="R73" s="230" t="s">
        <v>48</v>
      </c>
    </row>
    <row r="74" spans="1:18" ht="15.5" x14ac:dyDescent="0.35">
      <c r="A74" s="93" t="s">
        <v>42</v>
      </c>
      <c r="B74" s="122" t="s">
        <v>67</v>
      </c>
      <c r="C74" s="94"/>
      <c r="D74" s="121"/>
      <c r="E74" s="121"/>
      <c r="F74" s="121"/>
      <c r="G74" s="121"/>
      <c r="H74" s="121"/>
      <c r="I74" s="121"/>
      <c r="J74" s="121"/>
      <c r="K74" s="94"/>
      <c r="L74" s="218"/>
      <c r="M74" s="94"/>
      <c r="N74" s="121"/>
      <c r="O74" s="96"/>
      <c r="P74" s="97"/>
      <c r="Q74" s="97"/>
      <c r="R74" s="98"/>
    </row>
    <row r="75" spans="1:18" ht="15.5" x14ac:dyDescent="0.35">
      <c r="A75" s="24" t="s">
        <v>41</v>
      </c>
      <c r="B75" s="76"/>
      <c r="C75" s="77"/>
      <c r="D75" s="79"/>
      <c r="E75" s="77"/>
      <c r="F75" s="102">
        <v>103</v>
      </c>
      <c r="G75" s="100">
        <v>123</v>
      </c>
      <c r="H75" s="103">
        <v>90</v>
      </c>
      <c r="I75" s="100">
        <v>79</v>
      </c>
      <c r="J75" s="103">
        <v>74</v>
      </c>
      <c r="K75" s="100">
        <v>95</v>
      </c>
      <c r="L75" s="199"/>
      <c r="M75" s="100">
        <v>43</v>
      </c>
      <c r="N75" s="103">
        <v>52</v>
      </c>
      <c r="O75" s="96"/>
      <c r="P75" s="97"/>
      <c r="Q75" s="97"/>
      <c r="R75" s="98"/>
    </row>
    <row r="76" spans="1:18" ht="15.5" x14ac:dyDescent="0.35">
      <c r="A76" s="75" t="s">
        <v>40</v>
      </c>
      <c r="B76" s="76"/>
      <c r="C76" s="82"/>
      <c r="D76" s="79"/>
      <c r="E76" s="82"/>
      <c r="F76" s="107">
        <v>224</v>
      </c>
      <c r="G76" s="105">
        <v>197</v>
      </c>
      <c r="H76" s="108">
        <v>181</v>
      </c>
      <c r="I76" s="105">
        <v>142</v>
      </c>
      <c r="J76" s="108">
        <v>156</v>
      </c>
      <c r="K76" s="105">
        <v>166</v>
      </c>
      <c r="L76" s="200"/>
      <c r="M76" s="105">
        <v>122</v>
      </c>
      <c r="N76" s="108">
        <v>156</v>
      </c>
      <c r="O76" s="96"/>
      <c r="P76" s="97"/>
      <c r="Q76" s="97"/>
      <c r="R76" s="98"/>
    </row>
    <row r="77" spans="1:18" ht="15.5" x14ac:dyDescent="0.35">
      <c r="A77" s="75" t="s">
        <v>39</v>
      </c>
      <c r="B77" s="76"/>
      <c r="C77" s="82"/>
      <c r="D77" s="79"/>
      <c r="E77" s="82"/>
      <c r="F77" s="107">
        <v>258</v>
      </c>
      <c r="G77" s="105">
        <v>228</v>
      </c>
      <c r="H77" s="108">
        <v>216</v>
      </c>
      <c r="I77" s="105">
        <v>188</v>
      </c>
      <c r="J77" s="108">
        <v>223</v>
      </c>
      <c r="K77" s="105">
        <v>257</v>
      </c>
      <c r="L77" s="200" t="s">
        <v>365</v>
      </c>
      <c r="M77" s="105">
        <v>197</v>
      </c>
      <c r="N77" s="108">
        <v>243</v>
      </c>
      <c r="O77" s="96"/>
      <c r="P77" s="97"/>
      <c r="Q77" s="97"/>
      <c r="R77" s="98"/>
    </row>
    <row r="78" spans="1:18" ht="15.5" x14ac:dyDescent="0.35">
      <c r="A78" s="75" t="s">
        <v>38</v>
      </c>
      <c r="B78" s="76" t="s">
        <v>379</v>
      </c>
      <c r="C78" s="82" t="s">
        <v>379</v>
      </c>
      <c r="D78" s="76" t="s">
        <v>379</v>
      </c>
      <c r="E78" s="82" t="s">
        <v>379</v>
      </c>
      <c r="F78" s="107">
        <v>306</v>
      </c>
      <c r="G78" s="105">
        <v>322</v>
      </c>
      <c r="H78" s="108">
        <v>286</v>
      </c>
      <c r="I78" s="105">
        <v>252</v>
      </c>
      <c r="J78" s="108">
        <v>271</v>
      </c>
      <c r="K78" s="105">
        <v>300</v>
      </c>
      <c r="L78" s="200" t="s">
        <v>368</v>
      </c>
      <c r="M78" s="105">
        <v>204</v>
      </c>
      <c r="N78" s="108">
        <v>236</v>
      </c>
      <c r="O78" s="96"/>
      <c r="P78" s="97"/>
      <c r="Q78" s="97"/>
      <c r="R78" s="98"/>
    </row>
    <row r="79" spans="1:18" ht="15.5" x14ac:dyDescent="0.35">
      <c r="A79" s="75" t="s">
        <v>37</v>
      </c>
      <c r="B79" s="311" t="s">
        <v>57</v>
      </c>
      <c r="C79" s="48" t="s">
        <v>57</v>
      </c>
      <c r="D79" s="311" t="s">
        <v>57</v>
      </c>
      <c r="E79" s="48" t="s">
        <v>57</v>
      </c>
      <c r="F79" s="107">
        <v>277</v>
      </c>
      <c r="G79" s="105">
        <v>274</v>
      </c>
      <c r="H79" s="108">
        <v>345</v>
      </c>
      <c r="I79" s="105">
        <v>267</v>
      </c>
      <c r="J79" s="108">
        <v>275</v>
      </c>
      <c r="K79" s="105">
        <v>328</v>
      </c>
      <c r="L79" s="200" t="s">
        <v>366</v>
      </c>
      <c r="M79" s="105">
        <v>291</v>
      </c>
      <c r="N79" s="108">
        <v>288</v>
      </c>
      <c r="O79" s="96"/>
      <c r="P79" s="97"/>
      <c r="Q79" s="97"/>
      <c r="R79" s="98"/>
    </row>
    <row r="80" spans="1:18" ht="15.5" x14ac:dyDescent="0.35">
      <c r="A80" s="75" t="s">
        <v>36</v>
      </c>
      <c r="B80" s="76"/>
      <c r="C80" s="82"/>
      <c r="D80" s="79"/>
      <c r="E80" s="82"/>
      <c r="F80" s="107">
        <v>325</v>
      </c>
      <c r="G80" s="105">
        <v>285</v>
      </c>
      <c r="H80" s="108">
        <v>285</v>
      </c>
      <c r="I80" s="105">
        <v>251</v>
      </c>
      <c r="J80" s="108">
        <v>263</v>
      </c>
      <c r="K80" s="105">
        <v>305</v>
      </c>
      <c r="L80" s="200" t="s">
        <v>367</v>
      </c>
      <c r="M80" s="105">
        <v>276</v>
      </c>
      <c r="N80" s="108">
        <v>321</v>
      </c>
      <c r="O80" s="96"/>
      <c r="P80" s="97"/>
      <c r="Q80" s="97"/>
      <c r="R80" s="98"/>
    </row>
    <row r="81" spans="1:18" ht="15.5" x14ac:dyDescent="0.35">
      <c r="A81" s="68" t="s">
        <v>35</v>
      </c>
      <c r="B81" s="76"/>
      <c r="C81" s="82"/>
      <c r="D81" s="79"/>
      <c r="E81" s="82"/>
      <c r="F81" s="111">
        <v>211</v>
      </c>
      <c r="G81" s="110">
        <v>196</v>
      </c>
      <c r="H81" s="112">
        <v>203</v>
      </c>
      <c r="I81" s="110">
        <v>170</v>
      </c>
      <c r="J81" s="112">
        <v>193</v>
      </c>
      <c r="K81" s="110">
        <v>250</v>
      </c>
      <c r="L81" s="200"/>
      <c r="M81" s="110">
        <v>182</v>
      </c>
      <c r="N81" s="112">
        <v>215</v>
      </c>
      <c r="O81" s="96"/>
      <c r="P81" s="97"/>
      <c r="Q81" s="97"/>
      <c r="R81" s="98"/>
    </row>
    <row r="82" spans="1:18" ht="15.5" x14ac:dyDescent="0.35">
      <c r="A82" s="68" t="s">
        <v>2</v>
      </c>
      <c r="B82" s="87"/>
      <c r="C82" s="88"/>
      <c r="D82" s="90"/>
      <c r="E82" s="88"/>
      <c r="F82" s="116">
        <v>1704</v>
      </c>
      <c r="G82" s="114">
        <v>1625</v>
      </c>
      <c r="H82" s="117">
        <v>1606</v>
      </c>
      <c r="I82" s="114">
        <v>1349</v>
      </c>
      <c r="J82" s="117">
        <v>1455</v>
      </c>
      <c r="K82" s="114">
        <v>1701</v>
      </c>
      <c r="L82" s="217"/>
      <c r="M82" s="114">
        <v>1315</v>
      </c>
      <c r="N82" s="117">
        <v>1511</v>
      </c>
      <c r="O82" s="118"/>
      <c r="P82" s="119"/>
      <c r="Q82" s="119"/>
      <c r="R82" s="120"/>
    </row>
    <row r="83" spans="1:18" ht="15.5" x14ac:dyDescent="0.35">
      <c r="B83" s="1"/>
      <c r="C83" s="1"/>
      <c r="G83" s="1"/>
      <c r="K83" s="1"/>
      <c r="P83" s="6"/>
    </row>
    <row r="84" spans="1:18" ht="15.5" x14ac:dyDescent="0.35">
      <c r="A84" s="18" t="s">
        <v>43</v>
      </c>
      <c r="B84" s="66" t="s">
        <v>19</v>
      </c>
      <c r="C84" s="19" t="s">
        <v>18</v>
      </c>
      <c r="D84" s="67" t="s">
        <v>17</v>
      </c>
      <c r="E84" s="19" t="s">
        <v>16</v>
      </c>
      <c r="F84" s="19" t="s">
        <v>15</v>
      </c>
      <c r="G84" s="19" t="s">
        <v>14</v>
      </c>
      <c r="H84" s="19" t="s">
        <v>13</v>
      </c>
      <c r="I84" s="19" t="s">
        <v>12</v>
      </c>
      <c r="J84" s="19" t="s">
        <v>11</v>
      </c>
      <c r="K84" s="19" t="s">
        <v>10</v>
      </c>
      <c r="L84" s="66" t="s">
        <v>64</v>
      </c>
      <c r="M84" s="19" t="s">
        <v>550</v>
      </c>
      <c r="N84" s="19" t="s">
        <v>643</v>
      </c>
      <c r="O84" s="19" t="s">
        <v>51</v>
      </c>
      <c r="P84" s="19" t="s">
        <v>643</v>
      </c>
      <c r="Q84" s="152" t="s">
        <v>69</v>
      </c>
      <c r="R84" s="21"/>
    </row>
    <row r="85" spans="1:18" ht="15.5" x14ac:dyDescent="0.35">
      <c r="A85" s="68" t="s">
        <v>42</v>
      </c>
      <c r="B85" s="69" t="s">
        <v>9</v>
      </c>
      <c r="C85" s="70" t="s">
        <v>9</v>
      </c>
      <c r="D85" s="71" t="s">
        <v>9</v>
      </c>
      <c r="E85" s="70" t="s">
        <v>9</v>
      </c>
      <c r="F85" s="72" t="s">
        <v>9</v>
      </c>
      <c r="G85" s="70" t="s">
        <v>9</v>
      </c>
      <c r="H85" s="72" t="s">
        <v>9</v>
      </c>
      <c r="I85" s="70" t="s">
        <v>9</v>
      </c>
      <c r="J85" s="72" t="s">
        <v>9</v>
      </c>
      <c r="K85" s="70" t="s">
        <v>9</v>
      </c>
      <c r="L85" s="72" t="s">
        <v>9</v>
      </c>
      <c r="M85" s="72" t="s">
        <v>9</v>
      </c>
      <c r="N85" s="72" t="s">
        <v>9</v>
      </c>
      <c r="O85" s="23"/>
      <c r="P85" s="161" t="s">
        <v>8</v>
      </c>
      <c r="Q85" s="23" t="s">
        <v>647</v>
      </c>
      <c r="R85" s="23" t="s">
        <v>645</v>
      </c>
    </row>
    <row r="86" spans="1:18" ht="15.5" x14ac:dyDescent="0.35">
      <c r="A86" s="75" t="s">
        <v>41</v>
      </c>
      <c r="B86" s="76"/>
      <c r="C86" s="77"/>
      <c r="D86" s="79"/>
      <c r="E86" s="77"/>
      <c r="F86" s="79">
        <v>0.52086873013227863</v>
      </c>
      <c r="G86" s="77">
        <v>0.43903984369135884</v>
      </c>
      <c r="H86" s="79">
        <v>0.50055075531620896</v>
      </c>
      <c r="I86" s="77">
        <v>0.4505382373811701</v>
      </c>
      <c r="J86" s="79">
        <v>0.49071298542839847</v>
      </c>
      <c r="K86" s="77">
        <v>0.41052258046466977</v>
      </c>
      <c r="L86" s="199"/>
      <c r="M86" s="77">
        <v>0.2418444793084763</v>
      </c>
      <c r="N86" s="79">
        <v>0.40378730379248196</v>
      </c>
      <c r="O86" s="32"/>
      <c r="P86" s="165" t="str">
        <f t="shared" ref="P86:P93" si="2">CONCATENATE(TEXT((N86*100)-(SQRT((((N86*100)*(100-(N86*100)))/N95))*1.96),"0.0")," to ",TEXT((N86*100)+(SQRT((((N86*100)*(100-(N86*100)))/N95))*1.96),"0.0"))</f>
        <v>29.5 to 51.3</v>
      </c>
      <c r="Q86" s="162" t="s">
        <v>48</v>
      </c>
      <c r="R86" s="8" t="s">
        <v>49</v>
      </c>
    </row>
    <row r="87" spans="1:18" ht="15.5" x14ac:dyDescent="0.35">
      <c r="A87" s="75" t="s">
        <v>40</v>
      </c>
      <c r="B87" s="76"/>
      <c r="C87" s="82"/>
      <c r="D87" s="79"/>
      <c r="E87" s="82"/>
      <c r="F87" s="79">
        <v>0.4541484315361855</v>
      </c>
      <c r="G87" s="82">
        <v>0.43836859616307589</v>
      </c>
      <c r="H87" s="79">
        <v>0.48998965099123737</v>
      </c>
      <c r="I87" s="82">
        <v>0.49544638945884717</v>
      </c>
      <c r="J87" s="79">
        <v>0.4602375511456171</v>
      </c>
      <c r="K87" s="82">
        <v>0.43357347680402591</v>
      </c>
      <c r="L87" s="200"/>
      <c r="M87" s="82">
        <v>0.35961030046689191</v>
      </c>
      <c r="N87" s="79">
        <v>0.37490743735795123</v>
      </c>
      <c r="O87" s="193"/>
      <c r="P87" s="167" t="str">
        <f t="shared" si="2"/>
        <v>31.6 to 43.4</v>
      </c>
      <c r="Q87" s="163" t="s">
        <v>50</v>
      </c>
      <c r="R87" s="11" t="s">
        <v>48</v>
      </c>
    </row>
    <row r="88" spans="1:18" ht="15.5" x14ac:dyDescent="0.35">
      <c r="A88" s="75" t="s">
        <v>39</v>
      </c>
      <c r="B88" s="76"/>
      <c r="C88" s="82"/>
      <c r="D88" s="79"/>
      <c r="E88" s="82"/>
      <c r="F88" s="79">
        <v>0.45771571952528156</v>
      </c>
      <c r="G88" s="82">
        <v>0.41576415700854663</v>
      </c>
      <c r="H88" s="79">
        <v>0.39365487366414387</v>
      </c>
      <c r="I88" s="82">
        <v>0.44542977594656652</v>
      </c>
      <c r="J88" s="79">
        <v>0.422980758950181</v>
      </c>
      <c r="K88" s="82">
        <v>0.44287423973161255</v>
      </c>
      <c r="L88" s="200" t="s">
        <v>365</v>
      </c>
      <c r="M88" s="82">
        <v>0.32314718675630383</v>
      </c>
      <c r="N88" s="79">
        <v>0.30845552805548304</v>
      </c>
      <c r="O88" s="193"/>
      <c r="P88" s="167" t="str">
        <f t="shared" si="2"/>
        <v>26.3 to 35.4</v>
      </c>
      <c r="Q88" s="163" t="s">
        <v>50</v>
      </c>
      <c r="R88" s="11" t="s">
        <v>48</v>
      </c>
    </row>
    <row r="89" spans="1:18" ht="15.5" x14ac:dyDescent="0.35">
      <c r="A89" s="75" t="s">
        <v>38</v>
      </c>
      <c r="B89" s="76" t="s">
        <v>379</v>
      </c>
      <c r="C89" s="82" t="s">
        <v>379</v>
      </c>
      <c r="D89" s="76" t="s">
        <v>379</v>
      </c>
      <c r="E89" s="82" t="s">
        <v>379</v>
      </c>
      <c r="F89" s="79">
        <v>0.44114933040683169</v>
      </c>
      <c r="G89" s="82">
        <v>0.36430135740863945</v>
      </c>
      <c r="H89" s="79">
        <v>0.35667702055830747</v>
      </c>
      <c r="I89" s="82">
        <v>0.3924330333623926</v>
      </c>
      <c r="J89" s="79">
        <v>0.40944547756333971</v>
      </c>
      <c r="K89" s="82">
        <v>0.38700076116474014</v>
      </c>
      <c r="L89" s="200" t="s">
        <v>368</v>
      </c>
      <c r="M89" s="82">
        <v>0.29626977111669917</v>
      </c>
      <c r="N89" s="79">
        <v>0.31690941433906672</v>
      </c>
      <c r="O89" s="193"/>
      <c r="P89" s="167" t="str">
        <f t="shared" si="2"/>
        <v>26.9 to 36.5</v>
      </c>
      <c r="Q89" s="163" t="s">
        <v>50</v>
      </c>
      <c r="R89" s="11" t="s">
        <v>48</v>
      </c>
    </row>
    <row r="90" spans="1:18" ht="15.5" x14ac:dyDescent="0.35">
      <c r="A90" s="75" t="s">
        <v>37</v>
      </c>
      <c r="B90" s="311" t="s">
        <v>57</v>
      </c>
      <c r="C90" s="48" t="s">
        <v>57</v>
      </c>
      <c r="D90" s="311" t="s">
        <v>57</v>
      </c>
      <c r="E90" s="48" t="s">
        <v>57</v>
      </c>
      <c r="F90" s="79">
        <v>0.46310356765632599</v>
      </c>
      <c r="G90" s="82">
        <v>0.43942574823051644</v>
      </c>
      <c r="H90" s="79">
        <v>0.40204638811522131</v>
      </c>
      <c r="I90" s="82">
        <v>0.39240629006068395</v>
      </c>
      <c r="J90" s="79">
        <v>0.4187142112422913</v>
      </c>
      <c r="K90" s="82">
        <v>0.43947927059642372</v>
      </c>
      <c r="L90" s="200" t="s">
        <v>366</v>
      </c>
      <c r="M90" s="82">
        <v>0.31501176087678912</v>
      </c>
      <c r="N90" s="79">
        <v>0.32513491498725777</v>
      </c>
      <c r="O90" s="193"/>
      <c r="P90" s="167" t="str">
        <f t="shared" si="2"/>
        <v>27.9 to 37.1</v>
      </c>
      <c r="Q90" s="163" t="s">
        <v>50</v>
      </c>
      <c r="R90" s="11" t="s">
        <v>48</v>
      </c>
    </row>
    <row r="91" spans="1:18" ht="15.5" x14ac:dyDescent="0.35">
      <c r="A91" s="75" t="s">
        <v>36</v>
      </c>
      <c r="B91" s="76"/>
      <c r="C91" s="82"/>
      <c r="D91" s="79"/>
      <c r="E91" s="82"/>
      <c r="F91" s="79">
        <v>0.42366288975591637</v>
      </c>
      <c r="G91" s="82">
        <v>0.48346928765697528</v>
      </c>
      <c r="H91" s="79">
        <v>0.50885052010643173</v>
      </c>
      <c r="I91" s="82">
        <v>0.41145515877489602</v>
      </c>
      <c r="J91" s="79">
        <v>0.50280961481102193</v>
      </c>
      <c r="K91" s="82">
        <v>0.48667335812749024</v>
      </c>
      <c r="L91" s="200" t="s">
        <v>367</v>
      </c>
      <c r="M91" s="82">
        <v>0.39483145053140301</v>
      </c>
      <c r="N91" s="79">
        <v>0.43219500738437666</v>
      </c>
      <c r="O91" s="193"/>
      <c r="P91" s="167" t="str">
        <f t="shared" si="2"/>
        <v>37.8 to 48.6</v>
      </c>
      <c r="Q91" s="163" t="s">
        <v>48</v>
      </c>
      <c r="R91" s="11" t="s">
        <v>48</v>
      </c>
    </row>
    <row r="92" spans="1:18" ht="15.5" x14ac:dyDescent="0.35">
      <c r="A92" s="68" t="s">
        <v>35</v>
      </c>
      <c r="B92" s="76"/>
      <c r="C92" s="82"/>
      <c r="D92" s="79"/>
      <c r="E92" s="82"/>
      <c r="F92" s="86">
        <v>0.34117630070807026</v>
      </c>
      <c r="G92" s="85">
        <v>0.42338347499271972</v>
      </c>
      <c r="H92" s="86">
        <v>0.39052463473469856</v>
      </c>
      <c r="I92" s="85">
        <v>0.43344444665875759</v>
      </c>
      <c r="J92" s="86">
        <v>0.38068637723817256</v>
      </c>
      <c r="K92" s="85">
        <v>0.43051630187762563</v>
      </c>
      <c r="L92" s="200"/>
      <c r="M92" s="85">
        <v>0.40128444038902911</v>
      </c>
      <c r="N92" s="86">
        <v>0.37160813359606581</v>
      </c>
      <c r="O92" s="41"/>
      <c r="P92" s="167" t="str">
        <f t="shared" si="2"/>
        <v>31.4 to 43.0</v>
      </c>
      <c r="Q92" s="163" t="s">
        <v>48</v>
      </c>
      <c r="R92" s="11" t="s">
        <v>48</v>
      </c>
    </row>
    <row r="93" spans="1:18" ht="15.5" x14ac:dyDescent="0.35">
      <c r="A93" s="68" t="s">
        <v>2</v>
      </c>
      <c r="B93" s="87"/>
      <c r="C93" s="88"/>
      <c r="D93" s="90"/>
      <c r="E93" s="88"/>
      <c r="F93" s="90">
        <v>0.44861172950669503</v>
      </c>
      <c r="G93" s="88">
        <v>0.42550480827730736</v>
      </c>
      <c r="H93" s="90">
        <v>0.43210727696165974</v>
      </c>
      <c r="I93" s="88">
        <v>0.43232537993609754</v>
      </c>
      <c r="J93" s="90">
        <v>0.43961789591547007</v>
      </c>
      <c r="K93" s="88">
        <v>0.43089567176630028</v>
      </c>
      <c r="L93" s="217"/>
      <c r="M93" s="88">
        <v>0.33115716088899161</v>
      </c>
      <c r="N93" s="90">
        <v>0.35596784845611074</v>
      </c>
      <c r="O93" s="158"/>
      <c r="P93" s="231" t="str">
        <f t="shared" si="2"/>
        <v>33.5 to 37.7</v>
      </c>
      <c r="Q93" s="229" t="s">
        <v>50</v>
      </c>
      <c r="R93" s="230" t="s">
        <v>48</v>
      </c>
    </row>
    <row r="94" spans="1:18" ht="15.5" x14ac:dyDescent="0.35">
      <c r="A94" s="93" t="s">
        <v>42</v>
      </c>
      <c r="B94" s="122" t="s">
        <v>67</v>
      </c>
      <c r="C94" s="94"/>
      <c r="D94" s="121"/>
      <c r="E94" s="121"/>
      <c r="F94" s="121"/>
      <c r="G94" s="121"/>
      <c r="H94" s="121"/>
      <c r="I94" s="121"/>
      <c r="J94" s="121"/>
      <c r="K94" s="94"/>
      <c r="L94" s="121"/>
      <c r="M94" s="94"/>
      <c r="N94" s="121"/>
      <c r="O94" s="96"/>
      <c r="P94" s="97"/>
      <c r="Q94" s="97"/>
      <c r="R94" s="98"/>
    </row>
    <row r="95" spans="1:18" ht="15.5" x14ac:dyDescent="0.35">
      <c r="A95" s="24" t="s">
        <v>41</v>
      </c>
      <c r="B95" s="76"/>
      <c r="C95" s="77"/>
      <c r="D95" s="79"/>
      <c r="E95" s="77"/>
      <c r="F95" s="102">
        <v>145</v>
      </c>
      <c r="G95" s="100">
        <v>138</v>
      </c>
      <c r="H95" s="103">
        <v>147</v>
      </c>
      <c r="I95" s="100">
        <v>107</v>
      </c>
      <c r="J95" s="103">
        <v>108</v>
      </c>
      <c r="K95" s="100">
        <v>132</v>
      </c>
      <c r="L95" s="199"/>
      <c r="M95" s="100">
        <v>61</v>
      </c>
      <c r="N95" s="103">
        <v>78</v>
      </c>
      <c r="O95" s="96"/>
      <c r="P95" s="97"/>
      <c r="Q95" s="97"/>
      <c r="R95" s="98"/>
    </row>
    <row r="96" spans="1:18" ht="15.5" x14ac:dyDescent="0.35">
      <c r="A96" s="75" t="s">
        <v>40</v>
      </c>
      <c r="B96" s="76"/>
      <c r="C96" s="82"/>
      <c r="D96" s="79"/>
      <c r="E96" s="82"/>
      <c r="F96" s="107">
        <v>366</v>
      </c>
      <c r="G96" s="105">
        <v>337</v>
      </c>
      <c r="H96" s="108">
        <v>313</v>
      </c>
      <c r="I96" s="105">
        <v>301</v>
      </c>
      <c r="J96" s="108">
        <v>277</v>
      </c>
      <c r="K96" s="105">
        <v>336</v>
      </c>
      <c r="L96" s="200"/>
      <c r="M96" s="105">
        <v>257</v>
      </c>
      <c r="N96" s="108">
        <v>258</v>
      </c>
      <c r="O96" s="96"/>
      <c r="P96" s="97"/>
      <c r="Q96" s="97"/>
      <c r="R96" s="98"/>
    </row>
    <row r="97" spans="1:18" ht="15.5" x14ac:dyDescent="0.35">
      <c r="A97" s="75" t="s">
        <v>39</v>
      </c>
      <c r="B97" s="76"/>
      <c r="C97" s="82"/>
      <c r="D97" s="79"/>
      <c r="E97" s="82"/>
      <c r="F97" s="107">
        <v>447</v>
      </c>
      <c r="G97" s="105">
        <v>404</v>
      </c>
      <c r="H97" s="108">
        <v>374</v>
      </c>
      <c r="I97" s="105">
        <v>345</v>
      </c>
      <c r="J97" s="108">
        <v>388</v>
      </c>
      <c r="K97" s="105">
        <v>415</v>
      </c>
      <c r="L97" s="200" t="s">
        <v>365</v>
      </c>
      <c r="M97" s="105">
        <v>328</v>
      </c>
      <c r="N97" s="108">
        <v>389</v>
      </c>
      <c r="O97" s="96"/>
      <c r="P97" s="97"/>
      <c r="Q97" s="97"/>
      <c r="R97" s="98"/>
    </row>
    <row r="98" spans="1:18" ht="15.5" x14ac:dyDescent="0.35">
      <c r="A98" s="75" t="s">
        <v>38</v>
      </c>
      <c r="B98" s="76" t="s">
        <v>379</v>
      </c>
      <c r="C98" s="82" t="s">
        <v>379</v>
      </c>
      <c r="D98" s="76" t="s">
        <v>379</v>
      </c>
      <c r="E98" s="82" t="s">
        <v>379</v>
      </c>
      <c r="F98" s="107">
        <v>442</v>
      </c>
      <c r="G98" s="105">
        <v>456</v>
      </c>
      <c r="H98" s="108">
        <v>449</v>
      </c>
      <c r="I98" s="105">
        <v>363</v>
      </c>
      <c r="J98" s="108">
        <v>388</v>
      </c>
      <c r="K98" s="105">
        <v>430</v>
      </c>
      <c r="L98" s="200" t="s">
        <v>368</v>
      </c>
      <c r="M98" s="105">
        <v>350</v>
      </c>
      <c r="N98" s="108">
        <v>356</v>
      </c>
      <c r="O98" s="96"/>
      <c r="P98" s="97"/>
      <c r="Q98" s="97"/>
      <c r="R98" s="98"/>
    </row>
    <row r="99" spans="1:18" ht="15.5" x14ac:dyDescent="0.35">
      <c r="A99" s="75" t="s">
        <v>37</v>
      </c>
      <c r="B99" s="311" t="s">
        <v>57</v>
      </c>
      <c r="C99" s="48" t="s">
        <v>57</v>
      </c>
      <c r="D99" s="311" t="s">
        <v>57</v>
      </c>
      <c r="E99" s="48" t="s">
        <v>57</v>
      </c>
      <c r="F99" s="107">
        <v>388</v>
      </c>
      <c r="G99" s="105">
        <v>351</v>
      </c>
      <c r="H99" s="108">
        <v>382</v>
      </c>
      <c r="I99" s="105">
        <v>338</v>
      </c>
      <c r="J99" s="108">
        <v>384</v>
      </c>
      <c r="K99" s="105">
        <v>415</v>
      </c>
      <c r="L99" s="200" t="s">
        <v>366</v>
      </c>
      <c r="M99" s="105">
        <v>317</v>
      </c>
      <c r="N99" s="108">
        <v>393</v>
      </c>
      <c r="O99" s="96"/>
      <c r="P99" s="97"/>
      <c r="Q99" s="97"/>
      <c r="R99" s="98"/>
    </row>
    <row r="100" spans="1:18" ht="15.5" x14ac:dyDescent="0.35">
      <c r="A100" s="75" t="s">
        <v>36</v>
      </c>
      <c r="B100" s="76"/>
      <c r="C100" s="82"/>
      <c r="D100" s="79"/>
      <c r="E100" s="82"/>
      <c r="F100" s="107">
        <v>364</v>
      </c>
      <c r="G100" s="105">
        <v>335</v>
      </c>
      <c r="H100" s="108">
        <v>339</v>
      </c>
      <c r="I100" s="105">
        <v>302</v>
      </c>
      <c r="J100" s="108">
        <v>304</v>
      </c>
      <c r="K100" s="105">
        <v>362</v>
      </c>
      <c r="L100" s="200" t="s">
        <v>367</v>
      </c>
      <c r="M100" s="105">
        <v>316</v>
      </c>
      <c r="N100" s="108">
        <v>322</v>
      </c>
      <c r="O100" s="96"/>
      <c r="P100" s="97"/>
      <c r="Q100" s="97"/>
      <c r="R100" s="98"/>
    </row>
    <row r="101" spans="1:18" ht="15.5" x14ac:dyDescent="0.35">
      <c r="A101" s="68" t="s">
        <v>35</v>
      </c>
      <c r="B101" s="76"/>
      <c r="C101" s="82"/>
      <c r="D101" s="79"/>
      <c r="E101" s="82"/>
      <c r="F101" s="111">
        <v>282</v>
      </c>
      <c r="G101" s="110">
        <v>269</v>
      </c>
      <c r="H101" s="112">
        <v>270</v>
      </c>
      <c r="I101" s="110">
        <v>242</v>
      </c>
      <c r="J101" s="112">
        <v>271</v>
      </c>
      <c r="K101" s="110">
        <v>282</v>
      </c>
      <c r="L101" s="200"/>
      <c r="M101" s="110">
        <v>203</v>
      </c>
      <c r="N101" s="112">
        <v>266</v>
      </c>
      <c r="O101" s="96"/>
      <c r="P101" s="97"/>
      <c r="Q101" s="97"/>
      <c r="R101" s="98"/>
    </row>
    <row r="102" spans="1:18" ht="15.5" x14ac:dyDescent="0.35">
      <c r="A102" s="68" t="s">
        <v>2</v>
      </c>
      <c r="B102" s="87"/>
      <c r="C102" s="88"/>
      <c r="D102" s="90"/>
      <c r="E102" s="88"/>
      <c r="F102" s="116">
        <v>2434</v>
      </c>
      <c r="G102" s="114">
        <v>2290</v>
      </c>
      <c r="H102" s="117">
        <v>2274</v>
      </c>
      <c r="I102" s="114">
        <v>1998</v>
      </c>
      <c r="J102" s="117">
        <v>2120</v>
      </c>
      <c r="K102" s="114">
        <v>2372</v>
      </c>
      <c r="L102" s="217"/>
      <c r="M102" s="114">
        <v>1832</v>
      </c>
      <c r="N102" s="117">
        <v>2062</v>
      </c>
      <c r="O102" s="118"/>
      <c r="P102" s="119"/>
      <c r="Q102" s="119"/>
      <c r="R102" s="120"/>
    </row>
    <row r="103" spans="1:18" ht="15.5" x14ac:dyDescent="0.35">
      <c r="A103" s="155" t="s">
        <v>1</v>
      </c>
      <c r="B103" s="17"/>
      <c r="C103" s="17"/>
      <c r="D103" s="6"/>
      <c r="E103" s="6"/>
      <c r="F103" s="6"/>
      <c r="G103" s="17"/>
      <c r="H103" s="6"/>
      <c r="I103" s="6"/>
      <c r="J103" s="6"/>
      <c r="K103" s="6"/>
      <c r="L103" s="6"/>
      <c r="M103" s="6"/>
      <c r="N103" s="6"/>
      <c r="O103" s="6"/>
      <c r="P103" s="6"/>
      <c r="Q103" s="6"/>
      <c r="R103" s="6"/>
    </row>
    <row r="104" spans="1:18" ht="15.5" x14ac:dyDescent="0.35">
      <c r="A104" s="157" t="s">
        <v>0</v>
      </c>
      <c r="B104" s="17"/>
      <c r="C104" s="17"/>
      <c r="D104" s="6"/>
      <c r="E104" s="6"/>
      <c r="F104" s="6"/>
      <c r="G104" s="17"/>
      <c r="H104" s="6"/>
      <c r="I104" s="6"/>
      <c r="J104" s="6"/>
      <c r="K104" s="6"/>
      <c r="L104" s="6"/>
      <c r="M104" s="6"/>
      <c r="N104" s="6"/>
      <c r="O104" s="6"/>
      <c r="P104" s="6"/>
      <c r="Q104" s="6"/>
      <c r="R104" s="6"/>
    </row>
    <row r="105" spans="1:18" ht="15.5" x14ac:dyDescent="0.35">
      <c r="D105" s="6"/>
      <c r="L105" s="6"/>
      <c r="M105" s="6"/>
      <c r="O105" s="6"/>
      <c r="P105" s="6"/>
      <c r="Q105" s="6"/>
      <c r="R105" s="6"/>
    </row>
    <row r="106" spans="1:18" ht="18.5" x14ac:dyDescent="0.45">
      <c r="A106" s="148" t="s">
        <v>591</v>
      </c>
      <c r="B106" s="5"/>
      <c r="C106" s="5"/>
      <c r="D106" s="4"/>
      <c r="E106" s="4"/>
      <c r="F106" s="4"/>
      <c r="G106" s="5"/>
      <c r="H106" s="4"/>
      <c r="I106" s="4"/>
      <c r="J106" s="4"/>
      <c r="K106" s="4"/>
      <c r="L106" s="4"/>
      <c r="M106" s="4"/>
      <c r="N106" s="4"/>
      <c r="O106" s="6"/>
      <c r="P106" s="6"/>
      <c r="Q106" s="6"/>
      <c r="R106" s="6"/>
    </row>
    <row r="107" spans="1:18" ht="15.5" x14ac:dyDescent="0.35">
      <c r="A107" s="18" t="s">
        <v>44</v>
      </c>
      <c r="B107" s="66" t="s">
        <v>19</v>
      </c>
      <c r="C107" s="19" t="s">
        <v>18</v>
      </c>
      <c r="D107" s="67" t="s">
        <v>17</v>
      </c>
      <c r="E107" s="19" t="s">
        <v>16</v>
      </c>
      <c r="F107" s="19" t="s">
        <v>15</v>
      </c>
      <c r="G107" s="19" t="s">
        <v>14</v>
      </c>
      <c r="H107" s="19" t="s">
        <v>13</v>
      </c>
      <c r="I107" s="19" t="s">
        <v>12</v>
      </c>
      <c r="J107" s="19" t="s">
        <v>11</v>
      </c>
      <c r="K107" s="19" t="s">
        <v>10</v>
      </c>
      <c r="L107" s="66" t="s">
        <v>64</v>
      </c>
      <c r="M107" s="19" t="s">
        <v>550</v>
      </c>
      <c r="N107" s="19" t="s">
        <v>643</v>
      </c>
      <c r="O107" s="19" t="s">
        <v>51</v>
      </c>
      <c r="P107" s="19" t="s">
        <v>643</v>
      </c>
      <c r="Q107" s="152" t="s">
        <v>69</v>
      </c>
      <c r="R107" s="21"/>
    </row>
    <row r="108" spans="1:18" ht="15.5" x14ac:dyDescent="0.35">
      <c r="A108" s="68" t="s">
        <v>42</v>
      </c>
      <c r="B108" s="69" t="s">
        <v>9</v>
      </c>
      <c r="C108" s="70" t="s">
        <v>9</v>
      </c>
      <c r="D108" s="71" t="s">
        <v>9</v>
      </c>
      <c r="E108" s="70" t="s">
        <v>9</v>
      </c>
      <c r="F108" s="72" t="s">
        <v>9</v>
      </c>
      <c r="G108" s="70" t="s">
        <v>9</v>
      </c>
      <c r="H108" s="72" t="s">
        <v>9</v>
      </c>
      <c r="I108" s="70" t="s">
        <v>9</v>
      </c>
      <c r="J108" s="72" t="s">
        <v>9</v>
      </c>
      <c r="K108" s="70" t="s">
        <v>9</v>
      </c>
      <c r="L108" s="224" t="s">
        <v>9</v>
      </c>
      <c r="M108" s="72" t="s">
        <v>9</v>
      </c>
      <c r="N108" s="72" t="s">
        <v>9</v>
      </c>
      <c r="O108" s="23"/>
      <c r="P108" s="161" t="s">
        <v>8</v>
      </c>
      <c r="Q108" s="23" t="s">
        <v>647</v>
      </c>
      <c r="R108" s="23" t="s">
        <v>645</v>
      </c>
    </row>
    <row r="109" spans="1:18" ht="15.5" x14ac:dyDescent="0.35">
      <c r="A109" s="75" t="s">
        <v>552</v>
      </c>
      <c r="B109" s="76"/>
      <c r="C109" s="77"/>
      <c r="D109" s="79"/>
      <c r="E109" s="77"/>
      <c r="F109" s="79">
        <v>0.43264097764730525</v>
      </c>
      <c r="G109" s="77">
        <v>0.38327848038022289</v>
      </c>
      <c r="H109" s="79">
        <v>0.38394515384410888</v>
      </c>
      <c r="I109" s="77">
        <v>0.39796290001711043</v>
      </c>
      <c r="J109" s="79">
        <v>0.40770837903458002</v>
      </c>
      <c r="K109" s="202">
        <v>0.4415035631173217</v>
      </c>
      <c r="L109" s="199">
        <v>0.37773407963819527</v>
      </c>
      <c r="M109" s="77">
        <v>0.38217799714259604</v>
      </c>
      <c r="N109" s="79">
        <v>0.35223089624259274</v>
      </c>
      <c r="O109" s="32"/>
      <c r="P109" s="165" t="str">
        <f t="shared" ref="P109:P115" si="3">CONCATENATE(TEXT((N109*100)-(SQRT((((N109*100)*(100-(N109*100)))/N117))*1.96),"0.0")," to ",TEXT((N109*100)+(SQRT((((N109*100)*(100-(N109*100)))/N117))*1.96),"0.0"))</f>
        <v>28.7 to 41.7</v>
      </c>
      <c r="Q109" s="162" t="s">
        <v>48</v>
      </c>
      <c r="R109" s="8" t="s">
        <v>48</v>
      </c>
    </row>
    <row r="110" spans="1:18" ht="15.5" x14ac:dyDescent="0.35">
      <c r="A110" s="75" t="s">
        <v>39</v>
      </c>
      <c r="B110" s="76"/>
      <c r="C110" s="82"/>
      <c r="D110" s="79"/>
      <c r="E110" s="82"/>
      <c r="F110" s="79">
        <v>0.3877413436100372</v>
      </c>
      <c r="G110" s="82">
        <v>0.35262706051186909</v>
      </c>
      <c r="H110" s="79">
        <v>0.37080557097824884</v>
      </c>
      <c r="I110" s="82">
        <v>0.38959979925001176</v>
      </c>
      <c r="J110" s="79">
        <v>0.41735433593503074</v>
      </c>
      <c r="K110" s="204">
        <v>0.38495730702193787</v>
      </c>
      <c r="L110" s="200">
        <v>0.2444037779285379</v>
      </c>
      <c r="M110" s="82">
        <v>0.29619651373353562</v>
      </c>
      <c r="N110" s="79">
        <v>0.36531686809884617</v>
      </c>
      <c r="O110" s="193"/>
      <c r="P110" s="167" t="str">
        <f t="shared" si="3"/>
        <v>30.5 to 42.6</v>
      </c>
      <c r="Q110" s="163" t="s">
        <v>48</v>
      </c>
      <c r="R110" s="11" t="s">
        <v>48</v>
      </c>
    </row>
    <row r="111" spans="1:18" ht="15.5" x14ac:dyDescent="0.35">
      <c r="A111" s="75" t="s">
        <v>38</v>
      </c>
      <c r="B111" s="76" t="s">
        <v>379</v>
      </c>
      <c r="C111" s="82" t="s">
        <v>379</v>
      </c>
      <c r="D111" s="76" t="s">
        <v>379</v>
      </c>
      <c r="E111" s="82" t="s">
        <v>379</v>
      </c>
      <c r="F111" s="79">
        <v>0.34062398923366577</v>
      </c>
      <c r="G111" s="82">
        <v>0.3189933805711424</v>
      </c>
      <c r="H111" s="79">
        <v>0.35031076443473402</v>
      </c>
      <c r="I111" s="82">
        <v>0.38810038643863753</v>
      </c>
      <c r="J111" s="79">
        <v>0.43535957612097692</v>
      </c>
      <c r="K111" s="204">
        <v>0.34589304057154802</v>
      </c>
      <c r="L111" s="200">
        <v>0.24994910766400452</v>
      </c>
      <c r="M111" s="82">
        <v>0.30590365625668059</v>
      </c>
      <c r="N111" s="79">
        <v>0.28359075842171538</v>
      </c>
      <c r="O111" s="193"/>
      <c r="P111" s="167" t="str">
        <f t="shared" si="3"/>
        <v>22.6 to 34.1</v>
      </c>
      <c r="Q111" s="163" t="s">
        <v>48</v>
      </c>
      <c r="R111" s="11" t="s">
        <v>48</v>
      </c>
    </row>
    <row r="112" spans="1:18" ht="15.5" x14ac:dyDescent="0.35">
      <c r="A112" s="75" t="s">
        <v>37</v>
      </c>
      <c r="B112" s="311" t="s">
        <v>57</v>
      </c>
      <c r="C112" s="48" t="s">
        <v>57</v>
      </c>
      <c r="D112" s="311" t="s">
        <v>57</v>
      </c>
      <c r="E112" s="48" t="s">
        <v>57</v>
      </c>
      <c r="F112" s="79">
        <v>0.44062080748652083</v>
      </c>
      <c r="G112" s="82">
        <v>0.35425636824657658</v>
      </c>
      <c r="H112" s="79">
        <v>0.39559536832955244</v>
      </c>
      <c r="I112" s="82">
        <v>0.37989619727173596</v>
      </c>
      <c r="J112" s="79">
        <v>0.4023196327435441</v>
      </c>
      <c r="K112" s="204">
        <v>0.37428391439374509</v>
      </c>
      <c r="L112" s="200">
        <v>0.3755443698064207</v>
      </c>
      <c r="M112" s="82">
        <v>0.30157164069138387</v>
      </c>
      <c r="N112" s="79">
        <v>0.32937512969284488</v>
      </c>
      <c r="O112" s="193"/>
      <c r="P112" s="167" t="str">
        <f t="shared" si="3"/>
        <v>27.5 to 38.4</v>
      </c>
      <c r="Q112" s="163" t="s">
        <v>50</v>
      </c>
      <c r="R112" s="11" t="s">
        <v>48</v>
      </c>
    </row>
    <row r="113" spans="1:18" ht="15.5" x14ac:dyDescent="0.35">
      <c r="A113" s="75" t="s">
        <v>36</v>
      </c>
      <c r="B113" s="76"/>
      <c r="C113" s="82"/>
      <c r="D113" s="79"/>
      <c r="E113" s="82"/>
      <c r="F113" s="79">
        <v>0.46382506657296446</v>
      </c>
      <c r="G113" s="82">
        <v>0.43062997164539207</v>
      </c>
      <c r="H113" s="79">
        <v>0.4692141173117117</v>
      </c>
      <c r="I113" s="82">
        <v>0.45435799920242126</v>
      </c>
      <c r="J113" s="79">
        <v>0.50865268049882784</v>
      </c>
      <c r="K113" s="204">
        <v>0.49913308039905013</v>
      </c>
      <c r="L113" s="200">
        <v>0.46338725980827961</v>
      </c>
      <c r="M113" s="82">
        <v>0.39382481269335656</v>
      </c>
      <c r="N113" s="79">
        <v>0.3951447872341331</v>
      </c>
      <c r="O113" s="193"/>
      <c r="P113" s="167" t="str">
        <f t="shared" si="3"/>
        <v>34.2 to 44.9</v>
      </c>
      <c r="Q113" s="163" t="s">
        <v>48</v>
      </c>
      <c r="R113" s="11" t="s">
        <v>48</v>
      </c>
    </row>
    <row r="114" spans="1:18" ht="15.5" x14ac:dyDescent="0.35">
      <c r="A114" s="68" t="s">
        <v>35</v>
      </c>
      <c r="B114" s="76"/>
      <c r="C114" s="82"/>
      <c r="D114" s="79"/>
      <c r="E114" s="82"/>
      <c r="F114" s="86">
        <v>0.40135353525473638</v>
      </c>
      <c r="G114" s="85">
        <v>0.38464205551015102</v>
      </c>
      <c r="H114" s="86">
        <v>0.42905389248985304</v>
      </c>
      <c r="I114" s="85">
        <v>0.38132426995860957</v>
      </c>
      <c r="J114" s="86">
        <v>0.49245891193926816</v>
      </c>
      <c r="K114" s="211">
        <v>0.45355719438898134</v>
      </c>
      <c r="L114" s="259">
        <v>0.43714927230699924</v>
      </c>
      <c r="M114" s="85">
        <v>0.44954099127724811</v>
      </c>
      <c r="N114" s="86">
        <v>0.37028737847687765</v>
      </c>
      <c r="O114" s="41"/>
      <c r="P114" s="167" t="str">
        <f t="shared" si="3"/>
        <v>30.6 to 43.5</v>
      </c>
      <c r="Q114" s="163" t="s">
        <v>48</v>
      </c>
      <c r="R114" s="11" t="s">
        <v>48</v>
      </c>
    </row>
    <row r="115" spans="1:18" ht="15.5" x14ac:dyDescent="0.35">
      <c r="A115" s="68" t="s">
        <v>2</v>
      </c>
      <c r="B115" s="87"/>
      <c r="C115" s="88"/>
      <c r="D115" s="90"/>
      <c r="E115" s="88"/>
      <c r="F115" s="90">
        <v>0.41091539028244328</v>
      </c>
      <c r="G115" s="88">
        <v>0.3678859206933297</v>
      </c>
      <c r="H115" s="90">
        <v>0.39037121657614193</v>
      </c>
      <c r="I115" s="88">
        <v>0.39749147073600666</v>
      </c>
      <c r="J115" s="90">
        <v>0.43167136462060118</v>
      </c>
      <c r="K115" s="213">
        <v>0.41305628195567051</v>
      </c>
      <c r="L115" s="217">
        <v>0.34830124538744545</v>
      </c>
      <c r="M115" s="88">
        <v>0.34920133769533757</v>
      </c>
      <c r="N115" s="90">
        <v>0.34685819479497482</v>
      </c>
      <c r="O115" s="158"/>
      <c r="P115" s="231" t="str">
        <f t="shared" si="3"/>
        <v>32.3 to 37.1</v>
      </c>
      <c r="Q115" s="229" t="s">
        <v>50</v>
      </c>
      <c r="R115" s="230" t="s">
        <v>48</v>
      </c>
    </row>
    <row r="116" spans="1:18" ht="15.5" x14ac:dyDescent="0.35">
      <c r="A116" s="93" t="s">
        <v>42</v>
      </c>
      <c r="B116" s="122" t="s">
        <v>67</v>
      </c>
      <c r="C116" s="94"/>
      <c r="D116" s="121"/>
      <c r="E116" s="121"/>
      <c r="F116" s="121"/>
      <c r="G116" s="121"/>
      <c r="H116" s="121"/>
      <c r="I116" s="121"/>
      <c r="J116" s="121"/>
      <c r="K116" s="94"/>
      <c r="L116" s="121"/>
      <c r="M116" s="94"/>
      <c r="N116" s="121"/>
      <c r="O116" s="96"/>
      <c r="P116" s="97"/>
      <c r="Q116" s="97"/>
      <c r="R116" s="98"/>
    </row>
    <row r="117" spans="1:18" ht="15.5" x14ac:dyDescent="0.35">
      <c r="A117" s="24" t="s">
        <v>552</v>
      </c>
      <c r="B117" s="76"/>
      <c r="C117" s="77"/>
      <c r="D117" s="79"/>
      <c r="E117" s="77"/>
      <c r="F117" s="102">
        <v>327</v>
      </c>
      <c r="G117" s="100">
        <v>320</v>
      </c>
      <c r="H117" s="103">
        <v>271</v>
      </c>
      <c r="I117" s="100">
        <v>221</v>
      </c>
      <c r="J117" s="103">
        <v>230</v>
      </c>
      <c r="K117" s="100">
        <v>261</v>
      </c>
      <c r="L117" s="103">
        <v>95</v>
      </c>
      <c r="M117" s="100">
        <v>165</v>
      </c>
      <c r="N117" s="103">
        <v>208</v>
      </c>
      <c r="O117" s="96"/>
      <c r="P117" s="97"/>
      <c r="Q117" s="97"/>
      <c r="R117" s="98"/>
    </row>
    <row r="118" spans="1:18" ht="15.5" x14ac:dyDescent="0.35">
      <c r="A118" s="75" t="s">
        <v>39</v>
      </c>
      <c r="B118" s="76"/>
      <c r="C118" s="82"/>
      <c r="D118" s="79"/>
      <c r="E118" s="82"/>
      <c r="F118" s="107">
        <v>258</v>
      </c>
      <c r="G118" s="105">
        <v>228</v>
      </c>
      <c r="H118" s="108">
        <v>216</v>
      </c>
      <c r="I118" s="105">
        <v>188</v>
      </c>
      <c r="J118" s="108">
        <v>223</v>
      </c>
      <c r="K118" s="105">
        <v>257</v>
      </c>
      <c r="L118" s="108">
        <v>90</v>
      </c>
      <c r="M118" s="105">
        <v>197</v>
      </c>
      <c r="N118" s="108">
        <v>243</v>
      </c>
      <c r="O118" s="96"/>
      <c r="P118" s="97"/>
      <c r="Q118" s="97"/>
      <c r="R118" s="98"/>
    </row>
    <row r="119" spans="1:18" ht="15.5" x14ac:dyDescent="0.35">
      <c r="A119" s="75" t="s">
        <v>38</v>
      </c>
      <c r="B119" s="76" t="s">
        <v>379</v>
      </c>
      <c r="C119" s="82" t="s">
        <v>379</v>
      </c>
      <c r="D119" s="76" t="s">
        <v>379</v>
      </c>
      <c r="E119" s="82" t="s">
        <v>379</v>
      </c>
      <c r="F119" s="107">
        <v>306</v>
      </c>
      <c r="G119" s="105">
        <v>322</v>
      </c>
      <c r="H119" s="108">
        <v>286</v>
      </c>
      <c r="I119" s="105">
        <v>252</v>
      </c>
      <c r="J119" s="108">
        <v>271</v>
      </c>
      <c r="K119" s="105">
        <v>300</v>
      </c>
      <c r="L119" s="108">
        <v>117</v>
      </c>
      <c r="M119" s="105">
        <v>204</v>
      </c>
      <c r="N119" s="108">
        <v>236</v>
      </c>
      <c r="O119" s="96"/>
      <c r="P119" s="97"/>
      <c r="Q119" s="97"/>
      <c r="R119" s="98"/>
    </row>
    <row r="120" spans="1:18" ht="15.5" x14ac:dyDescent="0.35">
      <c r="A120" s="75" t="s">
        <v>37</v>
      </c>
      <c r="B120" s="311" t="s">
        <v>57</v>
      </c>
      <c r="C120" s="48" t="s">
        <v>57</v>
      </c>
      <c r="D120" s="311" t="s">
        <v>57</v>
      </c>
      <c r="E120" s="48" t="s">
        <v>57</v>
      </c>
      <c r="F120" s="107">
        <v>277</v>
      </c>
      <c r="G120" s="105">
        <v>274</v>
      </c>
      <c r="H120" s="108">
        <v>345</v>
      </c>
      <c r="I120" s="105">
        <v>267</v>
      </c>
      <c r="J120" s="108">
        <v>275</v>
      </c>
      <c r="K120" s="105">
        <v>328</v>
      </c>
      <c r="L120" s="108">
        <v>149</v>
      </c>
      <c r="M120" s="105">
        <v>291</v>
      </c>
      <c r="N120" s="108">
        <v>288</v>
      </c>
      <c r="O120" s="96"/>
      <c r="P120" s="97"/>
      <c r="Q120" s="97"/>
      <c r="R120" s="98"/>
    </row>
    <row r="121" spans="1:18" ht="15.5" x14ac:dyDescent="0.35">
      <c r="A121" s="75" t="s">
        <v>36</v>
      </c>
      <c r="B121" s="76"/>
      <c r="C121" s="82"/>
      <c r="D121" s="79"/>
      <c r="E121" s="82"/>
      <c r="F121" s="107">
        <v>325</v>
      </c>
      <c r="G121" s="105">
        <v>285</v>
      </c>
      <c r="H121" s="108">
        <v>285</v>
      </c>
      <c r="I121" s="105">
        <v>251</v>
      </c>
      <c r="J121" s="108">
        <v>263</v>
      </c>
      <c r="K121" s="105">
        <v>305</v>
      </c>
      <c r="L121" s="108">
        <v>114</v>
      </c>
      <c r="M121" s="105">
        <v>276</v>
      </c>
      <c r="N121" s="108">
        <v>321</v>
      </c>
      <c r="O121" s="96"/>
      <c r="P121" s="97"/>
      <c r="Q121" s="97"/>
      <c r="R121" s="98"/>
    </row>
    <row r="122" spans="1:18" ht="15.5" x14ac:dyDescent="0.35">
      <c r="A122" s="68" t="s">
        <v>35</v>
      </c>
      <c r="B122" s="76"/>
      <c r="C122" s="82"/>
      <c r="D122" s="79"/>
      <c r="E122" s="82"/>
      <c r="F122" s="111">
        <v>211</v>
      </c>
      <c r="G122" s="110">
        <v>196</v>
      </c>
      <c r="H122" s="112">
        <v>203</v>
      </c>
      <c r="I122" s="110">
        <v>170</v>
      </c>
      <c r="J122" s="112">
        <v>193</v>
      </c>
      <c r="K122" s="110">
        <v>250</v>
      </c>
      <c r="L122" s="112">
        <v>76</v>
      </c>
      <c r="M122" s="110">
        <v>182</v>
      </c>
      <c r="N122" s="112">
        <v>215</v>
      </c>
      <c r="O122" s="96"/>
      <c r="P122" s="97"/>
      <c r="Q122" s="97"/>
      <c r="R122" s="98"/>
    </row>
    <row r="123" spans="1:18" ht="15.5" x14ac:dyDescent="0.35">
      <c r="A123" s="68" t="s">
        <v>2</v>
      </c>
      <c r="B123" s="87"/>
      <c r="C123" s="88"/>
      <c r="D123" s="90"/>
      <c r="E123" s="88"/>
      <c r="F123" s="116">
        <v>1704</v>
      </c>
      <c r="G123" s="114">
        <v>1625</v>
      </c>
      <c r="H123" s="117">
        <v>1606</v>
      </c>
      <c r="I123" s="114">
        <v>1349</v>
      </c>
      <c r="J123" s="117">
        <v>1455</v>
      </c>
      <c r="K123" s="114">
        <v>1701</v>
      </c>
      <c r="L123" s="117">
        <v>641</v>
      </c>
      <c r="M123" s="114">
        <v>1315</v>
      </c>
      <c r="N123" s="117">
        <v>1511</v>
      </c>
      <c r="O123" s="118"/>
      <c r="P123" s="119"/>
      <c r="Q123" s="119"/>
      <c r="R123" s="120"/>
    </row>
    <row r="124" spans="1:18" ht="15.5" x14ac:dyDescent="0.35">
      <c r="B124" s="1"/>
      <c r="C124" s="1"/>
      <c r="G124" s="1"/>
      <c r="K124" s="1"/>
      <c r="P124" s="6"/>
    </row>
    <row r="125" spans="1:18" ht="15.5" x14ac:dyDescent="0.35">
      <c r="A125" s="18" t="s">
        <v>43</v>
      </c>
      <c r="B125" s="66" t="s">
        <v>19</v>
      </c>
      <c r="C125" s="19" t="s">
        <v>18</v>
      </c>
      <c r="D125" s="67" t="s">
        <v>17</v>
      </c>
      <c r="E125" s="19" t="s">
        <v>16</v>
      </c>
      <c r="F125" s="19" t="s">
        <v>15</v>
      </c>
      <c r="G125" s="19" t="s">
        <v>14</v>
      </c>
      <c r="H125" s="19" t="s">
        <v>13</v>
      </c>
      <c r="I125" s="19" t="s">
        <v>12</v>
      </c>
      <c r="J125" s="19" t="s">
        <v>11</v>
      </c>
      <c r="K125" s="19" t="s">
        <v>10</v>
      </c>
      <c r="L125" s="66" t="s">
        <v>64</v>
      </c>
      <c r="M125" s="19" t="s">
        <v>550</v>
      </c>
      <c r="N125" s="19" t="s">
        <v>643</v>
      </c>
      <c r="O125" s="19" t="s">
        <v>51</v>
      </c>
      <c r="P125" s="19" t="s">
        <v>643</v>
      </c>
      <c r="Q125" s="152" t="s">
        <v>69</v>
      </c>
      <c r="R125" s="21"/>
    </row>
    <row r="126" spans="1:18" ht="15.5" x14ac:dyDescent="0.35">
      <c r="A126" s="68" t="s">
        <v>42</v>
      </c>
      <c r="B126" s="69" t="s">
        <v>9</v>
      </c>
      <c r="C126" s="70" t="s">
        <v>9</v>
      </c>
      <c r="D126" s="71" t="s">
        <v>9</v>
      </c>
      <c r="E126" s="70" t="s">
        <v>9</v>
      </c>
      <c r="F126" s="72" t="s">
        <v>9</v>
      </c>
      <c r="G126" s="70" t="s">
        <v>9</v>
      </c>
      <c r="H126" s="72" t="s">
        <v>9</v>
      </c>
      <c r="I126" s="70" t="s">
        <v>9</v>
      </c>
      <c r="J126" s="72" t="s">
        <v>9</v>
      </c>
      <c r="K126" s="70" t="s">
        <v>9</v>
      </c>
      <c r="L126" s="72" t="s">
        <v>9</v>
      </c>
      <c r="M126" s="72" t="s">
        <v>9</v>
      </c>
      <c r="N126" s="72" t="s">
        <v>9</v>
      </c>
      <c r="O126" s="23"/>
      <c r="P126" s="161" t="s">
        <v>8</v>
      </c>
      <c r="Q126" s="23" t="s">
        <v>647</v>
      </c>
      <c r="R126" s="23" t="s">
        <v>645</v>
      </c>
    </row>
    <row r="127" spans="1:18" ht="15.5" x14ac:dyDescent="0.35">
      <c r="A127" s="75" t="s">
        <v>552</v>
      </c>
      <c r="B127" s="76"/>
      <c r="C127" s="77"/>
      <c r="D127" s="79"/>
      <c r="E127" s="77"/>
      <c r="F127" s="79">
        <v>0.48625260101666812</v>
      </c>
      <c r="G127" s="77">
        <v>0.43866535410461632</v>
      </c>
      <c r="H127" s="79">
        <v>0.49490182631922852</v>
      </c>
      <c r="I127" s="77">
        <v>0.47579336446060505</v>
      </c>
      <c r="J127" s="79">
        <v>0.47319775304274503</v>
      </c>
      <c r="K127" s="77">
        <v>0.4234925841184225</v>
      </c>
      <c r="L127" s="79">
        <v>0.37007756826217142</v>
      </c>
      <c r="M127" s="77">
        <v>0.31201707435386328</v>
      </c>
      <c r="N127" s="79">
        <v>0.38665731011241361</v>
      </c>
      <c r="O127" s="32"/>
      <c r="P127" s="165" t="str">
        <f t="shared" ref="P127:P133" si="4">CONCATENATE(TEXT((N127*100)-(SQRT((((N127*100)*(100-(N127*100)))/N135))*1.96),"0.0")," to ",TEXT((N127*100)+(SQRT((((N127*100)*(100-(N127*100)))/N135))*1.96),"0.0"))</f>
        <v>33.5 to 43.9</v>
      </c>
      <c r="Q127" s="162" t="s">
        <v>50</v>
      </c>
      <c r="R127" s="8" t="s">
        <v>49</v>
      </c>
    </row>
    <row r="128" spans="1:18" ht="15.5" x14ac:dyDescent="0.35">
      <c r="A128" s="75" t="s">
        <v>39</v>
      </c>
      <c r="B128" s="76"/>
      <c r="C128" s="82"/>
      <c r="D128" s="79"/>
      <c r="E128" s="82"/>
      <c r="F128" s="79">
        <v>0.45771571952528156</v>
      </c>
      <c r="G128" s="82">
        <v>0.41576415700854663</v>
      </c>
      <c r="H128" s="79">
        <v>0.39365487366414387</v>
      </c>
      <c r="I128" s="82">
        <v>0.44542977594656652</v>
      </c>
      <c r="J128" s="79">
        <v>0.422980758950181</v>
      </c>
      <c r="K128" s="82">
        <v>0.44287423973161255</v>
      </c>
      <c r="L128" s="79">
        <v>0.39021414831232371</v>
      </c>
      <c r="M128" s="82">
        <v>0.32314718675630383</v>
      </c>
      <c r="N128" s="79">
        <v>0.30845552805548304</v>
      </c>
      <c r="O128" s="193"/>
      <c r="P128" s="167" t="str">
        <f t="shared" si="4"/>
        <v>26.3 to 35.4</v>
      </c>
      <c r="Q128" s="163" t="s">
        <v>50</v>
      </c>
      <c r="R128" s="11" t="s">
        <v>48</v>
      </c>
    </row>
    <row r="129" spans="1:18" ht="15.5" x14ac:dyDescent="0.35">
      <c r="A129" s="75" t="s">
        <v>38</v>
      </c>
      <c r="B129" s="76" t="s">
        <v>379</v>
      </c>
      <c r="C129" s="82" t="s">
        <v>379</v>
      </c>
      <c r="D129" s="76" t="s">
        <v>379</v>
      </c>
      <c r="E129" s="82" t="s">
        <v>379</v>
      </c>
      <c r="F129" s="79">
        <v>0.44114933040683169</v>
      </c>
      <c r="G129" s="82">
        <v>0.36430135740863945</v>
      </c>
      <c r="H129" s="79">
        <v>0.35667702055830747</v>
      </c>
      <c r="I129" s="82">
        <v>0.3924330333623926</v>
      </c>
      <c r="J129" s="79">
        <v>0.40944547756333971</v>
      </c>
      <c r="K129" s="82">
        <v>0.38700076116474014</v>
      </c>
      <c r="L129" s="79">
        <v>0.34782947319495339</v>
      </c>
      <c r="M129" s="82">
        <v>0.29626977111669917</v>
      </c>
      <c r="N129" s="79">
        <v>0.31690941433906672</v>
      </c>
      <c r="O129" s="193"/>
      <c r="P129" s="167" t="str">
        <f t="shared" si="4"/>
        <v>26.9 to 36.5</v>
      </c>
      <c r="Q129" s="163" t="s">
        <v>50</v>
      </c>
      <c r="R129" s="11" t="s">
        <v>48</v>
      </c>
    </row>
    <row r="130" spans="1:18" ht="15.5" x14ac:dyDescent="0.35">
      <c r="A130" s="75" t="s">
        <v>37</v>
      </c>
      <c r="B130" s="311" t="s">
        <v>57</v>
      </c>
      <c r="C130" s="48" t="s">
        <v>57</v>
      </c>
      <c r="D130" s="311" t="s">
        <v>57</v>
      </c>
      <c r="E130" s="48" t="s">
        <v>57</v>
      </c>
      <c r="F130" s="79">
        <v>0.46310356765632599</v>
      </c>
      <c r="G130" s="82">
        <v>0.43942574823051644</v>
      </c>
      <c r="H130" s="79">
        <v>0.40204638811522131</v>
      </c>
      <c r="I130" s="82">
        <v>0.39240629006068395</v>
      </c>
      <c r="J130" s="79">
        <v>0.4187142112422913</v>
      </c>
      <c r="K130" s="82">
        <v>0.43947927059642372</v>
      </c>
      <c r="L130" s="79">
        <v>0.37084008578173239</v>
      </c>
      <c r="M130" s="82">
        <v>0.31501176087678912</v>
      </c>
      <c r="N130" s="79">
        <v>0.32513491498725777</v>
      </c>
      <c r="O130" s="193"/>
      <c r="P130" s="167" t="str">
        <f t="shared" si="4"/>
        <v>27.9 to 37.1</v>
      </c>
      <c r="Q130" s="163" t="s">
        <v>50</v>
      </c>
      <c r="R130" s="11" t="s">
        <v>48</v>
      </c>
    </row>
    <row r="131" spans="1:18" ht="15.5" x14ac:dyDescent="0.35">
      <c r="A131" s="75" t="s">
        <v>36</v>
      </c>
      <c r="B131" s="76"/>
      <c r="C131" s="82"/>
      <c r="D131" s="79"/>
      <c r="E131" s="82"/>
      <c r="F131" s="79">
        <v>0.42366288975591637</v>
      </c>
      <c r="G131" s="82">
        <v>0.48346928765697528</v>
      </c>
      <c r="H131" s="79">
        <v>0.50885052010643173</v>
      </c>
      <c r="I131" s="82">
        <v>0.41145515877489602</v>
      </c>
      <c r="J131" s="79">
        <v>0.50280961481102193</v>
      </c>
      <c r="K131" s="82">
        <v>0.48667335812749024</v>
      </c>
      <c r="L131" s="79">
        <v>0.3827591468015844</v>
      </c>
      <c r="M131" s="82">
        <v>0.39483145053140301</v>
      </c>
      <c r="N131" s="79">
        <v>0.43219500738437666</v>
      </c>
      <c r="O131" s="193"/>
      <c r="P131" s="167" t="str">
        <f t="shared" si="4"/>
        <v>37.8 to 48.6</v>
      </c>
      <c r="Q131" s="163" t="s">
        <v>48</v>
      </c>
      <c r="R131" s="11" t="s">
        <v>48</v>
      </c>
    </row>
    <row r="132" spans="1:18" ht="15.5" x14ac:dyDescent="0.35">
      <c r="A132" s="68" t="s">
        <v>35</v>
      </c>
      <c r="B132" s="76"/>
      <c r="C132" s="82"/>
      <c r="D132" s="79"/>
      <c r="E132" s="82"/>
      <c r="F132" s="86">
        <v>0.34117630070807026</v>
      </c>
      <c r="G132" s="85">
        <v>0.42338347499271972</v>
      </c>
      <c r="H132" s="86">
        <v>0.39052463473469856</v>
      </c>
      <c r="I132" s="85">
        <v>0.43344444665875759</v>
      </c>
      <c r="J132" s="86">
        <v>0.38068637723817256</v>
      </c>
      <c r="K132" s="85">
        <v>0.43051630187762563</v>
      </c>
      <c r="L132" s="86">
        <v>0.55907439367817235</v>
      </c>
      <c r="M132" s="85">
        <v>0.40128444038902911</v>
      </c>
      <c r="N132" s="86">
        <v>0.37160813359606581</v>
      </c>
      <c r="O132" s="41"/>
      <c r="P132" s="167" t="str">
        <f t="shared" si="4"/>
        <v>31.4 to 43.0</v>
      </c>
      <c r="Q132" s="163" t="s">
        <v>48</v>
      </c>
      <c r="R132" s="11" t="s">
        <v>48</v>
      </c>
    </row>
    <row r="133" spans="1:18" ht="15.5" x14ac:dyDescent="0.35">
      <c r="A133" s="68" t="s">
        <v>2</v>
      </c>
      <c r="B133" s="87"/>
      <c r="C133" s="88"/>
      <c r="D133" s="90"/>
      <c r="E133" s="88"/>
      <c r="F133" s="90">
        <v>0.44861172950669503</v>
      </c>
      <c r="G133" s="88">
        <v>0.42550480827730736</v>
      </c>
      <c r="H133" s="90">
        <v>0.43210727696165974</v>
      </c>
      <c r="I133" s="88">
        <v>0.43232537993609754</v>
      </c>
      <c r="J133" s="90">
        <v>0.43961789591547007</v>
      </c>
      <c r="K133" s="88">
        <v>0.43089567176630028</v>
      </c>
      <c r="L133" s="90">
        <v>0.39136735572843018</v>
      </c>
      <c r="M133" s="88">
        <v>0.33115716088899161</v>
      </c>
      <c r="N133" s="90">
        <v>0.35596784845611074</v>
      </c>
      <c r="O133" s="158"/>
      <c r="P133" s="231" t="str">
        <f t="shared" si="4"/>
        <v>33.5 to 37.7</v>
      </c>
      <c r="Q133" s="229" t="s">
        <v>50</v>
      </c>
      <c r="R133" s="230" t="s">
        <v>48</v>
      </c>
    </row>
    <row r="134" spans="1:18" ht="15.5" x14ac:dyDescent="0.35">
      <c r="A134" s="93" t="s">
        <v>42</v>
      </c>
      <c r="B134" s="122" t="s">
        <v>67</v>
      </c>
      <c r="C134" s="94"/>
      <c r="D134" s="121"/>
      <c r="E134" s="121"/>
      <c r="F134" s="121"/>
      <c r="G134" s="121"/>
      <c r="H134" s="121"/>
      <c r="I134" s="121"/>
      <c r="J134" s="121"/>
      <c r="K134" s="94"/>
      <c r="L134" s="121"/>
      <c r="M134" s="94"/>
      <c r="N134" s="121"/>
      <c r="O134" s="96"/>
      <c r="P134" s="97"/>
      <c r="Q134" s="97"/>
      <c r="R134" s="98"/>
    </row>
    <row r="135" spans="1:18" ht="15.5" x14ac:dyDescent="0.35">
      <c r="A135" s="24" t="s">
        <v>552</v>
      </c>
      <c r="B135" s="76"/>
      <c r="C135" s="77"/>
      <c r="D135" s="79"/>
      <c r="E135" s="77"/>
      <c r="F135" s="102">
        <v>511</v>
      </c>
      <c r="G135" s="100">
        <v>475</v>
      </c>
      <c r="H135" s="103">
        <v>460</v>
      </c>
      <c r="I135" s="100">
        <v>408</v>
      </c>
      <c r="J135" s="103">
        <v>385</v>
      </c>
      <c r="K135" s="100">
        <v>468</v>
      </c>
      <c r="L135" s="103">
        <v>132</v>
      </c>
      <c r="M135" s="100">
        <v>318</v>
      </c>
      <c r="N135" s="103">
        <v>336</v>
      </c>
      <c r="O135" s="96"/>
      <c r="P135" s="97"/>
      <c r="Q135" s="97"/>
      <c r="R135" s="98"/>
    </row>
    <row r="136" spans="1:18" ht="15.5" x14ac:dyDescent="0.35">
      <c r="A136" s="75" t="s">
        <v>39</v>
      </c>
      <c r="B136" s="76"/>
      <c r="C136" s="82"/>
      <c r="D136" s="79"/>
      <c r="E136" s="82"/>
      <c r="F136" s="107">
        <v>447</v>
      </c>
      <c r="G136" s="105">
        <v>404</v>
      </c>
      <c r="H136" s="108">
        <v>374</v>
      </c>
      <c r="I136" s="105">
        <v>345</v>
      </c>
      <c r="J136" s="108">
        <v>388</v>
      </c>
      <c r="K136" s="105">
        <v>415</v>
      </c>
      <c r="L136" s="108">
        <v>119</v>
      </c>
      <c r="M136" s="105">
        <v>328</v>
      </c>
      <c r="N136" s="108">
        <v>389</v>
      </c>
      <c r="O136" s="96"/>
      <c r="P136" s="97"/>
      <c r="Q136" s="97"/>
      <c r="R136" s="98"/>
    </row>
    <row r="137" spans="1:18" ht="15.5" x14ac:dyDescent="0.35">
      <c r="A137" s="75" t="s">
        <v>38</v>
      </c>
      <c r="B137" s="76" t="s">
        <v>379</v>
      </c>
      <c r="C137" s="82" t="s">
        <v>379</v>
      </c>
      <c r="D137" s="76" t="s">
        <v>379</v>
      </c>
      <c r="E137" s="82" t="s">
        <v>379</v>
      </c>
      <c r="F137" s="107">
        <v>442</v>
      </c>
      <c r="G137" s="105">
        <v>456</v>
      </c>
      <c r="H137" s="108">
        <v>449</v>
      </c>
      <c r="I137" s="105">
        <v>363</v>
      </c>
      <c r="J137" s="108">
        <v>388</v>
      </c>
      <c r="K137" s="105">
        <v>430</v>
      </c>
      <c r="L137" s="108">
        <v>141</v>
      </c>
      <c r="M137" s="105">
        <v>350</v>
      </c>
      <c r="N137" s="108">
        <v>356</v>
      </c>
      <c r="O137" s="96"/>
      <c r="P137" s="97"/>
      <c r="Q137" s="97"/>
      <c r="R137" s="98"/>
    </row>
    <row r="138" spans="1:18" ht="15.5" x14ac:dyDescent="0.35">
      <c r="A138" s="75" t="s">
        <v>37</v>
      </c>
      <c r="B138" s="311" t="s">
        <v>57</v>
      </c>
      <c r="C138" s="48" t="s">
        <v>57</v>
      </c>
      <c r="D138" s="311" t="s">
        <v>57</v>
      </c>
      <c r="E138" s="48" t="s">
        <v>57</v>
      </c>
      <c r="F138" s="107">
        <v>388</v>
      </c>
      <c r="G138" s="105">
        <v>351</v>
      </c>
      <c r="H138" s="108">
        <v>382</v>
      </c>
      <c r="I138" s="105">
        <v>338</v>
      </c>
      <c r="J138" s="108">
        <v>384</v>
      </c>
      <c r="K138" s="105">
        <v>415</v>
      </c>
      <c r="L138" s="108">
        <v>163</v>
      </c>
      <c r="M138" s="105">
        <v>317</v>
      </c>
      <c r="N138" s="108">
        <v>393</v>
      </c>
      <c r="O138" s="96"/>
      <c r="P138" s="97"/>
      <c r="Q138" s="97"/>
      <c r="R138" s="98"/>
    </row>
    <row r="139" spans="1:18" ht="15.5" x14ac:dyDescent="0.35">
      <c r="A139" s="75" t="s">
        <v>36</v>
      </c>
      <c r="B139" s="76"/>
      <c r="C139" s="82"/>
      <c r="D139" s="79"/>
      <c r="E139" s="82"/>
      <c r="F139" s="107">
        <v>364</v>
      </c>
      <c r="G139" s="105">
        <v>335</v>
      </c>
      <c r="H139" s="108">
        <v>339</v>
      </c>
      <c r="I139" s="105">
        <v>302</v>
      </c>
      <c r="J139" s="108">
        <v>304</v>
      </c>
      <c r="K139" s="105">
        <v>362</v>
      </c>
      <c r="L139" s="108">
        <v>130</v>
      </c>
      <c r="M139" s="105">
        <v>316</v>
      </c>
      <c r="N139" s="108">
        <v>322</v>
      </c>
      <c r="O139" s="96"/>
      <c r="P139" s="97"/>
      <c r="Q139" s="97"/>
      <c r="R139" s="98"/>
    </row>
    <row r="140" spans="1:18" ht="15.5" x14ac:dyDescent="0.35">
      <c r="A140" s="68" t="s">
        <v>35</v>
      </c>
      <c r="B140" s="76"/>
      <c r="C140" s="82"/>
      <c r="D140" s="79"/>
      <c r="E140" s="82"/>
      <c r="F140" s="111">
        <v>282</v>
      </c>
      <c r="G140" s="110">
        <v>269</v>
      </c>
      <c r="H140" s="112">
        <v>270</v>
      </c>
      <c r="I140" s="110">
        <v>242</v>
      </c>
      <c r="J140" s="112">
        <v>271</v>
      </c>
      <c r="K140" s="110">
        <v>282</v>
      </c>
      <c r="L140" s="112">
        <v>82</v>
      </c>
      <c r="M140" s="110">
        <v>203</v>
      </c>
      <c r="N140" s="112">
        <v>266</v>
      </c>
      <c r="O140" s="96"/>
      <c r="P140" s="97"/>
      <c r="Q140" s="97"/>
      <c r="R140" s="98"/>
    </row>
    <row r="141" spans="1:18" ht="15.5" x14ac:dyDescent="0.35">
      <c r="A141" s="68" t="s">
        <v>2</v>
      </c>
      <c r="B141" s="87"/>
      <c r="C141" s="88"/>
      <c r="D141" s="90"/>
      <c r="E141" s="88"/>
      <c r="F141" s="116">
        <v>2434</v>
      </c>
      <c r="G141" s="114">
        <v>2290</v>
      </c>
      <c r="H141" s="117">
        <v>2274</v>
      </c>
      <c r="I141" s="114">
        <v>1998</v>
      </c>
      <c r="J141" s="117">
        <v>2120</v>
      </c>
      <c r="K141" s="114">
        <v>2372</v>
      </c>
      <c r="L141" s="117">
        <v>767</v>
      </c>
      <c r="M141" s="114">
        <v>1832</v>
      </c>
      <c r="N141" s="117">
        <v>2062</v>
      </c>
      <c r="O141" s="118"/>
      <c r="P141" s="119"/>
      <c r="Q141" s="119"/>
      <c r="R141" s="120"/>
    </row>
    <row r="142" spans="1:18" ht="15.5" x14ac:dyDescent="0.35">
      <c r="A142" s="155" t="s">
        <v>1</v>
      </c>
      <c r="B142" s="17"/>
      <c r="C142" s="17"/>
      <c r="D142" s="6"/>
      <c r="E142" s="6"/>
      <c r="F142" s="6"/>
      <c r="G142" s="17"/>
      <c r="H142" s="6"/>
      <c r="I142" s="6"/>
      <c r="J142" s="6"/>
      <c r="K142" s="6"/>
      <c r="L142" s="6"/>
      <c r="M142" s="6"/>
      <c r="N142" s="6"/>
      <c r="O142" s="6"/>
      <c r="P142" s="6"/>
      <c r="Q142" s="6"/>
      <c r="R142" s="6"/>
    </row>
    <row r="143" spans="1:18" ht="15.5" x14ac:dyDescent="0.35">
      <c r="A143" s="157" t="s">
        <v>0</v>
      </c>
      <c r="B143" s="17"/>
      <c r="C143" s="17"/>
      <c r="D143" s="6"/>
      <c r="E143" s="6"/>
      <c r="F143" s="6"/>
      <c r="G143" s="17"/>
      <c r="H143" s="6"/>
      <c r="I143" s="6"/>
      <c r="J143" s="6"/>
      <c r="K143" s="6"/>
      <c r="L143" s="6"/>
      <c r="M143" s="6"/>
      <c r="N143" s="6"/>
      <c r="O143" s="6"/>
      <c r="P143" s="6"/>
      <c r="Q143" s="6"/>
      <c r="R143" s="6"/>
    </row>
    <row r="144" spans="1:18" ht="15.5" x14ac:dyDescent="0.35">
      <c r="A144" s="157" t="s">
        <v>553</v>
      </c>
      <c r="B144" s="17"/>
      <c r="C144" s="17"/>
      <c r="D144" s="6"/>
      <c r="E144" s="6"/>
      <c r="F144" s="6"/>
      <c r="G144" s="17"/>
      <c r="H144" s="6"/>
      <c r="I144" s="6"/>
      <c r="J144" s="6"/>
      <c r="K144" s="6"/>
      <c r="L144" s="6"/>
      <c r="M144" s="6"/>
      <c r="N144" s="6"/>
      <c r="O144" s="6"/>
      <c r="P144" s="6"/>
      <c r="Q144" s="6"/>
      <c r="R144" s="6"/>
    </row>
    <row r="145" spans="1:18" ht="15.5" x14ac:dyDescent="0.35">
      <c r="D145" s="6"/>
      <c r="L145" s="6"/>
      <c r="M145" s="6"/>
      <c r="O145" s="6"/>
      <c r="P145" s="6"/>
      <c r="Q145" s="6"/>
      <c r="R145" s="6"/>
    </row>
    <row r="146" spans="1:18" ht="18.5" x14ac:dyDescent="0.45">
      <c r="A146" s="149" t="s">
        <v>458</v>
      </c>
      <c r="B146" s="17"/>
      <c r="C146" s="17"/>
      <c r="D146" s="6"/>
      <c r="E146" s="6"/>
      <c r="F146" s="6"/>
      <c r="G146" s="17"/>
      <c r="H146" s="6"/>
      <c r="I146" s="6"/>
      <c r="J146" s="6"/>
      <c r="K146" s="17"/>
      <c r="L146" s="6"/>
      <c r="M146" s="6"/>
      <c r="N146" s="6"/>
      <c r="O146" s="6"/>
      <c r="P146" s="6"/>
      <c r="Q146" s="6"/>
      <c r="R146" s="6"/>
    </row>
    <row r="147" spans="1:18" ht="15.5" x14ac:dyDescent="0.35">
      <c r="A147" s="18" t="s">
        <v>46</v>
      </c>
      <c r="B147" s="66" t="s">
        <v>19</v>
      </c>
      <c r="C147" s="19" t="s">
        <v>18</v>
      </c>
      <c r="D147" s="67" t="s">
        <v>17</v>
      </c>
      <c r="E147" s="19" t="s">
        <v>16</v>
      </c>
      <c r="F147" s="19" t="s">
        <v>15</v>
      </c>
      <c r="G147" s="19" t="s">
        <v>14</v>
      </c>
      <c r="H147" s="19" t="s">
        <v>13</v>
      </c>
      <c r="I147" s="19" t="s">
        <v>12</v>
      </c>
      <c r="J147" s="19" t="s">
        <v>11</v>
      </c>
      <c r="K147" s="19" t="s">
        <v>10</v>
      </c>
      <c r="L147" s="66" t="s">
        <v>64</v>
      </c>
      <c r="M147" s="19" t="s">
        <v>550</v>
      </c>
      <c r="N147" s="19" t="s">
        <v>643</v>
      </c>
      <c r="O147" s="19" t="s">
        <v>51</v>
      </c>
      <c r="P147" s="19" t="s">
        <v>643</v>
      </c>
      <c r="Q147" s="152" t="s">
        <v>69</v>
      </c>
      <c r="R147" s="21"/>
    </row>
    <row r="148" spans="1:18" ht="15.5" x14ac:dyDescent="0.35">
      <c r="A148" s="68" t="s">
        <v>33</v>
      </c>
      <c r="B148" s="69" t="s">
        <v>9</v>
      </c>
      <c r="C148" s="70" t="s">
        <v>9</v>
      </c>
      <c r="D148" s="71" t="s">
        <v>9</v>
      </c>
      <c r="E148" s="70" t="s">
        <v>9</v>
      </c>
      <c r="F148" s="72" t="s">
        <v>9</v>
      </c>
      <c r="G148" s="70" t="s">
        <v>9</v>
      </c>
      <c r="H148" s="72" t="s">
        <v>9</v>
      </c>
      <c r="I148" s="70" t="s">
        <v>9</v>
      </c>
      <c r="J148" s="72" t="s">
        <v>9</v>
      </c>
      <c r="K148" s="70" t="s">
        <v>9</v>
      </c>
      <c r="L148" s="72" t="s">
        <v>9</v>
      </c>
      <c r="M148" s="72" t="s">
        <v>9</v>
      </c>
      <c r="N148" s="72" t="s">
        <v>9</v>
      </c>
      <c r="O148" s="23"/>
      <c r="P148" s="161" t="s">
        <v>8</v>
      </c>
      <c r="Q148" s="23" t="s">
        <v>647</v>
      </c>
      <c r="R148" s="23" t="s">
        <v>645</v>
      </c>
    </row>
    <row r="149" spans="1:18" ht="15.5" x14ac:dyDescent="0.35">
      <c r="A149" s="75" t="s">
        <v>32</v>
      </c>
      <c r="B149" s="76"/>
      <c r="C149" s="77"/>
      <c r="D149" s="79"/>
      <c r="E149" s="77"/>
      <c r="F149" s="79">
        <v>0.36742722059997324</v>
      </c>
      <c r="G149" s="77">
        <v>0.33842748181729654</v>
      </c>
      <c r="H149" s="79">
        <v>0.3315230780617987</v>
      </c>
      <c r="I149" s="77">
        <v>0.36664306485574694</v>
      </c>
      <c r="J149" s="79">
        <v>0.35561352524241829</v>
      </c>
      <c r="K149" s="77">
        <v>0.3813982740361162</v>
      </c>
      <c r="L149" s="79">
        <v>0.37483481633197679</v>
      </c>
      <c r="M149" s="77">
        <v>0.26663593490141546</v>
      </c>
      <c r="N149" s="79">
        <v>0.29878809822357344</v>
      </c>
      <c r="O149" s="32"/>
      <c r="P149" s="165" t="str">
        <f t="shared" ref="P149:P154" si="5">CONCATENATE(TEXT((N149*100)-(SQRT((((N149*100)*(100-(N149*100)))/N156))*1.96),"0.0")," to ",TEXT((N149*100)+(SQRT((((N149*100)*(100-(N149*100)))/N156))*1.96),"0.0"))</f>
        <v>26.2 to 33.6</v>
      </c>
      <c r="Q149" s="162" t="s">
        <v>50</v>
      </c>
      <c r="R149" s="8" t="s">
        <v>48</v>
      </c>
    </row>
    <row r="150" spans="1:18" ht="15.5" x14ac:dyDescent="0.35">
      <c r="A150" s="75" t="s">
        <v>31</v>
      </c>
      <c r="B150" s="76"/>
      <c r="C150" s="82"/>
      <c r="D150" s="79"/>
      <c r="E150" s="82"/>
      <c r="F150" s="79">
        <v>0.43874388105192974</v>
      </c>
      <c r="G150" s="82">
        <v>0.39562333955650247</v>
      </c>
      <c r="H150" s="79">
        <v>0.39751401853434265</v>
      </c>
      <c r="I150" s="82">
        <v>0.42382804187468892</v>
      </c>
      <c r="J150" s="79">
        <v>0.43771333497090464</v>
      </c>
      <c r="K150" s="82">
        <v>0.42809025937009965</v>
      </c>
      <c r="L150" s="79">
        <v>0.40341018976063314</v>
      </c>
      <c r="M150" s="82">
        <v>0.36817516076322948</v>
      </c>
      <c r="N150" s="79">
        <v>0.32297836954540143</v>
      </c>
      <c r="O150" s="193"/>
      <c r="P150" s="167" t="str">
        <f t="shared" si="5"/>
        <v>28.9 to 35.7</v>
      </c>
      <c r="Q150" s="163" t="s">
        <v>50</v>
      </c>
      <c r="R150" s="11" t="s">
        <v>48</v>
      </c>
    </row>
    <row r="151" spans="1:18" ht="15.5" x14ac:dyDescent="0.35">
      <c r="A151" s="75" t="s">
        <v>30</v>
      </c>
      <c r="B151" s="76" t="s">
        <v>379</v>
      </c>
      <c r="C151" s="82" t="s">
        <v>379</v>
      </c>
      <c r="D151" s="76" t="s">
        <v>379</v>
      </c>
      <c r="E151" s="82" t="s">
        <v>379</v>
      </c>
      <c r="F151" s="79">
        <v>0.42158114444786854</v>
      </c>
      <c r="G151" s="82">
        <v>0.44467977648804458</v>
      </c>
      <c r="H151" s="79">
        <v>0.4357480214568189</v>
      </c>
      <c r="I151" s="82">
        <v>0.43935603194690609</v>
      </c>
      <c r="J151" s="79">
        <v>0.46275260383878958</v>
      </c>
      <c r="K151" s="82">
        <v>0.44234547791272538</v>
      </c>
      <c r="L151" s="79">
        <v>0.38886618809171786</v>
      </c>
      <c r="M151" s="82">
        <v>0.33850034831843917</v>
      </c>
      <c r="N151" s="79">
        <v>0.38875763491491067</v>
      </c>
      <c r="O151" s="193"/>
      <c r="P151" s="167" t="str">
        <f t="shared" si="5"/>
        <v>35.4 to 42.3</v>
      </c>
      <c r="Q151" s="163" t="s">
        <v>48</v>
      </c>
      <c r="R151" s="11" t="s">
        <v>48</v>
      </c>
    </row>
    <row r="152" spans="1:18" ht="15.5" x14ac:dyDescent="0.35">
      <c r="A152" s="75" t="s">
        <v>29</v>
      </c>
      <c r="B152" s="311" t="s">
        <v>57</v>
      </c>
      <c r="C152" s="48" t="s">
        <v>57</v>
      </c>
      <c r="D152" s="311" t="s">
        <v>57</v>
      </c>
      <c r="E152" s="48" t="s">
        <v>57</v>
      </c>
      <c r="F152" s="79">
        <v>0.44209596152993347</v>
      </c>
      <c r="G152" s="82">
        <v>0.42310707869092579</v>
      </c>
      <c r="H152" s="79">
        <v>0.46036249925922024</v>
      </c>
      <c r="I152" s="82">
        <v>0.43484836799822485</v>
      </c>
      <c r="J152" s="79">
        <v>0.4497320375263239</v>
      </c>
      <c r="K152" s="82">
        <v>0.43948273267576743</v>
      </c>
      <c r="L152" s="79">
        <v>0.34278925725326348</v>
      </c>
      <c r="M152" s="82">
        <v>0.3680106076382289</v>
      </c>
      <c r="N152" s="79">
        <v>0.3918043431374052</v>
      </c>
      <c r="O152" s="193"/>
      <c r="P152" s="167" t="str">
        <f t="shared" si="5"/>
        <v>35.8 to 42.5</v>
      </c>
      <c r="Q152" s="163" t="s">
        <v>50</v>
      </c>
      <c r="R152" s="11" t="s">
        <v>48</v>
      </c>
    </row>
    <row r="153" spans="1:18" ht="15.5" x14ac:dyDescent="0.35">
      <c r="A153" s="68" t="s">
        <v>28</v>
      </c>
      <c r="B153" s="76"/>
      <c r="C153" s="82"/>
      <c r="D153" s="79"/>
      <c r="E153" s="82"/>
      <c r="F153" s="86">
        <v>0.47242842353491366</v>
      </c>
      <c r="G153" s="85">
        <v>0.37780887981621281</v>
      </c>
      <c r="H153" s="86">
        <v>0.41922312266046347</v>
      </c>
      <c r="I153" s="85">
        <v>0.40286890965313582</v>
      </c>
      <c r="J153" s="86">
        <v>0.45967573867939443</v>
      </c>
      <c r="K153" s="85">
        <v>0.41363047013569187</v>
      </c>
      <c r="L153" s="86">
        <v>0.34179741703964733</v>
      </c>
      <c r="M153" s="85">
        <v>0.34121641742775422</v>
      </c>
      <c r="N153" s="86">
        <v>0.33854393922003967</v>
      </c>
      <c r="O153" s="41"/>
      <c r="P153" s="167" t="str">
        <f t="shared" si="5"/>
        <v>30.3 to 37.4</v>
      </c>
      <c r="Q153" s="163" t="s">
        <v>50</v>
      </c>
      <c r="R153" s="11" t="s">
        <v>48</v>
      </c>
    </row>
    <row r="154" spans="1:18" ht="15.5" x14ac:dyDescent="0.35">
      <c r="A154" s="68" t="s">
        <v>2</v>
      </c>
      <c r="B154" s="87"/>
      <c r="C154" s="88"/>
      <c r="D154" s="90"/>
      <c r="E154" s="88"/>
      <c r="F154" s="90">
        <v>0.43032422001248016</v>
      </c>
      <c r="G154" s="88">
        <v>0.39753985180608387</v>
      </c>
      <c r="H154" s="90">
        <v>0.41181391138918066</v>
      </c>
      <c r="I154" s="88">
        <v>0.41538506459185559</v>
      </c>
      <c r="J154" s="90">
        <v>0.43574387899984124</v>
      </c>
      <c r="K154" s="88">
        <v>0.42221521232481118</v>
      </c>
      <c r="L154" s="90">
        <v>0.3703735128454439</v>
      </c>
      <c r="M154" s="88">
        <v>0.33996604917030937</v>
      </c>
      <c r="N154" s="90">
        <v>0.35152859283216442</v>
      </c>
      <c r="O154" s="158"/>
      <c r="P154" s="231" t="str">
        <f t="shared" si="5"/>
        <v>33.6 to 36.7</v>
      </c>
      <c r="Q154" s="229" t="s">
        <v>50</v>
      </c>
      <c r="R154" s="230" t="s">
        <v>48</v>
      </c>
    </row>
    <row r="155" spans="1:18" ht="15.5" x14ac:dyDescent="0.35">
      <c r="A155" s="93" t="s">
        <v>33</v>
      </c>
      <c r="B155" s="122" t="s">
        <v>67</v>
      </c>
      <c r="C155" s="94"/>
      <c r="D155" s="121"/>
      <c r="E155" s="121"/>
      <c r="F155" s="121"/>
      <c r="G155" s="121"/>
      <c r="H155" s="121"/>
      <c r="I155" s="121"/>
      <c r="J155" s="121"/>
      <c r="K155" s="95"/>
      <c r="L155" s="121"/>
      <c r="M155" s="95"/>
      <c r="N155" s="121"/>
      <c r="O155" s="96"/>
      <c r="P155" s="97"/>
      <c r="Q155" s="97"/>
      <c r="R155" s="98"/>
    </row>
    <row r="156" spans="1:18" ht="15.5" x14ac:dyDescent="0.35">
      <c r="A156" s="24" t="s">
        <v>32</v>
      </c>
      <c r="B156" s="76"/>
      <c r="C156" s="77"/>
      <c r="D156" s="79"/>
      <c r="E156" s="77"/>
      <c r="F156" s="102">
        <v>670</v>
      </c>
      <c r="G156" s="100">
        <v>743</v>
      </c>
      <c r="H156" s="103">
        <v>691</v>
      </c>
      <c r="I156" s="100">
        <v>588</v>
      </c>
      <c r="J156" s="103">
        <v>616</v>
      </c>
      <c r="K156" s="100">
        <v>715</v>
      </c>
      <c r="L156" s="103">
        <v>153</v>
      </c>
      <c r="M156" s="100">
        <v>502</v>
      </c>
      <c r="N156" s="103">
        <v>592</v>
      </c>
      <c r="O156" s="96"/>
      <c r="P156" s="97"/>
      <c r="Q156" s="97"/>
      <c r="R156" s="98"/>
    </row>
    <row r="157" spans="1:18" ht="15.5" x14ac:dyDescent="0.35">
      <c r="A157" s="75" t="s">
        <v>31</v>
      </c>
      <c r="B157" s="76"/>
      <c r="C157" s="82"/>
      <c r="D157" s="79"/>
      <c r="E157" s="82"/>
      <c r="F157" s="107">
        <v>835</v>
      </c>
      <c r="G157" s="105">
        <v>784</v>
      </c>
      <c r="H157" s="108">
        <v>755</v>
      </c>
      <c r="I157" s="105">
        <v>655</v>
      </c>
      <c r="J157" s="108">
        <v>773</v>
      </c>
      <c r="K157" s="105">
        <v>796</v>
      </c>
      <c r="L157" s="108">
        <v>250</v>
      </c>
      <c r="M157" s="105">
        <v>640</v>
      </c>
      <c r="N157" s="108">
        <v>727</v>
      </c>
      <c r="O157" s="96"/>
      <c r="P157" s="97"/>
      <c r="Q157" s="97"/>
      <c r="R157" s="98"/>
    </row>
    <row r="158" spans="1:18" ht="15.5" x14ac:dyDescent="0.35">
      <c r="A158" s="75" t="s">
        <v>30</v>
      </c>
      <c r="B158" s="76" t="s">
        <v>379</v>
      </c>
      <c r="C158" s="82" t="s">
        <v>379</v>
      </c>
      <c r="D158" s="76" t="s">
        <v>379</v>
      </c>
      <c r="E158" s="82" t="s">
        <v>379</v>
      </c>
      <c r="F158" s="107">
        <v>899</v>
      </c>
      <c r="G158" s="105">
        <v>802</v>
      </c>
      <c r="H158" s="108">
        <v>798</v>
      </c>
      <c r="I158" s="105">
        <v>704</v>
      </c>
      <c r="J158" s="108">
        <v>772</v>
      </c>
      <c r="K158" s="105">
        <v>832</v>
      </c>
      <c r="L158" s="108">
        <v>311</v>
      </c>
      <c r="M158" s="105">
        <v>582</v>
      </c>
      <c r="N158" s="108">
        <v>767</v>
      </c>
      <c r="O158" s="96"/>
      <c r="P158" s="97"/>
      <c r="Q158" s="97"/>
      <c r="R158" s="98"/>
    </row>
    <row r="159" spans="1:18" ht="15.5" x14ac:dyDescent="0.35">
      <c r="A159" s="75" t="s">
        <v>29</v>
      </c>
      <c r="B159" s="311" t="s">
        <v>57</v>
      </c>
      <c r="C159" s="48" t="s">
        <v>57</v>
      </c>
      <c r="D159" s="311" t="s">
        <v>57</v>
      </c>
      <c r="E159" s="48" t="s">
        <v>57</v>
      </c>
      <c r="F159" s="107">
        <v>916</v>
      </c>
      <c r="G159" s="105">
        <v>830</v>
      </c>
      <c r="H159" s="108">
        <v>843</v>
      </c>
      <c r="I159" s="105">
        <v>746</v>
      </c>
      <c r="J159" s="108">
        <v>735</v>
      </c>
      <c r="K159" s="105">
        <v>847</v>
      </c>
      <c r="L159" s="108">
        <v>316</v>
      </c>
      <c r="M159" s="105">
        <v>718</v>
      </c>
      <c r="N159" s="108">
        <v>808</v>
      </c>
      <c r="O159" s="96"/>
      <c r="P159" s="97"/>
      <c r="Q159" s="97"/>
      <c r="R159" s="98"/>
    </row>
    <row r="160" spans="1:18" ht="15.5" x14ac:dyDescent="0.35">
      <c r="A160" s="68" t="s">
        <v>28</v>
      </c>
      <c r="B160" s="76"/>
      <c r="C160" s="82"/>
      <c r="D160" s="79"/>
      <c r="E160" s="82"/>
      <c r="F160" s="111">
        <v>818</v>
      </c>
      <c r="G160" s="110">
        <v>756</v>
      </c>
      <c r="H160" s="112">
        <v>793</v>
      </c>
      <c r="I160" s="110">
        <v>654</v>
      </c>
      <c r="J160" s="112">
        <v>679</v>
      </c>
      <c r="K160" s="110">
        <v>883</v>
      </c>
      <c r="L160" s="112">
        <v>378</v>
      </c>
      <c r="M160" s="110">
        <v>705</v>
      </c>
      <c r="N160" s="112">
        <v>679</v>
      </c>
      <c r="O160" s="96"/>
      <c r="P160" s="97"/>
      <c r="Q160" s="97"/>
      <c r="R160" s="98"/>
    </row>
    <row r="161" spans="1:18" ht="15.5" x14ac:dyDescent="0.35">
      <c r="A161" s="68" t="s">
        <v>2</v>
      </c>
      <c r="B161" s="87"/>
      <c r="C161" s="88"/>
      <c r="D161" s="90"/>
      <c r="E161" s="88"/>
      <c r="F161" s="116">
        <v>4138</v>
      </c>
      <c r="G161" s="114">
        <v>3915</v>
      </c>
      <c r="H161" s="117">
        <v>3880</v>
      </c>
      <c r="I161" s="114">
        <v>3347</v>
      </c>
      <c r="J161" s="117">
        <v>3575</v>
      </c>
      <c r="K161" s="114">
        <v>4073</v>
      </c>
      <c r="L161" s="117">
        <v>1408</v>
      </c>
      <c r="M161" s="114">
        <v>3147</v>
      </c>
      <c r="N161" s="117">
        <v>3573</v>
      </c>
      <c r="O161" s="118"/>
      <c r="P161" s="119"/>
      <c r="Q161" s="119"/>
      <c r="R161" s="120"/>
    </row>
    <row r="162" spans="1:18" ht="15.5" x14ac:dyDescent="0.35">
      <c r="A162" s="157" t="s">
        <v>68</v>
      </c>
      <c r="B162" s="17"/>
      <c r="C162" s="17"/>
      <c r="D162" s="6"/>
      <c r="E162" s="6"/>
      <c r="F162" s="6"/>
      <c r="G162" s="17"/>
      <c r="H162" s="6"/>
      <c r="I162" s="6"/>
      <c r="J162" s="6"/>
      <c r="K162" s="17"/>
      <c r="L162" s="6"/>
      <c r="M162" s="6"/>
      <c r="N162" s="6"/>
      <c r="O162" s="6"/>
      <c r="P162" s="6"/>
      <c r="Q162" s="6"/>
      <c r="R162" s="6"/>
    </row>
    <row r="163" spans="1:18" ht="15.5" x14ac:dyDescent="0.35">
      <c r="A163" s="155" t="s">
        <v>1</v>
      </c>
      <c r="B163" s="17"/>
      <c r="C163" s="17"/>
      <c r="D163" s="6"/>
      <c r="E163" s="6"/>
      <c r="F163" s="6"/>
      <c r="G163" s="17"/>
      <c r="H163" s="6"/>
      <c r="I163" s="6"/>
      <c r="J163" s="6"/>
      <c r="K163" s="6"/>
      <c r="L163" s="6"/>
      <c r="M163" s="6"/>
      <c r="N163" s="6"/>
      <c r="O163" s="6"/>
      <c r="P163" s="6"/>
      <c r="Q163" s="6"/>
      <c r="R163" s="6"/>
    </row>
    <row r="164" spans="1:18" ht="15.5" x14ac:dyDescent="0.35">
      <c r="A164" s="157" t="s">
        <v>0</v>
      </c>
      <c r="B164" s="17"/>
      <c r="C164" s="17"/>
      <c r="D164" s="6"/>
      <c r="E164" s="6"/>
      <c r="F164" s="6"/>
      <c r="G164" s="17"/>
      <c r="H164" s="6"/>
      <c r="I164" s="6"/>
      <c r="J164" s="6"/>
      <c r="K164" s="6"/>
      <c r="L164" s="6"/>
      <c r="M164" s="6"/>
      <c r="N164" s="6"/>
      <c r="O164" s="6"/>
      <c r="P164" s="6"/>
      <c r="Q164" s="6"/>
      <c r="R164" s="6"/>
    </row>
    <row r="165" spans="1:18" ht="15.5" x14ac:dyDescent="0.35">
      <c r="D165" s="6"/>
      <c r="L165" s="6"/>
      <c r="M165" s="6"/>
      <c r="O165" s="6"/>
      <c r="P165" s="6"/>
      <c r="Q165" s="6"/>
      <c r="R165" s="6"/>
    </row>
    <row r="166" spans="1:18" ht="18.5" x14ac:dyDescent="0.45">
      <c r="A166" s="150" t="s">
        <v>459</v>
      </c>
      <c r="B166" s="17"/>
      <c r="C166" s="17"/>
      <c r="D166" s="6"/>
      <c r="E166" s="6"/>
      <c r="F166" s="6"/>
      <c r="G166" s="17"/>
      <c r="H166" s="6"/>
      <c r="I166" s="6"/>
      <c r="J166" s="6"/>
      <c r="K166" s="17"/>
      <c r="L166" s="6"/>
      <c r="M166" s="6"/>
      <c r="N166" s="6"/>
      <c r="O166" s="6"/>
      <c r="P166" s="6"/>
      <c r="Q166" s="6"/>
      <c r="R166" s="6"/>
    </row>
    <row r="167" spans="1:18" ht="15.5" x14ac:dyDescent="0.35">
      <c r="A167" s="18" t="s">
        <v>46</v>
      </c>
      <c r="B167" s="66" t="s">
        <v>19</v>
      </c>
      <c r="C167" s="19" t="s">
        <v>18</v>
      </c>
      <c r="D167" s="67" t="s">
        <v>17</v>
      </c>
      <c r="E167" s="19" t="s">
        <v>16</v>
      </c>
      <c r="F167" s="19" t="s">
        <v>15</v>
      </c>
      <c r="G167" s="19" t="s">
        <v>14</v>
      </c>
      <c r="H167" s="19" t="s">
        <v>13</v>
      </c>
      <c r="I167" s="19" t="s">
        <v>12</v>
      </c>
      <c r="J167" s="19" t="s">
        <v>11</v>
      </c>
      <c r="K167" s="19" t="s">
        <v>10</v>
      </c>
      <c r="L167" s="66" t="s">
        <v>64</v>
      </c>
      <c r="M167" s="19" t="s">
        <v>550</v>
      </c>
      <c r="N167" s="19" t="s">
        <v>643</v>
      </c>
      <c r="O167" s="19" t="s">
        <v>51</v>
      </c>
      <c r="P167" s="19" t="s">
        <v>643</v>
      </c>
      <c r="Q167" s="152" t="s">
        <v>69</v>
      </c>
      <c r="R167" s="21"/>
    </row>
    <row r="168" spans="1:18" ht="15.5" x14ac:dyDescent="0.35">
      <c r="A168" s="68" t="s">
        <v>26</v>
      </c>
      <c r="B168" s="69" t="s">
        <v>9</v>
      </c>
      <c r="C168" s="70" t="s">
        <v>9</v>
      </c>
      <c r="D168" s="71" t="s">
        <v>9</v>
      </c>
      <c r="E168" s="70" t="s">
        <v>9</v>
      </c>
      <c r="F168" s="72" t="s">
        <v>9</v>
      </c>
      <c r="G168" s="70" t="s">
        <v>9</v>
      </c>
      <c r="H168" s="72" t="s">
        <v>9</v>
      </c>
      <c r="I168" s="70" t="s">
        <v>9</v>
      </c>
      <c r="J168" s="72" t="s">
        <v>9</v>
      </c>
      <c r="K168" s="70" t="s">
        <v>9</v>
      </c>
      <c r="L168" s="72" t="s">
        <v>9</v>
      </c>
      <c r="M168" s="72" t="s">
        <v>9</v>
      </c>
      <c r="N168" s="72" t="s">
        <v>9</v>
      </c>
      <c r="O168" s="23"/>
      <c r="P168" s="161" t="s">
        <v>8</v>
      </c>
      <c r="Q168" s="23" t="s">
        <v>647</v>
      </c>
      <c r="R168" s="23" t="s">
        <v>645</v>
      </c>
    </row>
    <row r="169" spans="1:18" ht="15.5" x14ac:dyDescent="0.35">
      <c r="A169" s="75" t="s">
        <v>25</v>
      </c>
      <c r="B169" s="76"/>
      <c r="C169" s="77"/>
      <c r="D169" s="79"/>
      <c r="E169" s="77"/>
      <c r="F169" s="79">
        <v>0.37707195273674837</v>
      </c>
      <c r="G169" s="77">
        <v>0.30547289253329279</v>
      </c>
      <c r="H169" s="79">
        <v>0.31318245143192647</v>
      </c>
      <c r="I169" s="77">
        <v>0.35484494480513051</v>
      </c>
      <c r="J169" s="79">
        <v>0.38893560997489096</v>
      </c>
      <c r="K169" s="77">
        <v>0.33345980953217197</v>
      </c>
      <c r="L169" s="79">
        <v>0.30417991530056648</v>
      </c>
      <c r="M169" s="77">
        <v>0.27559686289629981</v>
      </c>
      <c r="N169" s="79">
        <v>0.29150204614107922</v>
      </c>
      <c r="O169" s="32"/>
      <c r="P169" s="165" t="str">
        <f t="shared" ref="P169:P174" si="6">CONCATENATE(TEXT((N169*100)-(SQRT((((N169*100)*(100-(N169*100)))/N176))*1.96),"0.0")," to ",TEXT((N169*100)+(SQRT((((N169*100)*(100-(N169*100)))/N176))*1.96),"0.0"))</f>
        <v>25.5 to 32.8</v>
      </c>
      <c r="Q169" s="162" t="s">
        <v>50</v>
      </c>
      <c r="R169" s="8" t="s">
        <v>48</v>
      </c>
    </row>
    <row r="170" spans="1:18" ht="15.5" x14ac:dyDescent="0.35">
      <c r="A170" s="75" t="s">
        <v>24</v>
      </c>
      <c r="B170" s="76"/>
      <c r="C170" s="82"/>
      <c r="D170" s="79"/>
      <c r="E170" s="82"/>
      <c r="F170" s="79">
        <v>0.47962925721786065</v>
      </c>
      <c r="G170" s="82">
        <v>0.43343201162414818</v>
      </c>
      <c r="H170" s="79">
        <v>0.42337708851022432</v>
      </c>
      <c r="I170" s="82">
        <v>0.41095767848931541</v>
      </c>
      <c r="J170" s="79">
        <v>0.4746085702019669</v>
      </c>
      <c r="K170" s="82">
        <v>0.41445853685354356</v>
      </c>
      <c r="L170" s="79">
        <v>0.33980444456862891</v>
      </c>
      <c r="M170" s="82">
        <v>0.33850501918123793</v>
      </c>
      <c r="N170" s="79">
        <v>0.3992401987051023</v>
      </c>
      <c r="O170" s="193"/>
      <c r="P170" s="167" t="str">
        <f t="shared" si="6"/>
        <v>36.8 to 43.0</v>
      </c>
      <c r="Q170" s="163" t="s">
        <v>50</v>
      </c>
      <c r="R170" s="11" t="s">
        <v>49</v>
      </c>
    </row>
    <row r="171" spans="1:18" ht="15.5" x14ac:dyDescent="0.35">
      <c r="A171" s="75" t="s">
        <v>23</v>
      </c>
      <c r="B171" s="76" t="s">
        <v>379</v>
      </c>
      <c r="C171" s="82" t="s">
        <v>379</v>
      </c>
      <c r="D171" s="76" t="s">
        <v>379</v>
      </c>
      <c r="E171" s="82" t="s">
        <v>379</v>
      </c>
      <c r="F171" s="79">
        <v>0.42864423520580308</v>
      </c>
      <c r="G171" s="82">
        <v>0.36871261247070869</v>
      </c>
      <c r="H171" s="79">
        <v>0.41711854152345784</v>
      </c>
      <c r="I171" s="82">
        <v>0.43211081240478877</v>
      </c>
      <c r="J171" s="79">
        <v>0.40836075752764578</v>
      </c>
      <c r="K171" s="82">
        <v>0.44426765389653022</v>
      </c>
      <c r="L171" s="79">
        <v>0.4069242677973488</v>
      </c>
      <c r="M171" s="82">
        <v>0.33172008458724977</v>
      </c>
      <c r="N171" s="79">
        <v>0.32322378258471701</v>
      </c>
      <c r="O171" s="193"/>
      <c r="P171" s="167" t="str">
        <f t="shared" si="6"/>
        <v>28.8 to 35.8</v>
      </c>
      <c r="Q171" s="163" t="s">
        <v>50</v>
      </c>
      <c r="R171" s="11" t="s">
        <v>48</v>
      </c>
    </row>
    <row r="172" spans="1:18" ht="15.5" x14ac:dyDescent="0.35">
      <c r="A172" s="75" t="s">
        <v>22</v>
      </c>
      <c r="B172" s="311" t="s">
        <v>57</v>
      </c>
      <c r="C172" s="48" t="s">
        <v>57</v>
      </c>
      <c r="D172" s="311" t="s">
        <v>57</v>
      </c>
      <c r="E172" s="48" t="s">
        <v>57</v>
      </c>
      <c r="F172" s="79">
        <v>0.39313512153816682</v>
      </c>
      <c r="G172" s="82">
        <v>0.42938714974288217</v>
      </c>
      <c r="H172" s="79">
        <v>0.43188614033990669</v>
      </c>
      <c r="I172" s="82">
        <v>0.43211837486047833</v>
      </c>
      <c r="J172" s="79">
        <v>0.44662458275742578</v>
      </c>
      <c r="K172" s="82">
        <v>0.46800013541053342</v>
      </c>
      <c r="L172" s="79">
        <v>0.3535764728481845</v>
      </c>
      <c r="M172" s="82">
        <v>0.39458730136072007</v>
      </c>
      <c r="N172" s="79">
        <v>0.38660070484706954</v>
      </c>
      <c r="O172" s="193"/>
      <c r="P172" s="167" t="str">
        <f t="shared" si="6"/>
        <v>35.3 to 42.1</v>
      </c>
      <c r="Q172" s="163" t="s">
        <v>48</v>
      </c>
      <c r="R172" s="11" t="s">
        <v>48</v>
      </c>
    </row>
    <row r="173" spans="1:18" ht="15.5" x14ac:dyDescent="0.35">
      <c r="A173" s="68" t="s">
        <v>21</v>
      </c>
      <c r="B173" s="76"/>
      <c r="C173" s="82"/>
      <c r="D173" s="79"/>
      <c r="E173" s="82"/>
      <c r="F173" s="86">
        <v>0.47470050214676973</v>
      </c>
      <c r="G173" s="85">
        <v>0.46543006066642534</v>
      </c>
      <c r="H173" s="86">
        <v>0.4851857410592979</v>
      </c>
      <c r="I173" s="85">
        <v>0.45341591823220617</v>
      </c>
      <c r="J173" s="86">
        <v>0.44788594051952513</v>
      </c>
      <c r="K173" s="85">
        <v>0.45448959747374351</v>
      </c>
      <c r="L173" s="86">
        <v>0.45583795720604536</v>
      </c>
      <c r="M173" s="85">
        <v>0.35619842346018665</v>
      </c>
      <c r="N173" s="86">
        <v>0.31621531610834824</v>
      </c>
      <c r="O173" s="41"/>
      <c r="P173" s="167" t="str">
        <f t="shared" si="6"/>
        <v>27.8 to 35.4</v>
      </c>
      <c r="Q173" s="163" t="s">
        <v>50</v>
      </c>
      <c r="R173" s="11" t="s">
        <v>48</v>
      </c>
    </row>
    <row r="174" spans="1:18" ht="15.5" x14ac:dyDescent="0.35">
      <c r="A174" s="68" t="s">
        <v>2</v>
      </c>
      <c r="B174" s="87"/>
      <c r="C174" s="88"/>
      <c r="D174" s="90"/>
      <c r="E174" s="88"/>
      <c r="F174" s="90">
        <v>0.43032422001248016</v>
      </c>
      <c r="G174" s="88">
        <v>0.39753985180608387</v>
      </c>
      <c r="H174" s="90">
        <v>0.41181391138918066</v>
      </c>
      <c r="I174" s="88">
        <v>0.41538506459185559</v>
      </c>
      <c r="J174" s="90">
        <v>0.43574387899984124</v>
      </c>
      <c r="K174" s="88">
        <v>0.42221521232481118</v>
      </c>
      <c r="L174" s="90">
        <v>0.3703735128454439</v>
      </c>
      <c r="M174" s="88">
        <v>0.33996604917030937</v>
      </c>
      <c r="N174" s="90">
        <v>0.35152859283216442</v>
      </c>
      <c r="O174" s="158"/>
      <c r="P174" s="231" t="str">
        <f t="shared" si="6"/>
        <v>33.6 to 36.7</v>
      </c>
      <c r="Q174" s="229" t="s">
        <v>50</v>
      </c>
      <c r="R174" s="230" t="s">
        <v>48</v>
      </c>
    </row>
    <row r="175" spans="1:18" ht="15.5" x14ac:dyDescent="0.35">
      <c r="A175" s="93" t="s">
        <v>26</v>
      </c>
      <c r="B175" s="122" t="s">
        <v>67</v>
      </c>
      <c r="C175" s="94"/>
      <c r="D175" s="121"/>
      <c r="E175" s="121"/>
      <c r="F175" s="121"/>
      <c r="G175" s="121"/>
      <c r="H175" s="121"/>
      <c r="I175" s="121"/>
      <c r="J175" s="121"/>
      <c r="K175" s="95"/>
      <c r="L175" s="121"/>
      <c r="M175" s="95"/>
      <c r="N175" s="121"/>
      <c r="O175" s="96"/>
      <c r="P175" s="97"/>
      <c r="Q175" s="97"/>
      <c r="R175" s="98"/>
    </row>
    <row r="176" spans="1:18" ht="15.5" x14ac:dyDescent="0.35">
      <c r="A176" s="24" t="s">
        <v>25</v>
      </c>
      <c r="B176" s="76"/>
      <c r="C176" s="77"/>
      <c r="D176" s="79"/>
      <c r="E176" s="77"/>
      <c r="F176" s="102">
        <v>807</v>
      </c>
      <c r="G176" s="100">
        <v>787</v>
      </c>
      <c r="H176" s="103">
        <v>738</v>
      </c>
      <c r="I176" s="100">
        <v>602</v>
      </c>
      <c r="J176" s="103">
        <v>623</v>
      </c>
      <c r="K176" s="100">
        <v>747</v>
      </c>
      <c r="L176" s="103">
        <v>255</v>
      </c>
      <c r="M176" s="100">
        <v>576</v>
      </c>
      <c r="N176" s="103">
        <v>580</v>
      </c>
      <c r="O176" s="96"/>
      <c r="P176" s="97"/>
      <c r="Q176" s="97"/>
      <c r="R176" s="98"/>
    </row>
    <row r="177" spans="1:18" ht="15.5" x14ac:dyDescent="0.35">
      <c r="A177" s="75" t="s">
        <v>24</v>
      </c>
      <c r="B177" s="76"/>
      <c r="C177" s="82"/>
      <c r="D177" s="79"/>
      <c r="E177" s="82"/>
      <c r="F177" s="107">
        <v>1067</v>
      </c>
      <c r="G177" s="105">
        <v>925</v>
      </c>
      <c r="H177" s="108">
        <v>944</v>
      </c>
      <c r="I177" s="105">
        <v>837</v>
      </c>
      <c r="J177" s="108">
        <v>938</v>
      </c>
      <c r="K177" s="105">
        <v>1019</v>
      </c>
      <c r="L177" s="108">
        <v>359</v>
      </c>
      <c r="M177" s="105">
        <v>809</v>
      </c>
      <c r="N177" s="108">
        <v>943</v>
      </c>
      <c r="O177" s="96"/>
      <c r="P177" s="97"/>
      <c r="Q177" s="97"/>
      <c r="R177" s="98"/>
    </row>
    <row r="178" spans="1:18" ht="15.5" x14ac:dyDescent="0.35">
      <c r="A178" s="75" t="s">
        <v>23</v>
      </c>
      <c r="B178" s="76" t="s">
        <v>379</v>
      </c>
      <c r="C178" s="82" t="s">
        <v>379</v>
      </c>
      <c r="D178" s="76" t="s">
        <v>379</v>
      </c>
      <c r="E178" s="82" t="s">
        <v>379</v>
      </c>
      <c r="F178" s="107">
        <v>832</v>
      </c>
      <c r="G178" s="105">
        <v>787</v>
      </c>
      <c r="H178" s="108">
        <v>817</v>
      </c>
      <c r="I178" s="105">
        <v>691</v>
      </c>
      <c r="J178" s="108">
        <v>757</v>
      </c>
      <c r="K178" s="105">
        <v>814</v>
      </c>
      <c r="L178" s="108">
        <v>364</v>
      </c>
      <c r="M178" s="105">
        <v>672</v>
      </c>
      <c r="N178" s="108">
        <v>690</v>
      </c>
      <c r="O178" s="96"/>
      <c r="P178" s="97"/>
      <c r="Q178" s="97"/>
      <c r="R178" s="98"/>
    </row>
    <row r="179" spans="1:18" ht="15.5" x14ac:dyDescent="0.35">
      <c r="A179" s="75" t="s">
        <v>22</v>
      </c>
      <c r="B179" s="311" t="s">
        <v>57</v>
      </c>
      <c r="C179" s="48" t="s">
        <v>57</v>
      </c>
      <c r="D179" s="311" t="s">
        <v>57</v>
      </c>
      <c r="E179" s="48" t="s">
        <v>57</v>
      </c>
      <c r="F179" s="107">
        <v>822</v>
      </c>
      <c r="G179" s="105">
        <v>813</v>
      </c>
      <c r="H179" s="108">
        <v>782</v>
      </c>
      <c r="I179" s="105">
        <v>711</v>
      </c>
      <c r="J179" s="108">
        <v>722</v>
      </c>
      <c r="K179" s="105">
        <v>881</v>
      </c>
      <c r="L179" s="108">
        <v>233</v>
      </c>
      <c r="M179" s="105">
        <v>665</v>
      </c>
      <c r="N179" s="108">
        <v>784</v>
      </c>
      <c r="O179" s="96"/>
      <c r="P179" s="97"/>
      <c r="Q179" s="97"/>
      <c r="R179" s="98"/>
    </row>
    <row r="180" spans="1:18" ht="15.5" x14ac:dyDescent="0.35">
      <c r="A180" s="68" t="s">
        <v>21</v>
      </c>
      <c r="B180" s="76"/>
      <c r="C180" s="82"/>
      <c r="D180" s="79"/>
      <c r="E180" s="82"/>
      <c r="F180" s="111">
        <v>610</v>
      </c>
      <c r="G180" s="110">
        <v>603</v>
      </c>
      <c r="H180" s="112">
        <v>599</v>
      </c>
      <c r="I180" s="110">
        <v>506</v>
      </c>
      <c r="J180" s="112">
        <v>535</v>
      </c>
      <c r="K180" s="110">
        <v>612</v>
      </c>
      <c r="L180" s="112">
        <v>197</v>
      </c>
      <c r="M180" s="110">
        <v>425</v>
      </c>
      <c r="N180" s="112">
        <v>576</v>
      </c>
      <c r="O180" s="96"/>
      <c r="P180" s="97"/>
      <c r="Q180" s="97"/>
      <c r="R180" s="98"/>
    </row>
    <row r="181" spans="1:18" ht="15.5" x14ac:dyDescent="0.35">
      <c r="A181" s="68" t="s">
        <v>2</v>
      </c>
      <c r="B181" s="87"/>
      <c r="C181" s="88"/>
      <c r="D181" s="90"/>
      <c r="E181" s="88"/>
      <c r="F181" s="116">
        <v>4138</v>
      </c>
      <c r="G181" s="114">
        <v>3915</v>
      </c>
      <c r="H181" s="117">
        <v>3880</v>
      </c>
      <c r="I181" s="114">
        <v>3347</v>
      </c>
      <c r="J181" s="117">
        <v>3575</v>
      </c>
      <c r="K181" s="114">
        <v>4073</v>
      </c>
      <c r="L181" s="117">
        <v>1408</v>
      </c>
      <c r="M181" s="114">
        <v>3147</v>
      </c>
      <c r="N181" s="117">
        <v>3573</v>
      </c>
      <c r="O181" s="118"/>
      <c r="P181" s="119"/>
      <c r="Q181" s="119"/>
      <c r="R181" s="120"/>
    </row>
    <row r="182" spans="1:18" ht="15.5" x14ac:dyDescent="0.35">
      <c r="A182" s="155" t="s">
        <v>1</v>
      </c>
      <c r="B182" s="17"/>
      <c r="C182" s="17"/>
      <c r="D182" s="6"/>
      <c r="E182" s="6"/>
      <c r="F182" s="6"/>
      <c r="G182" s="17"/>
      <c r="H182" s="6"/>
      <c r="I182" s="6"/>
      <c r="J182" s="6"/>
      <c r="K182" s="6"/>
      <c r="L182" s="6"/>
      <c r="M182" s="6"/>
      <c r="N182" s="6"/>
      <c r="O182" s="6"/>
      <c r="P182" s="6"/>
      <c r="Q182" s="6"/>
      <c r="R182" s="6"/>
    </row>
    <row r="183" spans="1:18" ht="15.5" x14ac:dyDescent="0.35">
      <c r="A183" s="157" t="s">
        <v>0</v>
      </c>
      <c r="B183" s="17"/>
      <c r="C183" s="17"/>
      <c r="D183" s="6"/>
      <c r="E183" s="6"/>
      <c r="F183" s="6"/>
      <c r="G183" s="17"/>
      <c r="H183" s="6"/>
      <c r="I183" s="6"/>
      <c r="J183" s="6"/>
      <c r="K183" s="6"/>
      <c r="L183" s="6"/>
      <c r="M183" s="6"/>
      <c r="N183" s="6"/>
      <c r="O183" s="6"/>
      <c r="P183" s="6"/>
      <c r="Q183" s="6"/>
      <c r="R183" s="6"/>
    </row>
    <row r="184" spans="1:18" ht="15.5" x14ac:dyDescent="0.35">
      <c r="A184" s="6"/>
      <c r="B184" s="17"/>
      <c r="C184" s="17"/>
      <c r="D184" s="6"/>
      <c r="E184" s="6"/>
      <c r="F184" s="6"/>
      <c r="G184" s="17"/>
      <c r="H184" s="6"/>
      <c r="I184" s="6"/>
      <c r="J184" s="6"/>
      <c r="K184" s="6"/>
      <c r="L184" s="6"/>
      <c r="M184" s="6"/>
      <c r="N184" s="6"/>
      <c r="O184" s="6"/>
      <c r="P184" s="6"/>
      <c r="Q184" s="6"/>
      <c r="R184" s="6"/>
    </row>
    <row r="185" spans="1:18" ht="18.5" x14ac:dyDescent="0.45">
      <c r="A185" s="151" t="s">
        <v>460</v>
      </c>
      <c r="B185" s="17"/>
      <c r="C185" s="17"/>
      <c r="D185" s="6"/>
      <c r="E185" s="6"/>
      <c r="F185" s="6"/>
      <c r="G185" s="17"/>
      <c r="H185" s="6"/>
      <c r="I185" s="6"/>
      <c r="J185" s="6"/>
      <c r="K185" s="17"/>
      <c r="L185" s="6"/>
      <c r="M185" s="6"/>
      <c r="N185" s="6"/>
      <c r="O185" s="6"/>
      <c r="P185" s="6"/>
      <c r="Q185" s="6"/>
      <c r="R185" s="6"/>
    </row>
    <row r="186" spans="1:18" ht="15.5" x14ac:dyDescent="0.35">
      <c r="A186" s="18" t="s">
        <v>46</v>
      </c>
      <c r="B186" s="66" t="s">
        <v>19</v>
      </c>
      <c r="C186" s="19" t="s">
        <v>18</v>
      </c>
      <c r="D186" s="67" t="s">
        <v>17</v>
      </c>
      <c r="E186" s="19" t="s">
        <v>16</v>
      </c>
      <c r="F186" s="19" t="s">
        <v>15</v>
      </c>
      <c r="G186" s="19" t="s">
        <v>14</v>
      </c>
      <c r="H186" s="19" t="s">
        <v>13</v>
      </c>
      <c r="I186" s="19" t="s">
        <v>12</v>
      </c>
      <c r="J186" s="19" t="s">
        <v>11</v>
      </c>
      <c r="K186" s="19" t="s">
        <v>10</v>
      </c>
      <c r="L186" s="66" t="s">
        <v>64</v>
      </c>
      <c r="M186" s="19" t="s">
        <v>550</v>
      </c>
      <c r="N186" s="19" t="s">
        <v>643</v>
      </c>
      <c r="O186" s="19" t="s">
        <v>51</v>
      </c>
      <c r="P186" s="19" t="s">
        <v>643</v>
      </c>
      <c r="Q186" s="152" t="s">
        <v>69</v>
      </c>
      <c r="R186" s="21"/>
    </row>
    <row r="187" spans="1:18" ht="15.5" x14ac:dyDescent="0.35">
      <c r="A187" s="68" t="s">
        <v>7</v>
      </c>
      <c r="B187" s="69" t="s">
        <v>9</v>
      </c>
      <c r="C187" s="70" t="s">
        <v>9</v>
      </c>
      <c r="D187" s="71" t="s">
        <v>9</v>
      </c>
      <c r="E187" s="70" t="s">
        <v>9</v>
      </c>
      <c r="F187" s="72" t="s">
        <v>9</v>
      </c>
      <c r="G187" s="70" t="s">
        <v>9</v>
      </c>
      <c r="H187" s="72" t="s">
        <v>9</v>
      </c>
      <c r="I187" s="70" t="s">
        <v>9</v>
      </c>
      <c r="J187" s="72" t="s">
        <v>9</v>
      </c>
      <c r="K187" s="70" t="s">
        <v>9</v>
      </c>
      <c r="L187" s="72" t="s">
        <v>9</v>
      </c>
      <c r="M187" s="72" t="s">
        <v>9</v>
      </c>
      <c r="N187" s="72" t="s">
        <v>9</v>
      </c>
      <c r="O187" s="23"/>
      <c r="P187" s="161" t="s">
        <v>8</v>
      </c>
      <c r="Q187" s="23" t="s">
        <v>647</v>
      </c>
      <c r="R187" s="23" t="s">
        <v>645</v>
      </c>
    </row>
    <row r="188" spans="1:18" ht="15.5" x14ac:dyDescent="0.35">
      <c r="A188" s="75" t="s">
        <v>5</v>
      </c>
      <c r="B188" s="133"/>
      <c r="C188" s="134"/>
      <c r="D188" s="135"/>
      <c r="E188" s="134"/>
      <c r="F188" s="136"/>
      <c r="G188" s="77">
        <v>0.41333909570800287</v>
      </c>
      <c r="H188" s="79">
        <v>0.43415321678524521</v>
      </c>
      <c r="I188" s="77">
        <v>0.42804865049488444</v>
      </c>
      <c r="J188" s="79">
        <v>0.43439979103017223</v>
      </c>
      <c r="K188" s="77">
        <v>0.4241091076378975</v>
      </c>
      <c r="L188" s="79">
        <v>0.33416404257604049</v>
      </c>
      <c r="M188" s="77">
        <v>0.31758821289360606</v>
      </c>
      <c r="N188" s="79">
        <v>0.3641211337313342</v>
      </c>
      <c r="O188" s="32"/>
      <c r="P188" s="165" t="str">
        <f>CONCATENATE(TEXT((N188*100)-(SQRT((((N188*100)*(100-(N188*100)))/N193))*1.96),"0.0")," to ",TEXT((N188*100)+(SQRT((((N188*100)*(100-(N188*100)))/N193))*1.96),"0.0"))</f>
        <v>31.3 to 41.5</v>
      </c>
      <c r="Q188" s="164"/>
      <c r="R188" s="8" t="s">
        <v>48</v>
      </c>
    </row>
    <row r="189" spans="1:18" ht="15.5" x14ac:dyDescent="0.35">
      <c r="A189" s="75" t="s">
        <v>4</v>
      </c>
      <c r="B189" s="76" t="s">
        <v>379</v>
      </c>
      <c r="C189" s="82" t="s">
        <v>379</v>
      </c>
      <c r="D189" s="76" t="s">
        <v>379</v>
      </c>
      <c r="E189" s="82" t="s">
        <v>379</v>
      </c>
      <c r="F189" s="79">
        <v>0.4394615324394307</v>
      </c>
      <c r="G189" s="82">
        <v>0.43651974107139158</v>
      </c>
      <c r="H189" s="79">
        <v>0.47217822686295252</v>
      </c>
      <c r="I189" s="82">
        <v>0.45072167569507471</v>
      </c>
      <c r="J189" s="79">
        <v>0.46667433399283798</v>
      </c>
      <c r="K189" s="82">
        <v>0.48274273348496877</v>
      </c>
      <c r="L189" s="79">
        <v>0.40572443116043189</v>
      </c>
      <c r="M189" s="82">
        <v>0.39932419829583421</v>
      </c>
      <c r="N189" s="79">
        <v>0.39219250788093851</v>
      </c>
      <c r="O189" s="193"/>
      <c r="P189" s="167" t="str">
        <f>CONCATENATE(TEXT((N189*100)-(SQRT((((N189*100)*(100-(N189*100)))/N194))*1.96),"0.0")," to ",TEXT((N189*100)+(SQRT((((N189*100)*(100-(N189*100)))/N194))*1.96),"0.0"))</f>
        <v>36.5 to 41.9</v>
      </c>
      <c r="Q189" s="163" t="s">
        <v>50</v>
      </c>
      <c r="R189" s="11" t="s">
        <v>48</v>
      </c>
    </row>
    <row r="190" spans="1:18" ht="15.5" x14ac:dyDescent="0.35">
      <c r="A190" s="68" t="s">
        <v>3</v>
      </c>
      <c r="B190" s="311" t="s">
        <v>57</v>
      </c>
      <c r="C190" s="48" t="s">
        <v>57</v>
      </c>
      <c r="D190" s="311" t="s">
        <v>57</v>
      </c>
      <c r="E190" s="48" t="s">
        <v>57</v>
      </c>
      <c r="F190" s="86">
        <v>0.4248498905689384</v>
      </c>
      <c r="G190" s="85">
        <v>0.37425583987085853</v>
      </c>
      <c r="H190" s="86">
        <v>0.37573902762818712</v>
      </c>
      <c r="I190" s="85">
        <v>0.39274374859075956</v>
      </c>
      <c r="J190" s="86">
        <v>0.41506694840975161</v>
      </c>
      <c r="K190" s="85">
        <v>0.38757807147906398</v>
      </c>
      <c r="L190" s="86">
        <v>0.35639983218750548</v>
      </c>
      <c r="M190" s="85">
        <v>0.3104224299040097</v>
      </c>
      <c r="N190" s="86">
        <v>0.32389595807024574</v>
      </c>
      <c r="O190" s="41"/>
      <c r="P190" s="167" t="str">
        <f>CONCATENATE(TEXT((N190*100)-(SQRT((((N190*100)*(100-(N190*100)))/N195))*1.96),"0.0")," to ",TEXT((N190*100)+(SQRT((((N190*100)*(100-(N190*100)))/N195))*1.96),"0.0"))</f>
        <v>30.3 to 34.4</v>
      </c>
      <c r="Q190" s="163" t="s">
        <v>50</v>
      </c>
      <c r="R190" s="11" t="s">
        <v>48</v>
      </c>
    </row>
    <row r="191" spans="1:18" ht="15.5" x14ac:dyDescent="0.35">
      <c r="A191" s="68" t="s">
        <v>2</v>
      </c>
      <c r="B191" s="87"/>
      <c r="C191" s="88"/>
      <c r="D191" s="87"/>
      <c r="E191" s="88"/>
      <c r="F191" s="90">
        <v>0.43032422001248016</v>
      </c>
      <c r="G191" s="88">
        <v>0.39753985180608387</v>
      </c>
      <c r="H191" s="90">
        <v>0.41181391138918066</v>
      </c>
      <c r="I191" s="88">
        <v>0.41538506459185559</v>
      </c>
      <c r="J191" s="90">
        <v>0.43574387899984124</v>
      </c>
      <c r="K191" s="88">
        <v>0.42221521232481118</v>
      </c>
      <c r="L191" s="90">
        <v>0.3703735128454439</v>
      </c>
      <c r="M191" s="88">
        <v>0.33996604917030937</v>
      </c>
      <c r="N191" s="90">
        <v>0.35152859283216442</v>
      </c>
      <c r="O191" s="158"/>
      <c r="P191" s="231" t="str">
        <f>CONCATENATE(TEXT((N191*100)-(SQRT((((N191*100)*(100-(N191*100)))/N196))*1.96),"0.0")," to ",TEXT((N191*100)+(SQRT((((N191*100)*(100-(N191*100)))/N196))*1.96),"0.0"))</f>
        <v>33.6 to 36.7</v>
      </c>
      <c r="Q191" s="229" t="s">
        <v>50</v>
      </c>
      <c r="R191" s="230" t="s">
        <v>48</v>
      </c>
    </row>
    <row r="192" spans="1:18" ht="15.5" x14ac:dyDescent="0.35">
      <c r="A192" s="93" t="s">
        <v>7</v>
      </c>
      <c r="B192" s="122" t="s">
        <v>67</v>
      </c>
      <c r="C192" s="94"/>
      <c r="D192" s="122"/>
      <c r="E192" s="121"/>
      <c r="F192" s="121"/>
      <c r="G192" s="121"/>
      <c r="H192" s="121"/>
      <c r="I192" s="121"/>
      <c r="J192" s="121"/>
      <c r="K192" s="121"/>
      <c r="L192" s="121"/>
      <c r="M192" s="121"/>
      <c r="N192" s="121"/>
      <c r="O192" s="96"/>
      <c r="P192" s="97"/>
      <c r="Q192" s="97"/>
      <c r="R192" s="98"/>
    </row>
    <row r="193" spans="1:18" ht="15.5" x14ac:dyDescent="0.35">
      <c r="A193" s="24" t="s">
        <v>5</v>
      </c>
      <c r="B193" s="137"/>
      <c r="C193" s="138"/>
      <c r="D193" s="137"/>
      <c r="E193" s="138"/>
      <c r="F193" s="140"/>
      <c r="G193" s="100">
        <v>371</v>
      </c>
      <c r="H193" s="103">
        <v>329</v>
      </c>
      <c r="I193" s="100">
        <v>294</v>
      </c>
      <c r="J193" s="103">
        <v>318</v>
      </c>
      <c r="K193" s="100">
        <v>375</v>
      </c>
      <c r="L193" s="103">
        <v>136</v>
      </c>
      <c r="M193" s="100">
        <v>311</v>
      </c>
      <c r="N193" s="103">
        <v>344</v>
      </c>
      <c r="O193" s="96"/>
      <c r="P193" s="97"/>
      <c r="Q193" s="97"/>
      <c r="R193" s="98"/>
    </row>
    <row r="194" spans="1:18" ht="15.5" x14ac:dyDescent="0.35">
      <c r="A194" s="75" t="s">
        <v>4</v>
      </c>
      <c r="B194" s="76" t="s">
        <v>379</v>
      </c>
      <c r="C194" s="82" t="s">
        <v>379</v>
      </c>
      <c r="D194" s="76" t="s">
        <v>379</v>
      </c>
      <c r="E194" s="82" t="s">
        <v>379</v>
      </c>
      <c r="F194" s="107">
        <v>1550</v>
      </c>
      <c r="G194" s="105">
        <v>1232</v>
      </c>
      <c r="H194" s="108">
        <v>1254</v>
      </c>
      <c r="I194" s="105">
        <v>1137</v>
      </c>
      <c r="J194" s="108">
        <v>1286</v>
      </c>
      <c r="K194" s="105">
        <v>1326</v>
      </c>
      <c r="L194" s="108">
        <v>457</v>
      </c>
      <c r="M194" s="105">
        <v>1022</v>
      </c>
      <c r="N194" s="108">
        <v>1235</v>
      </c>
      <c r="O194" s="96"/>
      <c r="P194" s="97"/>
      <c r="Q194" s="97"/>
      <c r="R194" s="98"/>
    </row>
    <row r="195" spans="1:18" ht="15.5" x14ac:dyDescent="0.35">
      <c r="A195" s="68" t="s">
        <v>3</v>
      </c>
      <c r="B195" s="311" t="s">
        <v>57</v>
      </c>
      <c r="C195" s="48" t="s">
        <v>57</v>
      </c>
      <c r="D195" s="311" t="s">
        <v>57</v>
      </c>
      <c r="E195" s="48" t="s">
        <v>57</v>
      </c>
      <c r="F195" s="111">
        <v>2588</v>
      </c>
      <c r="G195" s="110">
        <v>2312</v>
      </c>
      <c r="H195" s="112">
        <v>2297</v>
      </c>
      <c r="I195" s="110">
        <v>1916</v>
      </c>
      <c r="J195" s="112">
        <v>1971</v>
      </c>
      <c r="K195" s="110">
        <v>2372</v>
      </c>
      <c r="L195" s="112">
        <v>815</v>
      </c>
      <c r="M195" s="110">
        <v>1814</v>
      </c>
      <c r="N195" s="112">
        <v>1994</v>
      </c>
      <c r="O195" s="96"/>
      <c r="P195" s="97"/>
      <c r="Q195" s="97"/>
      <c r="R195" s="98"/>
    </row>
    <row r="196" spans="1:18" ht="15.5" x14ac:dyDescent="0.35">
      <c r="A196" s="68" t="s">
        <v>2</v>
      </c>
      <c r="B196" s="113"/>
      <c r="C196" s="114"/>
      <c r="D196" s="113"/>
      <c r="E196" s="114"/>
      <c r="F196" s="116">
        <v>4138</v>
      </c>
      <c r="G196" s="114">
        <v>3915</v>
      </c>
      <c r="H196" s="117">
        <v>3880</v>
      </c>
      <c r="I196" s="114">
        <v>3347</v>
      </c>
      <c r="J196" s="117">
        <v>3575</v>
      </c>
      <c r="K196" s="114">
        <v>4073</v>
      </c>
      <c r="L196" s="117">
        <v>1408</v>
      </c>
      <c r="M196" s="114">
        <v>3147</v>
      </c>
      <c r="N196" s="117">
        <v>3573</v>
      </c>
      <c r="O196" s="118"/>
      <c r="P196" s="119"/>
      <c r="Q196" s="119"/>
      <c r="R196" s="120"/>
    </row>
    <row r="197" spans="1:18" ht="15.5" x14ac:dyDescent="0.35">
      <c r="A197" s="155" t="s">
        <v>1</v>
      </c>
      <c r="B197" s="17"/>
      <c r="C197" s="17"/>
      <c r="D197" s="6"/>
      <c r="E197" s="6"/>
      <c r="F197" s="6"/>
      <c r="G197" s="17"/>
      <c r="H197" s="6"/>
      <c r="I197" s="6"/>
      <c r="J197" s="6"/>
      <c r="L197" s="6"/>
      <c r="M197" s="6"/>
      <c r="N197" s="6"/>
      <c r="O197" s="6"/>
      <c r="Q197" s="6"/>
      <c r="R197" s="6"/>
    </row>
    <row r="198" spans="1:18" ht="15.5" x14ac:dyDescent="0.35">
      <c r="A198" s="157" t="s">
        <v>0</v>
      </c>
      <c r="B198" s="17"/>
      <c r="C198" s="17"/>
      <c r="D198" s="6"/>
      <c r="E198" s="6"/>
      <c r="F198" s="6"/>
      <c r="G198" s="17"/>
      <c r="H198" s="6"/>
      <c r="I198" s="6"/>
      <c r="J198" s="6"/>
      <c r="L198" s="6"/>
      <c r="M198" s="6"/>
      <c r="N198" s="6"/>
      <c r="O198" s="6"/>
      <c r="Q198" s="6"/>
      <c r="R198" s="6"/>
    </row>
  </sheetData>
  <hyperlinks>
    <hyperlink ref="O1" location="Topics!A1" display="Topic list" xr:uid="{A3CED130-CAE7-48D2-9768-529734F4B989}"/>
  </hyperlinks>
  <pageMargins left="0.25" right="0.25" top="0.75" bottom="0.75" header="0.3" footer="0.3"/>
  <pageSetup scale="59" orientation="landscape" horizontalDpi="90" verticalDpi="90" r:id="rId1"/>
  <rowBreaks count="4" manualBreakCount="4">
    <brk id="39" max="16383" man="1"/>
    <brk id="62" max="16383" man="1"/>
    <brk id="105" max="16383" man="1"/>
    <brk id="14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D82FFAB2-880E-409A-927E-86097355BEBA}">
          <x14:colorSeries theme="8" tint="-0.499984740745262"/>
          <x14:colorNegative rgb="FFD00000"/>
          <x14:colorAxis rgb="FF000000"/>
          <x14:colorMarkers rgb="FFD00000"/>
          <x14:colorFirst rgb="FFD00000"/>
          <x14:colorLast rgb="FFD00000"/>
          <x14:colorHigh theme="8"/>
          <x14:colorLow theme="8" tint="0.39997558519241921"/>
          <x14:sparklines>
            <x14:sparkline>
              <xm:f>Happiness!B66:N66</xm:f>
              <xm:sqref>O66</xm:sqref>
            </x14:sparkline>
            <x14:sparkline>
              <xm:f>Happiness!B67:N67</xm:f>
              <xm:sqref>O67</xm:sqref>
            </x14:sparkline>
            <x14:sparkline>
              <xm:f>Happiness!B68:N68</xm:f>
              <xm:sqref>O68</xm:sqref>
            </x14:sparkline>
            <x14:sparkline>
              <xm:f>Happiness!B69:N69</xm:f>
              <xm:sqref>O69</xm:sqref>
            </x14:sparkline>
            <x14:sparkline>
              <xm:f>Happiness!B70:N70</xm:f>
              <xm:sqref>O70</xm:sqref>
            </x14:sparkline>
            <x14:sparkline>
              <xm:f>Happiness!B71:N71</xm:f>
              <xm:sqref>O71</xm:sqref>
            </x14:sparkline>
            <x14:sparkline>
              <xm:f>Happiness!B72:N72</xm:f>
              <xm:sqref>O72</xm:sqref>
            </x14:sparkline>
            <x14:sparkline>
              <xm:f>Happiness!B73:N73</xm:f>
              <xm:sqref>O73</xm:sqref>
            </x14:sparkline>
          </x14:sparklines>
        </x14:sparklineGroup>
        <x14:sparklineGroup manualMin="0" type="column" displayEmptyCellsAs="gap" displayXAxis="1" minAxisType="custom" maxAxisType="group" xr2:uid="{D39A8853-B5B2-41A9-BD9B-70188B766C5D}">
          <x14:colorSeries theme="8" tint="-0.499984740745262"/>
          <x14:colorNegative rgb="FFD00000"/>
          <x14:colorAxis rgb="FF000000"/>
          <x14:colorMarkers rgb="FFD00000"/>
          <x14:colorFirst rgb="FFD00000"/>
          <x14:colorLast rgb="FFD00000"/>
          <x14:colorHigh theme="8"/>
          <x14:colorLow theme="8" tint="0.39997558519241921"/>
          <x14:sparklines>
            <x14:sparkline>
              <xm:f>Happiness!B86:N86</xm:f>
              <xm:sqref>O86</xm:sqref>
            </x14:sparkline>
            <x14:sparkline>
              <xm:f>Happiness!B87:N87</xm:f>
              <xm:sqref>O87</xm:sqref>
            </x14:sparkline>
            <x14:sparkline>
              <xm:f>Happiness!B88:N88</xm:f>
              <xm:sqref>O88</xm:sqref>
            </x14:sparkline>
            <x14:sparkline>
              <xm:f>Happiness!B89:N89</xm:f>
              <xm:sqref>O89</xm:sqref>
            </x14:sparkline>
            <x14:sparkline>
              <xm:f>Happiness!B90:N90</xm:f>
              <xm:sqref>O90</xm:sqref>
            </x14:sparkline>
            <x14:sparkline>
              <xm:f>Happiness!B91:N91</xm:f>
              <xm:sqref>O91</xm:sqref>
            </x14:sparkline>
            <x14:sparkline>
              <xm:f>Happiness!B92:N92</xm:f>
              <xm:sqref>O92</xm:sqref>
            </x14:sparkline>
            <x14:sparkline>
              <xm:f>Happiness!B93:N93</xm:f>
              <xm:sqref>O93</xm:sqref>
            </x14:sparkline>
          </x14:sparklines>
        </x14:sparklineGroup>
        <x14:sparklineGroup manualMin="0" type="column" displayEmptyCellsAs="gap" displayXAxis="1" minAxisType="custom" maxAxisType="group" xr2:uid="{51821203-1F0E-434C-9572-3DFB3A94DA3F}">
          <x14:colorSeries theme="8" tint="-0.499984740745262"/>
          <x14:colorNegative rgb="FFD00000"/>
          <x14:colorAxis rgb="FF000000"/>
          <x14:colorMarkers rgb="FFD00000"/>
          <x14:colorFirst rgb="FFD00000"/>
          <x14:colorLast rgb="FFD00000"/>
          <x14:colorHigh theme="8"/>
          <x14:colorLow theme="8" tint="0.39997558519241921"/>
          <x14:sparklines>
            <x14:sparkline>
              <xm:f>Happiness!B188:N188</xm:f>
              <xm:sqref>O188</xm:sqref>
            </x14:sparkline>
            <x14:sparkline>
              <xm:f>Happiness!B189:N189</xm:f>
              <xm:sqref>O189</xm:sqref>
            </x14:sparkline>
            <x14:sparkline>
              <xm:f>Happiness!B190:N190</xm:f>
              <xm:sqref>O190</xm:sqref>
            </x14:sparkline>
            <x14:sparkline>
              <xm:f>Happiness!B191:N191</xm:f>
              <xm:sqref>O191</xm:sqref>
            </x14:sparkline>
          </x14:sparklines>
        </x14:sparklineGroup>
        <x14:sparklineGroup manualMin="0" type="column" displayEmptyCellsAs="gap" displayXAxis="1" minAxisType="custom" maxAxisType="group" xr2:uid="{C2BCCAB7-41E3-49A0-8501-00C2E6A1C008}">
          <x14:colorSeries theme="8" tint="-0.499984740745262"/>
          <x14:colorNegative rgb="FFD00000"/>
          <x14:colorAxis rgb="FF000000"/>
          <x14:colorMarkers rgb="FFD00000"/>
          <x14:colorFirst rgb="FFD00000"/>
          <x14:colorLast rgb="FFD00000"/>
          <x14:colorHigh theme="8"/>
          <x14:colorLow theme="8" tint="0.39997558519241921"/>
          <x14:sparklines>
            <x14:sparkline>
              <xm:f>Happiness!B169:N169</xm:f>
              <xm:sqref>O169</xm:sqref>
            </x14:sparkline>
            <x14:sparkline>
              <xm:f>Happiness!B170:N170</xm:f>
              <xm:sqref>O170</xm:sqref>
            </x14:sparkline>
            <x14:sparkline>
              <xm:f>Happiness!B171:N171</xm:f>
              <xm:sqref>O171</xm:sqref>
            </x14:sparkline>
            <x14:sparkline>
              <xm:f>Happiness!B172:N172</xm:f>
              <xm:sqref>O172</xm:sqref>
            </x14:sparkline>
            <x14:sparkline>
              <xm:f>Happiness!B173:N173</xm:f>
              <xm:sqref>O173</xm:sqref>
            </x14:sparkline>
            <x14:sparkline>
              <xm:f>Happiness!B174:N174</xm:f>
              <xm:sqref>O174</xm:sqref>
            </x14:sparkline>
          </x14:sparklines>
        </x14:sparklineGroup>
        <x14:sparklineGroup manualMin="0" type="column" displayEmptyCellsAs="gap" displayXAxis="1" minAxisType="custom" maxAxisType="group" xr2:uid="{61696491-369B-479A-9BAE-A522E54862D8}">
          <x14:colorSeries theme="8" tint="-0.499984740745262"/>
          <x14:colorNegative rgb="FFD00000"/>
          <x14:colorAxis rgb="FF000000"/>
          <x14:colorMarkers rgb="FFD00000"/>
          <x14:colorFirst rgb="FFD00000"/>
          <x14:colorLast rgb="FFD00000"/>
          <x14:colorHigh theme="8"/>
          <x14:colorLow theme="8" tint="0.39997558519241921"/>
          <x14:sparklines>
            <x14:sparkline>
              <xm:f>Happiness!B43:N43</xm:f>
              <xm:sqref>O43</xm:sqref>
            </x14:sparkline>
            <x14:sparkline>
              <xm:f>Happiness!B44:N44</xm:f>
              <xm:sqref>O44</xm:sqref>
            </x14:sparkline>
            <x14:sparkline>
              <xm:f>Happiness!B45:N45</xm:f>
              <xm:sqref>O45</xm:sqref>
            </x14:sparkline>
            <x14:sparkline>
              <xm:f>Happiness!B46:N46</xm:f>
              <xm:sqref>O46</xm:sqref>
            </x14:sparkline>
            <x14:sparkline>
              <xm:f>Happiness!B47:N47</xm:f>
              <xm:sqref>O47</xm:sqref>
            </x14:sparkline>
            <x14:sparkline>
              <xm:f>Happiness!B48:N48</xm:f>
              <xm:sqref>O48</xm:sqref>
            </x14:sparkline>
            <x14:sparkline>
              <xm:f>Happiness!B49:N49</xm:f>
              <xm:sqref>O49</xm:sqref>
            </x14:sparkline>
            <x14:sparkline>
              <xm:f>Happiness!B50:N50</xm:f>
              <xm:sqref>O50</xm:sqref>
            </x14:sparkline>
          </x14:sparklines>
        </x14:sparklineGroup>
        <x14:sparklineGroup manualMin="0" type="column" displayEmptyCellsAs="gap" displayXAxis="1" minAxisType="custom" maxAxisType="group" xr2:uid="{03BE6A0A-281D-4EC2-AEE2-58C3686AA2D7}">
          <x14:colorSeries theme="8" tint="-0.499984740745262"/>
          <x14:colorNegative rgb="FFD00000"/>
          <x14:colorAxis rgb="FF000000"/>
          <x14:colorMarkers rgb="FFD00000"/>
          <x14:colorFirst rgb="FFD00000"/>
          <x14:colorLast rgb="FFD00000"/>
          <x14:colorHigh theme="8"/>
          <x14:colorLow theme="8" tint="0.39997558519241921"/>
          <x14:sparklines>
            <x14:sparkline>
              <xm:f>Happiness!B149:N149</xm:f>
              <xm:sqref>O149</xm:sqref>
            </x14:sparkline>
            <x14:sparkline>
              <xm:f>Happiness!B150:N150</xm:f>
              <xm:sqref>O150</xm:sqref>
            </x14:sparkline>
            <x14:sparkline>
              <xm:f>Happiness!B151:N151</xm:f>
              <xm:sqref>O151</xm:sqref>
            </x14:sparkline>
            <x14:sparkline>
              <xm:f>Happiness!B152:N152</xm:f>
              <xm:sqref>O152</xm:sqref>
            </x14:sparkline>
            <x14:sparkline>
              <xm:f>Happiness!B153:N153</xm:f>
              <xm:sqref>O153</xm:sqref>
            </x14:sparkline>
            <x14:sparkline>
              <xm:f>Happiness!B154:N154</xm:f>
              <xm:sqref>O154</xm:sqref>
            </x14:sparkline>
          </x14:sparklines>
        </x14:sparklineGroup>
        <x14:sparklineGroup manualMin="0" type="column" displayEmptyCellsAs="gap" displayXAxis="1" minAxisType="custom" maxAxisType="group" xr2:uid="{F3C3C1B0-F268-4EEE-A5F4-614EEF618ABE}">
          <x14:colorSeries theme="8" tint="-0.499984740745262"/>
          <x14:colorNegative rgb="FFD00000"/>
          <x14:colorAxis rgb="FF000000"/>
          <x14:colorMarkers rgb="FFD00000"/>
          <x14:colorFirst rgb="FFD00000"/>
          <x14:colorLast rgb="FFD00000"/>
          <x14:colorHigh theme="8"/>
          <x14:colorLow theme="8" tint="0.39997558519241921"/>
          <x14:sparklines>
            <x14:sparkline>
              <xm:f>Happiness!B127:N127</xm:f>
              <xm:sqref>O127</xm:sqref>
            </x14:sparkline>
            <x14:sparkline>
              <xm:f>Happiness!B128:N128</xm:f>
              <xm:sqref>O128</xm:sqref>
            </x14:sparkline>
            <x14:sparkline>
              <xm:f>Happiness!B129:N129</xm:f>
              <xm:sqref>O129</xm:sqref>
            </x14:sparkline>
            <x14:sparkline>
              <xm:f>Happiness!B130:N130</xm:f>
              <xm:sqref>O130</xm:sqref>
            </x14:sparkline>
            <x14:sparkline>
              <xm:f>Happiness!B131:N131</xm:f>
              <xm:sqref>O131</xm:sqref>
            </x14:sparkline>
            <x14:sparkline>
              <xm:f>Happiness!B132:N132</xm:f>
              <xm:sqref>O132</xm:sqref>
            </x14:sparkline>
            <x14:sparkline>
              <xm:f>Happiness!B133:N133</xm:f>
              <xm:sqref>O133</xm:sqref>
            </x14:sparkline>
          </x14:sparklines>
        </x14:sparklineGroup>
        <x14:sparklineGroup manualMin="0" type="column" displayEmptyCellsAs="gap" displayXAxis="1" minAxisType="custom" maxAxisType="group" xr2:uid="{F068F42F-7E57-4689-8176-B0C284D75E21}">
          <x14:colorSeries theme="8" tint="-0.499984740745262"/>
          <x14:colorNegative rgb="FFD00000"/>
          <x14:colorAxis rgb="FF000000"/>
          <x14:colorMarkers rgb="FFD00000"/>
          <x14:colorFirst rgb="FFD00000"/>
          <x14:colorLast rgb="FFD00000"/>
          <x14:colorHigh theme="8"/>
          <x14:colorLow theme="8" tint="0.39997558519241921"/>
          <x14:sparklines>
            <x14:sparkline>
              <xm:f>Happiness!B109:N109</xm:f>
              <xm:sqref>O109</xm:sqref>
            </x14:sparkline>
            <x14:sparkline>
              <xm:f>Happiness!B110:N110</xm:f>
              <xm:sqref>O110</xm:sqref>
            </x14:sparkline>
            <x14:sparkline>
              <xm:f>Happiness!B111:N111</xm:f>
              <xm:sqref>O111</xm:sqref>
            </x14:sparkline>
            <x14:sparkline>
              <xm:f>Happiness!B112:N112</xm:f>
              <xm:sqref>O112</xm:sqref>
            </x14:sparkline>
            <x14:sparkline>
              <xm:f>Happiness!B113:N113</xm:f>
              <xm:sqref>O113</xm:sqref>
            </x14:sparkline>
            <x14:sparkline>
              <xm:f>Happiness!B114:N114</xm:f>
              <xm:sqref>O114</xm:sqref>
            </x14:sparkline>
            <x14:sparkline>
              <xm:f>Happiness!B115:N115</xm:f>
              <xm:sqref>O115</xm:sqref>
            </x14:sparkline>
          </x14:sparklines>
        </x14:sparklineGroup>
        <x14:sparklineGroup manualMin="0" type="column" displayEmptyCellsAs="gap" displayXAxis="1" minAxisType="custom" maxAxisType="group" xr2:uid="{DEBC522B-6441-41C0-80D0-913762B2560E}">
          <x14:colorSeries theme="3" tint="-0.499984740745262"/>
          <x14:colorNegative rgb="FFD00000"/>
          <x14:colorAxis rgb="FF000000"/>
          <x14:colorMarkers rgb="FFD00000"/>
          <x14:colorFirst rgb="FFD00000"/>
          <x14:colorLast rgb="FFD00000"/>
          <x14:colorHigh theme="8"/>
          <x14:colorLow theme="8" tint="0.39997558519241921"/>
          <x14:sparklines>
            <x14:sparkline>
              <xm:f>Happiness!B31:N31</xm:f>
              <xm:sqref>O31</xm:sqref>
            </x14:sparkline>
            <x14:sparkline>
              <xm:f>Happiness!B32:N32</xm:f>
              <xm:sqref>O32</xm:sqref>
            </x14:sparkline>
            <x14:sparkline>
              <xm:f>Happiness!B33:N33</xm:f>
              <xm:sqref>O33</xm:sqref>
            </x14:sparkline>
            <x14:sparkline>
              <xm:f>Happiness!B34:N34</xm:f>
              <xm:sqref>O34</xm:sqref>
            </x14:sparkline>
          </x14:sparklines>
        </x14:sparklineGroup>
        <x14:sparklineGroup manualMin="0" type="column" displayEmptyCellsAs="gap" displayXAxis="1" minAxisType="custom" maxAxisType="group" xr2:uid="{65C80C25-9838-44F6-8B70-CD3531945B39}">
          <x14:colorSeries theme="3" tint="-0.499984740745262"/>
          <x14:colorNegative rgb="FFD00000"/>
          <x14:colorAxis rgb="FF000000"/>
          <x14:colorMarkers rgb="FFD00000"/>
          <x14:colorFirst rgb="FFD00000"/>
          <x14:colorLast rgb="FFD00000"/>
          <x14:colorHigh theme="8"/>
          <x14:colorLow theme="8" tint="0.39997558519241921"/>
          <x14:sparklines>
            <x14:sparkline>
              <xm:f>Happiness!B22:N22</xm:f>
              <xm:sqref>O22</xm:sqref>
            </x14:sparkline>
            <x14:sparkline>
              <xm:f>Happiness!B23:N23</xm:f>
              <xm:sqref>O23</xm:sqref>
            </x14:sparkline>
            <x14:sparkline>
              <xm:f>Happiness!B24:N24</xm:f>
              <xm:sqref>O24</xm:sqref>
            </x14:sparkline>
            <x14:sparkline>
              <xm:f>Happiness!B25:N25</xm:f>
              <xm:sqref>O25</xm:sqref>
            </x14:sparkline>
          </x14:sparklines>
        </x14:sparklineGroup>
        <x14:sparklineGroup manualMin="0" type="column" displayEmptyCellsAs="gap" displayXAxis="1" minAxisType="custom" maxAxisType="group" xr2:uid="{6711D84C-1C3D-4B4F-8ED4-E7FA1ADA2681}">
          <x14:colorSeries theme="3" tint="-0.499984740745262"/>
          <x14:colorNegative rgb="FFD00000"/>
          <x14:colorAxis rgb="FF000000"/>
          <x14:colorMarkers rgb="FFD00000"/>
          <x14:colorFirst rgb="FFD00000"/>
          <x14:colorLast rgb="FFD00000"/>
          <x14:colorHigh theme="8"/>
          <x14:colorLow theme="8" tint="0.39997558519241921"/>
          <x14:sparklines>
            <x14:sparkline>
              <xm:f>Happiness!B10:N10</xm:f>
              <xm:sqref>O10</xm:sqref>
            </x14:sparkline>
            <x14:sparkline>
              <xm:f>Happiness!B11:N11</xm:f>
              <xm:sqref>O11</xm:sqref>
            </x14:sparkline>
            <x14:sparkline>
              <xm:f>Happiness!B12:N12</xm:f>
              <xm:sqref>O12</xm:sqref>
            </x14:sparkline>
            <x14:sparkline>
              <xm:f>Happiness!B13:N13</xm:f>
              <xm:sqref>O13</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499984740745262"/>
  </sheetPr>
  <dimension ref="A1:R358"/>
  <sheetViews>
    <sheetView zoomScaleNormal="100" workbookViewId="0">
      <pane xSplit="1" topLeftCell="B1" activePane="topRight" state="frozen"/>
      <selection pane="topRight"/>
    </sheetView>
  </sheetViews>
  <sheetFormatPr defaultRowHeight="14.5" x14ac:dyDescent="0.35"/>
  <cols>
    <col min="1" max="1" width="21.7265625" customWidth="1"/>
    <col min="2" max="5" width="10.1796875" customWidth="1"/>
    <col min="15" max="16" width="26.1796875" customWidth="1"/>
    <col min="17" max="18" width="20" customWidth="1"/>
  </cols>
  <sheetData>
    <row r="1" spans="1:18" ht="21" x14ac:dyDescent="0.5">
      <c r="A1" s="144" t="s">
        <v>476</v>
      </c>
      <c r="B1" s="3"/>
      <c r="O1" s="403" t="s">
        <v>572</v>
      </c>
    </row>
    <row r="2" spans="1:18" ht="15.5" x14ac:dyDescent="0.35">
      <c r="A2" s="483" t="s">
        <v>665</v>
      </c>
      <c r="B2" s="3"/>
    </row>
    <row r="3" spans="1:18" ht="15.5" x14ac:dyDescent="0.35">
      <c r="A3" s="155" t="s">
        <v>101</v>
      </c>
      <c r="B3" s="155" t="s">
        <v>461</v>
      </c>
      <c r="P3" s="7" t="s">
        <v>63</v>
      </c>
      <c r="Q3" s="6"/>
      <c r="R3" s="6"/>
    </row>
    <row r="4" spans="1:18" ht="15.5" x14ac:dyDescent="0.35">
      <c r="B4" s="156"/>
      <c r="P4" s="8" t="s">
        <v>50</v>
      </c>
      <c r="Q4" s="9" t="s">
        <v>58</v>
      </c>
      <c r="R4" s="10"/>
    </row>
    <row r="5" spans="1:18" ht="15.5" x14ac:dyDescent="0.35">
      <c r="A5" s="6" t="s">
        <v>462</v>
      </c>
      <c r="B5" s="156"/>
      <c r="P5" s="11" t="s">
        <v>49</v>
      </c>
      <c r="Q5" s="12" t="s">
        <v>59</v>
      </c>
      <c r="R5" s="13"/>
    </row>
    <row r="6" spans="1:18" ht="15.5" x14ac:dyDescent="0.35">
      <c r="P6" s="14" t="s">
        <v>48</v>
      </c>
      <c r="Q6" s="15" t="s">
        <v>60</v>
      </c>
      <c r="R6" s="16"/>
    </row>
    <row r="7" spans="1:18" ht="18.5" x14ac:dyDescent="0.45">
      <c r="A7" s="145" t="s">
        <v>463</v>
      </c>
      <c r="B7" s="17"/>
      <c r="C7" s="6"/>
      <c r="D7" s="17"/>
      <c r="E7" s="6"/>
      <c r="F7" s="6"/>
      <c r="G7" s="6"/>
      <c r="H7" s="6"/>
      <c r="I7" s="6"/>
      <c r="K7" s="6"/>
      <c r="L7" s="6"/>
      <c r="O7" s="6"/>
      <c r="P7" s="6"/>
      <c r="Q7" s="6"/>
      <c r="R7" s="6"/>
    </row>
    <row r="8" spans="1:18" ht="15.5" x14ac:dyDescent="0.35">
      <c r="A8" s="18" t="s">
        <v>46</v>
      </c>
      <c r="B8" s="19" t="s">
        <v>19</v>
      </c>
      <c r="C8" s="19" t="s">
        <v>18</v>
      </c>
      <c r="D8" s="19" t="s">
        <v>17</v>
      </c>
      <c r="E8" s="19" t="s">
        <v>16</v>
      </c>
      <c r="F8" s="19" t="s">
        <v>15</v>
      </c>
      <c r="G8" s="19" t="s">
        <v>14</v>
      </c>
      <c r="H8" s="19" t="s">
        <v>13</v>
      </c>
      <c r="I8" s="19" t="s">
        <v>12</v>
      </c>
      <c r="J8" s="19" t="s">
        <v>11</v>
      </c>
      <c r="K8" s="19" t="s">
        <v>10</v>
      </c>
      <c r="L8" s="19" t="s">
        <v>64</v>
      </c>
      <c r="M8" s="19" t="s">
        <v>550</v>
      </c>
      <c r="N8" s="19" t="s">
        <v>643</v>
      </c>
      <c r="O8" s="19" t="s">
        <v>51</v>
      </c>
      <c r="P8" s="19" t="s">
        <v>643</v>
      </c>
      <c r="Q8" s="152" t="s">
        <v>69</v>
      </c>
      <c r="R8" s="21"/>
    </row>
    <row r="9" spans="1:18" ht="15.5" x14ac:dyDescent="0.35">
      <c r="A9" s="22"/>
      <c r="B9" s="190"/>
      <c r="C9" s="190"/>
      <c r="D9" s="190"/>
      <c r="E9" s="23"/>
      <c r="F9" s="23"/>
      <c r="G9" s="23"/>
      <c r="H9" s="23"/>
      <c r="I9" s="23"/>
      <c r="J9" s="23"/>
      <c r="K9" s="23"/>
      <c r="L9" s="23"/>
      <c r="M9" s="23"/>
      <c r="N9" s="23"/>
      <c r="O9" s="23"/>
      <c r="P9" s="161" t="s">
        <v>8</v>
      </c>
      <c r="Q9" s="23" t="s">
        <v>647</v>
      </c>
      <c r="R9" s="23" t="s">
        <v>645</v>
      </c>
    </row>
    <row r="10" spans="1:18" ht="15.5" x14ac:dyDescent="0.35">
      <c r="A10" s="75" t="s">
        <v>464</v>
      </c>
      <c r="B10" s="251"/>
      <c r="C10" s="77"/>
      <c r="D10" s="251"/>
      <c r="E10" s="77"/>
      <c r="F10" s="79">
        <v>0.48051735043047716</v>
      </c>
      <c r="G10" s="77">
        <v>0.4677723114260971</v>
      </c>
      <c r="H10" s="79">
        <v>0.46625299178662971</v>
      </c>
      <c r="I10" s="77">
        <v>0.4527831524530172</v>
      </c>
      <c r="J10" s="79">
        <v>0.48132835260736895</v>
      </c>
      <c r="K10" s="77">
        <v>0.47239789069612087</v>
      </c>
      <c r="L10" s="79">
        <v>0.40122379427867061</v>
      </c>
      <c r="M10" s="77">
        <v>0.40603341477445631</v>
      </c>
      <c r="N10" s="79">
        <v>0.38343711503230382</v>
      </c>
      <c r="O10" s="80"/>
      <c r="P10" s="165" t="str">
        <f>CONCATENATE(TEXT((N10*100)-(SQRT((((N10*100)*(100-(N10*100)))/N15))*1.96),"0.0")," to ",TEXT((N10*100)+(SQRT((((N10*100)*(100-(N10*100)))/N15))*1.96),"0.0"))</f>
        <v>36.7 to 39.9</v>
      </c>
      <c r="Q10" s="159" t="s">
        <v>50</v>
      </c>
      <c r="R10" s="8" t="s">
        <v>48</v>
      </c>
    </row>
    <row r="11" spans="1:18" ht="15.5" x14ac:dyDescent="0.35">
      <c r="A11" s="75" t="s">
        <v>435</v>
      </c>
      <c r="B11" s="76"/>
      <c r="C11" s="82"/>
      <c r="D11" s="76"/>
      <c r="E11" s="82"/>
      <c r="F11" s="79">
        <v>0.20326333441279237</v>
      </c>
      <c r="G11" s="82">
        <v>0.19493992816822503</v>
      </c>
      <c r="H11" s="79">
        <v>0.21244734845853125</v>
      </c>
      <c r="I11" s="82">
        <v>0.18833008183303435</v>
      </c>
      <c r="J11" s="79">
        <v>0.20253906652119283</v>
      </c>
      <c r="K11" s="82">
        <v>0.19860098486376634</v>
      </c>
      <c r="L11" s="79">
        <v>0.21780059073685037</v>
      </c>
      <c r="M11" s="82">
        <v>0.20784293095319428</v>
      </c>
      <c r="N11" s="79">
        <v>0.23803528208495317</v>
      </c>
      <c r="O11" s="233"/>
      <c r="P11" s="167" t="str">
        <f>CONCATENATE(TEXT((N11*100)-(SQRT((((N11*100)*(100-(N11*100)))/N15))*1.96),"0.0")," to ",TEXT((N11*100)+(SQRT((((N11*100)*(100-(N11*100)))/N15))*1.96),"0.0"))</f>
        <v>22.4 to 25.2</v>
      </c>
      <c r="Q11" s="160" t="s">
        <v>49</v>
      </c>
      <c r="R11" s="11" t="s">
        <v>49</v>
      </c>
    </row>
    <row r="12" spans="1:18" ht="15.5" x14ac:dyDescent="0.35">
      <c r="A12" s="75" t="s">
        <v>436</v>
      </c>
      <c r="B12" s="76" t="s">
        <v>379</v>
      </c>
      <c r="C12" s="82" t="s">
        <v>379</v>
      </c>
      <c r="D12" s="76" t="s">
        <v>379</v>
      </c>
      <c r="E12" s="82" t="s">
        <v>379</v>
      </c>
      <c r="F12" s="79">
        <v>0.11499945586691399</v>
      </c>
      <c r="G12" s="82">
        <v>0.13502344656558385</v>
      </c>
      <c r="H12" s="79">
        <v>0.12050216252692728</v>
      </c>
      <c r="I12" s="82">
        <v>0.15294831633673203</v>
      </c>
      <c r="J12" s="79">
        <v>0.12480560850808473</v>
      </c>
      <c r="K12" s="82">
        <v>0.12612810826659879</v>
      </c>
      <c r="L12" s="79">
        <v>0.16235271483910238</v>
      </c>
      <c r="M12" s="82">
        <v>0.15044101597644946</v>
      </c>
      <c r="N12" s="79">
        <v>0.15646812680736905</v>
      </c>
      <c r="O12" s="233"/>
      <c r="P12" s="167" t="str">
        <f>CONCATENATE(TEXT((N12*100)-(SQRT((((N12*100)*(100-(N12*100)))/N15))*1.96),"0.0")," to ",TEXT((N12*100)+(SQRT((((N12*100)*(100-(N12*100)))/N15))*1.96),"0.0"))</f>
        <v>14.5 to 16.8</v>
      </c>
      <c r="Q12" s="160" t="s">
        <v>49</v>
      </c>
      <c r="R12" s="11" t="s">
        <v>48</v>
      </c>
    </row>
    <row r="13" spans="1:18" ht="15.5" x14ac:dyDescent="0.35">
      <c r="A13" s="42" t="s">
        <v>437</v>
      </c>
      <c r="B13" s="311" t="s">
        <v>57</v>
      </c>
      <c r="C13" s="48" t="s">
        <v>57</v>
      </c>
      <c r="D13" s="311" t="s">
        <v>57</v>
      </c>
      <c r="E13" s="48" t="s">
        <v>57</v>
      </c>
      <c r="F13" s="46">
        <v>0.201219859289791</v>
      </c>
      <c r="G13" s="48">
        <v>0.20226431384010285</v>
      </c>
      <c r="H13" s="46">
        <v>0.20079749722790488</v>
      </c>
      <c r="I13" s="48">
        <v>0.20593844937721748</v>
      </c>
      <c r="J13" s="46">
        <v>0.19132697236335619</v>
      </c>
      <c r="K13" s="48">
        <v>0.20287301617350545</v>
      </c>
      <c r="L13" s="46">
        <v>0.21862290014537855</v>
      </c>
      <c r="M13" s="48">
        <v>0.23568263829590716</v>
      </c>
      <c r="N13" s="46">
        <v>0.2220594760753746</v>
      </c>
      <c r="O13" s="233"/>
      <c r="P13" s="167" t="str">
        <f>CONCATENATE(TEXT((N13*100)-(SQRT((((N13*100)*(100-(N13*100)))/N15))*1.96),"0.0")," to ",TEXT((N13*100)+(SQRT((((N13*100)*(100-(N13*100)))/N15))*1.96),"0.0"))</f>
        <v>20.8 to 23.6</v>
      </c>
      <c r="Q13" s="160" t="s">
        <v>49</v>
      </c>
      <c r="R13" s="11" t="s">
        <v>48</v>
      </c>
    </row>
    <row r="14" spans="1:18" ht="15.5" x14ac:dyDescent="0.35">
      <c r="A14" s="196" t="s">
        <v>2</v>
      </c>
      <c r="B14" s="311"/>
      <c r="C14" s="48"/>
      <c r="D14" s="311"/>
      <c r="E14" s="48"/>
      <c r="F14" s="29">
        <v>0.99999999999997446</v>
      </c>
      <c r="G14" s="31">
        <v>1.0000000000000089</v>
      </c>
      <c r="H14" s="29">
        <v>0.99999999999999312</v>
      </c>
      <c r="I14" s="31">
        <v>1.0000000000000009</v>
      </c>
      <c r="J14" s="29">
        <v>1.0000000000000027</v>
      </c>
      <c r="K14" s="31">
        <v>0.99999999999999156</v>
      </c>
      <c r="L14" s="29">
        <v>1.000000000000002</v>
      </c>
      <c r="M14" s="31">
        <v>1.0000000000000071</v>
      </c>
      <c r="N14" s="29">
        <v>1.0000000000000007</v>
      </c>
      <c r="O14" s="50"/>
      <c r="P14" s="242"/>
      <c r="Q14" s="242"/>
      <c r="R14" s="51"/>
    </row>
    <row r="15" spans="1:18" ht="15.5" x14ac:dyDescent="0.35">
      <c r="A15" s="52" t="s">
        <v>6</v>
      </c>
      <c r="B15" s="312"/>
      <c r="C15" s="294"/>
      <c r="D15" s="312"/>
      <c r="E15" s="294"/>
      <c r="F15" s="57">
        <v>4138</v>
      </c>
      <c r="G15" s="59">
        <v>3915</v>
      </c>
      <c r="H15" s="57">
        <v>3881</v>
      </c>
      <c r="I15" s="59">
        <v>3344</v>
      </c>
      <c r="J15" s="57">
        <v>3576</v>
      </c>
      <c r="K15" s="59">
        <v>4077</v>
      </c>
      <c r="L15" s="57">
        <v>1408</v>
      </c>
      <c r="M15" s="59">
        <v>3147</v>
      </c>
      <c r="N15" s="57">
        <v>3575</v>
      </c>
      <c r="O15" s="61"/>
      <c r="P15" s="245"/>
      <c r="Q15" s="245"/>
      <c r="R15" s="62"/>
    </row>
    <row r="16" spans="1:18" ht="15.5" x14ac:dyDescent="0.35">
      <c r="A16" s="155" t="s">
        <v>1</v>
      </c>
    </row>
    <row r="17" spans="1:18" ht="15.5" x14ac:dyDescent="0.35">
      <c r="A17" s="157" t="s">
        <v>0</v>
      </c>
      <c r="B17" s="17"/>
      <c r="C17" s="17"/>
      <c r="D17" s="6"/>
      <c r="E17" s="6"/>
      <c r="F17" s="6"/>
      <c r="G17" s="17"/>
      <c r="H17" s="6"/>
      <c r="I17" s="6"/>
      <c r="J17" s="6"/>
      <c r="K17" s="6"/>
      <c r="L17" s="6"/>
      <c r="M17" s="6"/>
      <c r="N17" s="6"/>
      <c r="O17" s="6"/>
      <c r="P17" s="6"/>
      <c r="Q17" s="6"/>
      <c r="R17" s="6"/>
    </row>
    <row r="19" spans="1:18" ht="18.5" x14ac:dyDescent="0.45">
      <c r="A19" s="246" t="s">
        <v>465</v>
      </c>
      <c r="B19" s="17"/>
      <c r="C19" s="6"/>
      <c r="D19" s="17"/>
      <c r="E19" s="6"/>
      <c r="F19" s="6"/>
      <c r="G19" s="6"/>
      <c r="H19" s="6"/>
      <c r="I19" s="6"/>
      <c r="K19" s="6"/>
      <c r="L19" s="6"/>
      <c r="M19" s="6"/>
      <c r="N19" s="6"/>
      <c r="O19" s="6"/>
      <c r="P19" s="6"/>
      <c r="Q19" s="6"/>
      <c r="R19" s="6"/>
    </row>
    <row r="20" spans="1:18" ht="15.5" x14ac:dyDescent="0.35">
      <c r="A20" s="18" t="s">
        <v>44</v>
      </c>
      <c r="B20" s="19" t="s">
        <v>19</v>
      </c>
      <c r="C20" s="19" t="s">
        <v>18</v>
      </c>
      <c r="D20" s="19" t="s">
        <v>17</v>
      </c>
      <c r="E20" s="19" t="s">
        <v>16</v>
      </c>
      <c r="F20" s="19" t="s">
        <v>15</v>
      </c>
      <c r="G20" s="19" t="s">
        <v>14</v>
      </c>
      <c r="H20" s="19" t="s">
        <v>13</v>
      </c>
      <c r="I20" s="19" t="s">
        <v>12</v>
      </c>
      <c r="J20" s="19" t="s">
        <v>11</v>
      </c>
      <c r="K20" s="19" t="s">
        <v>10</v>
      </c>
      <c r="L20" s="19" t="s">
        <v>64</v>
      </c>
      <c r="M20" s="19" t="s">
        <v>550</v>
      </c>
      <c r="N20" s="19" t="s">
        <v>643</v>
      </c>
      <c r="O20" s="19" t="s">
        <v>51</v>
      </c>
      <c r="P20" s="19" t="s">
        <v>643</v>
      </c>
      <c r="Q20" s="152" t="s">
        <v>69</v>
      </c>
      <c r="R20" s="21"/>
    </row>
    <row r="21" spans="1:18" ht="15.5" x14ac:dyDescent="0.35">
      <c r="A21" s="22"/>
      <c r="B21" s="23"/>
      <c r="C21" s="23"/>
      <c r="D21" s="190"/>
      <c r="E21" s="23"/>
      <c r="F21" s="23"/>
      <c r="G21" s="23"/>
      <c r="H21" s="23"/>
      <c r="I21" s="23"/>
      <c r="J21" s="23"/>
      <c r="K21" s="23"/>
      <c r="L21" s="23"/>
      <c r="M21" s="23"/>
      <c r="N21" s="23"/>
      <c r="O21" s="23"/>
      <c r="P21" s="161" t="s">
        <v>8</v>
      </c>
      <c r="Q21" s="23" t="s">
        <v>647</v>
      </c>
      <c r="R21" s="23" t="s">
        <v>645</v>
      </c>
    </row>
    <row r="22" spans="1:18" ht="15.5" x14ac:dyDescent="0.35">
      <c r="A22" s="75" t="s">
        <v>464</v>
      </c>
      <c r="B22" s="251"/>
      <c r="C22" s="77"/>
      <c r="D22" s="251"/>
      <c r="E22" s="77"/>
      <c r="F22" s="79">
        <v>0.51018739859166495</v>
      </c>
      <c r="G22" s="77">
        <v>0.49196012709864995</v>
      </c>
      <c r="H22" s="79">
        <v>0.48654282044960351</v>
      </c>
      <c r="I22" s="77">
        <v>0.47078878657559192</v>
      </c>
      <c r="J22" s="79">
        <v>0.50243330884976234</v>
      </c>
      <c r="K22" s="77">
        <v>0.50139133969439742</v>
      </c>
      <c r="L22" s="79">
        <v>0.41995554199930174</v>
      </c>
      <c r="M22" s="77">
        <v>0.45397337370203694</v>
      </c>
      <c r="N22" s="79">
        <v>0.41548431261802277</v>
      </c>
      <c r="O22" s="80"/>
      <c r="P22" s="165" t="str">
        <f>CONCATENATE(TEXT((N22*100)-(SQRT((((N22*100)*(100-(N22*100)))/N27))*1.96),"0.0")," to ",TEXT((N22*100)+(SQRT((((N22*100)*(100-(N22*100)))/N27))*1.96),"0.0"))</f>
        <v>39.1 to 44.0</v>
      </c>
      <c r="Q22" s="159" t="s">
        <v>50</v>
      </c>
      <c r="R22" s="8" t="s">
        <v>50</v>
      </c>
    </row>
    <row r="23" spans="1:18" ht="15.5" x14ac:dyDescent="0.35">
      <c r="A23" s="75" t="s">
        <v>435</v>
      </c>
      <c r="B23" s="76"/>
      <c r="C23" s="82"/>
      <c r="D23" s="76"/>
      <c r="E23" s="82"/>
      <c r="F23" s="79">
        <v>0.20628685614679887</v>
      </c>
      <c r="G23" s="82">
        <v>0.19327554079476078</v>
      </c>
      <c r="H23" s="79">
        <v>0.23297410069901406</v>
      </c>
      <c r="I23" s="82">
        <v>0.19788650461468349</v>
      </c>
      <c r="J23" s="79">
        <v>0.21108934163666129</v>
      </c>
      <c r="K23" s="82">
        <v>0.20876346092009151</v>
      </c>
      <c r="L23" s="79">
        <v>0.23431010433224531</v>
      </c>
      <c r="M23" s="82">
        <v>0.21036082262586903</v>
      </c>
      <c r="N23" s="79">
        <v>0.25249564954048082</v>
      </c>
      <c r="O23" s="233"/>
      <c r="P23" s="167" t="str">
        <f>CONCATENATE(TEXT((N23*100)-(SQRT((((N23*100)*(100-(N23*100)))/N27))*1.96),"0.0")," to ",TEXT((N23*100)+(SQRT((((N23*100)*(100-(N23*100)))/N27))*1.96),"0.0"))</f>
        <v>23.1 to 27.4</v>
      </c>
      <c r="Q23" s="160" t="s">
        <v>49</v>
      </c>
      <c r="R23" s="11" t="s">
        <v>49</v>
      </c>
    </row>
    <row r="24" spans="1:18" ht="15.5" x14ac:dyDescent="0.35">
      <c r="A24" s="75" t="s">
        <v>436</v>
      </c>
      <c r="B24" s="76" t="s">
        <v>379</v>
      </c>
      <c r="C24" s="82" t="s">
        <v>379</v>
      </c>
      <c r="D24" s="76" t="s">
        <v>379</v>
      </c>
      <c r="E24" s="82" t="s">
        <v>379</v>
      </c>
      <c r="F24" s="79">
        <v>0.11350798455237389</v>
      </c>
      <c r="G24" s="82">
        <v>0.12566100957281306</v>
      </c>
      <c r="H24" s="79">
        <v>0.11189985301472977</v>
      </c>
      <c r="I24" s="82">
        <v>0.14845230648856306</v>
      </c>
      <c r="J24" s="79">
        <v>0.11451677150214744</v>
      </c>
      <c r="K24" s="82">
        <v>0.11879100895847927</v>
      </c>
      <c r="L24" s="79">
        <v>0.16446300200599939</v>
      </c>
      <c r="M24" s="82">
        <v>0.14446949091764225</v>
      </c>
      <c r="N24" s="79">
        <v>0.15072755705442828</v>
      </c>
      <c r="O24" s="233"/>
      <c r="P24" s="167" t="str">
        <f>CONCATENATE(TEXT((N24*100)-(SQRT((((N24*100)*(100-(N24*100)))/N27))*1.96),"0.0")," to ",TEXT((N24*100)+(SQRT((((N24*100)*(100-(N24*100)))/N27))*1.96),"0.0"))</f>
        <v>13.3 to 16.9</v>
      </c>
      <c r="Q24" s="160" t="s">
        <v>49</v>
      </c>
      <c r="R24" s="11" t="s">
        <v>48</v>
      </c>
    </row>
    <row r="25" spans="1:18" ht="15.5" x14ac:dyDescent="0.35">
      <c r="A25" s="42" t="s">
        <v>437</v>
      </c>
      <c r="B25" s="311" t="s">
        <v>57</v>
      </c>
      <c r="C25" s="48" t="s">
        <v>57</v>
      </c>
      <c r="D25" s="311" t="s">
        <v>57</v>
      </c>
      <c r="E25" s="48" t="s">
        <v>57</v>
      </c>
      <c r="F25" s="46">
        <v>0.17001776070917138</v>
      </c>
      <c r="G25" s="48">
        <v>0.18910332253377857</v>
      </c>
      <c r="H25" s="46">
        <v>0.16858322583666696</v>
      </c>
      <c r="I25" s="48">
        <v>0.18287240232115534</v>
      </c>
      <c r="J25" s="46">
        <v>0.17196057801142681</v>
      </c>
      <c r="K25" s="48">
        <v>0.17105419042703376</v>
      </c>
      <c r="L25" s="46">
        <v>0.18127135166245356</v>
      </c>
      <c r="M25" s="48">
        <v>0.1911963127544532</v>
      </c>
      <c r="N25" s="46">
        <v>0.18129248078708085</v>
      </c>
      <c r="O25" s="233"/>
      <c r="P25" s="167" t="str">
        <f>CONCATENATE(TEXT((N25*100)-(SQRT((((N25*100)*(100-(N25*100)))/N27))*1.96),"0.0")," to ",TEXT((N25*100)+(SQRT((((N25*100)*(100-(N25*100)))/N27))*1.96),"0.0"))</f>
        <v>16.2 to 20.1</v>
      </c>
      <c r="Q25" s="160" t="s">
        <v>48</v>
      </c>
      <c r="R25" s="11" t="s">
        <v>48</v>
      </c>
    </row>
    <row r="26" spans="1:18" ht="15.5" x14ac:dyDescent="0.35">
      <c r="A26" s="196" t="s">
        <v>2</v>
      </c>
      <c r="B26" s="311"/>
      <c r="C26" s="48"/>
      <c r="D26" s="311"/>
      <c r="E26" s="48"/>
      <c r="F26" s="29">
        <v>1.0000000000000091</v>
      </c>
      <c r="G26" s="31">
        <v>1.0000000000000024</v>
      </c>
      <c r="H26" s="29">
        <v>1.0000000000000142</v>
      </c>
      <c r="I26" s="31">
        <v>0.99999999999999367</v>
      </c>
      <c r="J26" s="29">
        <v>0.99999999999999789</v>
      </c>
      <c r="K26" s="31">
        <v>1.000000000000002</v>
      </c>
      <c r="L26" s="29">
        <v>1</v>
      </c>
      <c r="M26" s="31">
        <v>1.0000000000000013</v>
      </c>
      <c r="N26" s="29">
        <v>1.0000000000000129</v>
      </c>
      <c r="O26" s="50"/>
      <c r="P26" s="242"/>
      <c r="Q26" s="242"/>
      <c r="R26" s="51"/>
    </row>
    <row r="27" spans="1:18" ht="15.5" x14ac:dyDescent="0.35">
      <c r="A27" s="52" t="s">
        <v>6</v>
      </c>
      <c r="B27" s="312"/>
      <c r="C27" s="294"/>
      <c r="D27" s="312"/>
      <c r="E27" s="294"/>
      <c r="F27" s="57">
        <v>1703</v>
      </c>
      <c r="G27" s="59">
        <v>1625</v>
      </c>
      <c r="H27" s="57">
        <v>1606</v>
      </c>
      <c r="I27" s="59">
        <v>1347</v>
      </c>
      <c r="J27" s="57">
        <v>1454</v>
      </c>
      <c r="K27" s="59">
        <v>1704</v>
      </c>
      <c r="L27" s="57">
        <v>641</v>
      </c>
      <c r="M27" s="59">
        <v>1314</v>
      </c>
      <c r="N27" s="57">
        <v>1512</v>
      </c>
      <c r="O27" s="61"/>
      <c r="P27" s="245"/>
      <c r="Q27" s="245"/>
      <c r="R27" s="62"/>
    </row>
    <row r="29" spans="1:18" ht="15.5" x14ac:dyDescent="0.35">
      <c r="A29" s="18" t="s">
        <v>43</v>
      </c>
      <c r="B29" s="19" t="s">
        <v>19</v>
      </c>
      <c r="C29" s="19" t="s">
        <v>18</v>
      </c>
      <c r="D29" s="19" t="s">
        <v>17</v>
      </c>
      <c r="E29" s="19" t="s">
        <v>16</v>
      </c>
      <c r="F29" s="19" t="s">
        <v>15</v>
      </c>
      <c r="G29" s="19" t="s">
        <v>14</v>
      </c>
      <c r="H29" s="19" t="s">
        <v>13</v>
      </c>
      <c r="I29" s="19" t="s">
        <v>12</v>
      </c>
      <c r="J29" s="19" t="s">
        <v>11</v>
      </c>
      <c r="K29" s="19" t="s">
        <v>10</v>
      </c>
      <c r="L29" s="19" t="s">
        <v>64</v>
      </c>
      <c r="M29" s="19" t="s">
        <v>550</v>
      </c>
      <c r="N29" s="19" t="s">
        <v>643</v>
      </c>
      <c r="O29" s="19" t="s">
        <v>51</v>
      </c>
      <c r="P29" s="19" t="s">
        <v>643</v>
      </c>
      <c r="Q29" s="152" t="s">
        <v>69</v>
      </c>
      <c r="R29" s="21"/>
    </row>
    <row r="30" spans="1:18" ht="15.5" x14ac:dyDescent="0.35">
      <c r="A30" s="22"/>
      <c r="B30" s="23"/>
      <c r="C30" s="23"/>
      <c r="D30" s="190"/>
      <c r="E30" s="23"/>
      <c r="F30" s="23"/>
      <c r="G30" s="23"/>
      <c r="H30" s="23"/>
      <c r="I30" s="23"/>
      <c r="J30" s="23"/>
      <c r="K30" s="23"/>
      <c r="L30" s="23"/>
      <c r="M30" s="23"/>
      <c r="N30" s="23"/>
      <c r="O30" s="23"/>
      <c r="P30" s="161" t="s">
        <v>8</v>
      </c>
      <c r="Q30" s="23" t="s">
        <v>647</v>
      </c>
      <c r="R30" s="23" t="s">
        <v>645</v>
      </c>
    </row>
    <row r="31" spans="1:18" ht="15.5" x14ac:dyDescent="0.35">
      <c r="A31" s="75" t="s">
        <v>464</v>
      </c>
      <c r="B31" s="251"/>
      <c r="C31" s="77"/>
      <c r="D31" s="251"/>
      <c r="E31" s="77"/>
      <c r="F31" s="79">
        <v>0.45258028283493007</v>
      </c>
      <c r="G31" s="77">
        <v>0.44496214133953033</v>
      </c>
      <c r="H31" s="79">
        <v>0.4470575312127158</v>
      </c>
      <c r="I31" s="77">
        <v>0.4357673654959856</v>
      </c>
      <c r="J31" s="79">
        <v>0.46127517881000235</v>
      </c>
      <c r="K31" s="77">
        <v>0.44489776100469025</v>
      </c>
      <c r="L31" s="79">
        <v>0.383407257336144</v>
      </c>
      <c r="M31" s="77">
        <v>0.36037129444346094</v>
      </c>
      <c r="N31" s="79">
        <v>0.35293650275535571</v>
      </c>
      <c r="O31" s="80"/>
      <c r="P31" s="165" t="str">
        <f>CONCATENATE(TEXT((N31*100)-(SQRT((((N31*100)*(100-(N31*100)))/N36))*1.96),"0.0")," to ",TEXT((N31*100)+(SQRT((((N31*100)*(100-(N31*100)))/N36))*1.96),"0.0"))</f>
        <v>33.2 to 37.4</v>
      </c>
      <c r="Q31" s="159" t="s">
        <v>50</v>
      </c>
      <c r="R31" s="8" t="s">
        <v>48</v>
      </c>
    </row>
    <row r="32" spans="1:18" ht="15.5" x14ac:dyDescent="0.35">
      <c r="A32" s="75" t="s">
        <v>435</v>
      </c>
      <c r="B32" s="76"/>
      <c r="C32" s="82"/>
      <c r="D32" s="76"/>
      <c r="E32" s="82"/>
      <c r="F32" s="79">
        <v>0.20041641179910563</v>
      </c>
      <c r="G32" s="82">
        <v>0.19650951839466552</v>
      </c>
      <c r="H32" s="79">
        <v>0.1930277432027207</v>
      </c>
      <c r="I32" s="82">
        <v>0.17929901672214241</v>
      </c>
      <c r="J32" s="79">
        <v>0.1944149012333555</v>
      </c>
      <c r="K32" s="82">
        <v>0.18896193124335686</v>
      </c>
      <c r="L32" s="79">
        <v>0.20209771221945935</v>
      </c>
      <c r="M32" s="82">
        <v>0.20544467540375094</v>
      </c>
      <c r="N32" s="79">
        <v>0.22427276634661222</v>
      </c>
      <c r="O32" s="233"/>
      <c r="P32" s="167" t="str">
        <f>CONCATENATE(TEXT((N32*100)-(SQRT((((N32*100)*(100-(N32*100)))/N36))*1.96),"0.0")," to ",TEXT((N32*100)+(SQRT((((N32*100)*(100-(N32*100)))/N36))*1.96),"0.0"))</f>
        <v>20.6 to 24.2</v>
      </c>
      <c r="Q32" s="160" t="s">
        <v>48</v>
      </c>
      <c r="R32" s="11" t="s">
        <v>48</v>
      </c>
    </row>
    <row r="33" spans="1:18" ht="15.5" x14ac:dyDescent="0.35">
      <c r="A33" s="75" t="s">
        <v>436</v>
      </c>
      <c r="B33" s="76" t="s">
        <v>379</v>
      </c>
      <c r="C33" s="82" t="s">
        <v>379</v>
      </c>
      <c r="D33" s="76" t="s">
        <v>379</v>
      </c>
      <c r="E33" s="82" t="s">
        <v>379</v>
      </c>
      <c r="F33" s="79">
        <v>0.11640381270196309</v>
      </c>
      <c r="G33" s="82">
        <v>0.14385263491069361</v>
      </c>
      <c r="H33" s="79">
        <v>0.1286404911362547</v>
      </c>
      <c r="I33" s="82">
        <v>0.15719716118231503</v>
      </c>
      <c r="J33" s="79">
        <v>0.13458169305822953</v>
      </c>
      <c r="K33" s="82">
        <v>0.13308730730994997</v>
      </c>
      <c r="L33" s="79">
        <v>0.16034553377788385</v>
      </c>
      <c r="M33" s="82">
        <v>0.15612880757857908</v>
      </c>
      <c r="N33" s="79">
        <v>0.16193165889359989</v>
      </c>
      <c r="O33" s="233"/>
      <c r="P33" s="167" t="str">
        <f>CONCATENATE(TEXT((N33*100)-(SQRT((((N33*100)*(100-(N33*100)))/N36))*1.96),"0.0")," to ",TEXT((N33*100)+(SQRT((((N33*100)*(100-(N33*100)))/N36))*1.96),"0.0"))</f>
        <v>14.6 to 17.8</v>
      </c>
      <c r="Q33" s="160" t="s">
        <v>49</v>
      </c>
      <c r="R33" s="11" t="s">
        <v>48</v>
      </c>
    </row>
    <row r="34" spans="1:18" ht="15.5" x14ac:dyDescent="0.35">
      <c r="A34" s="42" t="s">
        <v>437</v>
      </c>
      <c r="B34" s="311" t="s">
        <v>57</v>
      </c>
      <c r="C34" s="48" t="s">
        <v>57</v>
      </c>
      <c r="D34" s="311" t="s">
        <v>57</v>
      </c>
      <c r="E34" s="48" t="s">
        <v>57</v>
      </c>
      <c r="F34" s="46">
        <v>0.23059949266401442</v>
      </c>
      <c r="G34" s="48">
        <v>0.21467570535511241</v>
      </c>
      <c r="H34" s="46">
        <v>0.2312742344483166</v>
      </c>
      <c r="I34" s="48">
        <v>0.22773645659956435</v>
      </c>
      <c r="J34" s="46">
        <v>0.20972822689840803</v>
      </c>
      <c r="K34" s="48">
        <v>0.23305300044199329</v>
      </c>
      <c r="L34" s="46">
        <v>0.2541494966665111</v>
      </c>
      <c r="M34" s="48">
        <v>0.27805522257421234</v>
      </c>
      <c r="N34" s="46">
        <v>0.26085907200443931</v>
      </c>
      <c r="O34" s="233"/>
      <c r="P34" s="167" t="str">
        <f>CONCATENATE(TEXT((N34*100)-(SQRT((((N34*100)*(100-(N34*100)))/N36))*1.96),"0.0")," to ",TEXT((N34*100)+(SQRT((((N34*100)*(100-(N34*100)))/N36))*1.96),"0.0"))</f>
        <v>24.2 to 28.0</v>
      </c>
      <c r="Q34" s="160" t="s">
        <v>49</v>
      </c>
      <c r="R34" s="11" t="s">
        <v>48</v>
      </c>
    </row>
    <row r="35" spans="1:18" ht="15.5" x14ac:dyDescent="0.35">
      <c r="A35" s="196" t="s">
        <v>2</v>
      </c>
      <c r="B35" s="311"/>
      <c r="C35" s="48"/>
      <c r="D35" s="311"/>
      <c r="E35" s="48"/>
      <c r="F35" s="29">
        <v>1.0000000000000133</v>
      </c>
      <c r="G35" s="31">
        <v>1.000000000000002</v>
      </c>
      <c r="H35" s="29">
        <v>1.0000000000000078</v>
      </c>
      <c r="I35" s="31">
        <v>1.0000000000000073</v>
      </c>
      <c r="J35" s="29">
        <v>0.99999999999999534</v>
      </c>
      <c r="K35" s="31">
        <v>0.99999999999999034</v>
      </c>
      <c r="L35" s="29">
        <v>0.99999999999999833</v>
      </c>
      <c r="M35" s="31">
        <v>1.0000000000000031</v>
      </c>
      <c r="N35" s="29">
        <v>1.0000000000000071</v>
      </c>
      <c r="O35" s="50"/>
      <c r="P35" s="242"/>
      <c r="Q35" s="242"/>
      <c r="R35" s="51"/>
    </row>
    <row r="36" spans="1:18" ht="15.5" x14ac:dyDescent="0.35">
      <c r="A36" s="52" t="s">
        <v>6</v>
      </c>
      <c r="B36" s="312"/>
      <c r="C36" s="294"/>
      <c r="D36" s="312"/>
      <c r="E36" s="294"/>
      <c r="F36" s="57">
        <v>2435</v>
      </c>
      <c r="G36" s="59">
        <v>2290</v>
      </c>
      <c r="H36" s="57">
        <v>2275</v>
      </c>
      <c r="I36" s="59">
        <v>1997</v>
      </c>
      <c r="J36" s="57">
        <v>2122</v>
      </c>
      <c r="K36" s="59">
        <v>2373</v>
      </c>
      <c r="L36" s="57">
        <v>767</v>
      </c>
      <c r="M36" s="59">
        <v>1833</v>
      </c>
      <c r="N36" s="57">
        <v>2063</v>
      </c>
      <c r="O36" s="61"/>
      <c r="P36" s="245"/>
      <c r="Q36" s="245"/>
      <c r="R36" s="62"/>
    </row>
    <row r="37" spans="1:18" ht="15.5" x14ac:dyDescent="0.35">
      <c r="A37" s="155" t="s">
        <v>1</v>
      </c>
    </row>
    <row r="38" spans="1:18" ht="15.5" x14ac:dyDescent="0.35">
      <c r="A38" s="157" t="s">
        <v>0</v>
      </c>
    </row>
    <row r="40" spans="1:18" ht="18.5" x14ac:dyDescent="0.45">
      <c r="A40" s="147" t="s">
        <v>466</v>
      </c>
      <c r="B40" s="5"/>
      <c r="C40" s="5"/>
      <c r="D40" s="4"/>
      <c r="E40" s="4"/>
      <c r="F40" s="4"/>
      <c r="G40" s="5"/>
      <c r="H40" s="4"/>
      <c r="I40" s="4"/>
      <c r="J40" s="4"/>
      <c r="L40" s="4"/>
      <c r="M40" s="4"/>
      <c r="N40" s="4"/>
      <c r="O40" s="6"/>
      <c r="P40" s="6"/>
      <c r="Q40" s="6"/>
      <c r="R40" s="6"/>
    </row>
    <row r="41" spans="1:18" ht="15.5" x14ac:dyDescent="0.35">
      <c r="A41" s="18" t="s">
        <v>46</v>
      </c>
      <c r="B41" s="66" t="s">
        <v>19</v>
      </c>
      <c r="C41" s="19" t="s">
        <v>18</v>
      </c>
      <c r="D41" s="67" t="s">
        <v>17</v>
      </c>
      <c r="E41" s="19" t="s">
        <v>16</v>
      </c>
      <c r="F41" s="19" t="s">
        <v>15</v>
      </c>
      <c r="G41" s="19" t="s">
        <v>14</v>
      </c>
      <c r="H41" s="19" t="s">
        <v>13</v>
      </c>
      <c r="I41" s="19" t="s">
        <v>12</v>
      </c>
      <c r="J41" s="19" t="s">
        <v>11</v>
      </c>
      <c r="K41" s="19" t="s">
        <v>10</v>
      </c>
      <c r="L41" s="66" t="s">
        <v>64</v>
      </c>
      <c r="M41" s="19" t="s">
        <v>550</v>
      </c>
      <c r="N41" s="19" t="s">
        <v>643</v>
      </c>
      <c r="O41" s="19" t="s">
        <v>51</v>
      </c>
      <c r="P41" s="19" t="s">
        <v>643</v>
      </c>
      <c r="Q41" s="152" t="s">
        <v>69</v>
      </c>
      <c r="R41" s="21"/>
    </row>
    <row r="42" spans="1:18" ht="15.5" x14ac:dyDescent="0.35">
      <c r="A42" s="68" t="s">
        <v>42</v>
      </c>
      <c r="B42" s="69" t="s">
        <v>9</v>
      </c>
      <c r="C42" s="70" t="s">
        <v>9</v>
      </c>
      <c r="D42" s="71" t="s">
        <v>9</v>
      </c>
      <c r="E42" s="70" t="s">
        <v>9</v>
      </c>
      <c r="F42" s="72" t="s">
        <v>9</v>
      </c>
      <c r="G42" s="70" t="s">
        <v>9</v>
      </c>
      <c r="H42" s="72" t="s">
        <v>9</v>
      </c>
      <c r="I42" s="70" t="s">
        <v>9</v>
      </c>
      <c r="J42" s="72" t="s">
        <v>9</v>
      </c>
      <c r="K42" s="70" t="s">
        <v>9</v>
      </c>
      <c r="L42" s="72" t="s">
        <v>9</v>
      </c>
      <c r="M42" s="72" t="s">
        <v>9</v>
      </c>
      <c r="N42" s="72" t="s">
        <v>9</v>
      </c>
      <c r="O42" s="23"/>
      <c r="P42" s="161" t="s">
        <v>8</v>
      </c>
      <c r="Q42" s="23" t="s">
        <v>647</v>
      </c>
      <c r="R42" s="23" t="s">
        <v>645</v>
      </c>
    </row>
    <row r="43" spans="1:18" ht="15.5" x14ac:dyDescent="0.35">
      <c r="A43" s="75" t="s">
        <v>41</v>
      </c>
      <c r="B43" s="76"/>
      <c r="C43" s="77"/>
      <c r="D43" s="79"/>
      <c r="E43" s="77"/>
      <c r="F43" s="79">
        <v>0.52866141431154556</v>
      </c>
      <c r="G43" s="77">
        <v>0.47937617043573105</v>
      </c>
      <c r="H43" s="79">
        <v>0.49153876470787117</v>
      </c>
      <c r="I43" s="77">
        <v>0.38579709137701523</v>
      </c>
      <c r="J43" s="79">
        <v>0.49489121638569666</v>
      </c>
      <c r="K43" s="77">
        <v>0.47816867307245986</v>
      </c>
      <c r="L43" s="79">
        <v>0.32102599595740611</v>
      </c>
      <c r="M43" s="77">
        <v>0.4773117729410658</v>
      </c>
      <c r="N43" s="79">
        <v>0.35421469424562102</v>
      </c>
      <c r="O43" s="32"/>
      <c r="P43" s="165" t="str">
        <f t="shared" ref="P43:P50" si="0">CONCATENATE(TEXT((N43*100)-(SQRT((((N43*100)*(100-(N43*100)))/N52))*1.96),"0.0")," to ",TEXT((N43*100)+(SQRT((((N43*100)*(100-(N43*100)))/N52))*1.96),"0.0"))</f>
        <v>27.2 to 43.6</v>
      </c>
      <c r="Q43" s="162" t="s">
        <v>50</v>
      </c>
      <c r="R43" s="8" t="s">
        <v>48</v>
      </c>
    </row>
    <row r="44" spans="1:18" ht="15.5" x14ac:dyDescent="0.35">
      <c r="A44" s="75" t="s">
        <v>40</v>
      </c>
      <c r="B44" s="76"/>
      <c r="C44" s="82"/>
      <c r="D44" s="79"/>
      <c r="E44" s="82"/>
      <c r="F44" s="79">
        <v>0.5111450915593142</v>
      </c>
      <c r="G44" s="82">
        <v>0.46241001477813504</v>
      </c>
      <c r="H44" s="79">
        <v>0.49546902709392288</v>
      </c>
      <c r="I44" s="82">
        <v>0.48361623723857772</v>
      </c>
      <c r="J44" s="79">
        <v>0.47666600564091177</v>
      </c>
      <c r="K44" s="82">
        <v>0.45721455597617522</v>
      </c>
      <c r="L44" s="79">
        <v>0.41886589096741789</v>
      </c>
      <c r="M44" s="82">
        <v>0.36718443589798694</v>
      </c>
      <c r="N44" s="79">
        <v>0.36265571966109378</v>
      </c>
      <c r="O44" s="193"/>
      <c r="P44" s="167" t="str">
        <f t="shared" si="0"/>
        <v>31.6 to 40.9</v>
      </c>
      <c r="Q44" s="163" t="s">
        <v>50</v>
      </c>
      <c r="R44" s="11" t="s">
        <v>48</v>
      </c>
    </row>
    <row r="45" spans="1:18" ht="15.5" x14ac:dyDescent="0.35">
      <c r="A45" s="75" t="s">
        <v>39</v>
      </c>
      <c r="B45" s="76"/>
      <c r="C45" s="82"/>
      <c r="D45" s="79"/>
      <c r="E45" s="82"/>
      <c r="F45" s="79">
        <v>0.47248960566102549</v>
      </c>
      <c r="G45" s="82">
        <v>0.47880358195231359</v>
      </c>
      <c r="H45" s="79">
        <v>0.4402589443157614</v>
      </c>
      <c r="I45" s="82">
        <v>0.46675148267260319</v>
      </c>
      <c r="J45" s="79">
        <v>0.47176996110466141</v>
      </c>
      <c r="K45" s="82">
        <v>0.47101830448382148</v>
      </c>
      <c r="L45" s="79">
        <v>0.38753422208956639</v>
      </c>
      <c r="M45" s="82">
        <v>0.38728429957170885</v>
      </c>
      <c r="N45" s="79">
        <v>0.39048495341177558</v>
      </c>
      <c r="O45" s="193"/>
      <c r="P45" s="167" t="str">
        <f t="shared" si="0"/>
        <v>35.2 to 42.9</v>
      </c>
      <c r="Q45" s="163" t="s">
        <v>50</v>
      </c>
      <c r="R45" s="11" t="s">
        <v>48</v>
      </c>
    </row>
    <row r="46" spans="1:18" ht="15.5" x14ac:dyDescent="0.35">
      <c r="A46" s="75" t="s">
        <v>38</v>
      </c>
      <c r="B46" s="76" t="s">
        <v>379</v>
      </c>
      <c r="C46" s="82" t="s">
        <v>379</v>
      </c>
      <c r="D46" s="76" t="s">
        <v>379</v>
      </c>
      <c r="E46" s="82" t="s">
        <v>379</v>
      </c>
      <c r="F46" s="79">
        <v>0.45068955336271183</v>
      </c>
      <c r="G46" s="82">
        <v>0.43276129385143719</v>
      </c>
      <c r="H46" s="79">
        <v>0.43045807421045829</v>
      </c>
      <c r="I46" s="82">
        <v>0.42210339656367035</v>
      </c>
      <c r="J46" s="79">
        <v>0.46939907712020662</v>
      </c>
      <c r="K46" s="82">
        <v>0.44926970168415103</v>
      </c>
      <c r="L46" s="79">
        <v>0.37153833075557685</v>
      </c>
      <c r="M46" s="82">
        <v>0.34553394989059644</v>
      </c>
      <c r="N46" s="79">
        <v>0.35709993575600074</v>
      </c>
      <c r="O46" s="193"/>
      <c r="P46" s="167" t="str">
        <f t="shared" si="0"/>
        <v>31.9 to 39.6</v>
      </c>
      <c r="Q46" s="163" t="s">
        <v>50</v>
      </c>
      <c r="R46" s="11" t="s">
        <v>48</v>
      </c>
    </row>
    <row r="47" spans="1:18" ht="15.5" x14ac:dyDescent="0.35">
      <c r="A47" s="75" t="s">
        <v>37</v>
      </c>
      <c r="B47" s="311" t="s">
        <v>57</v>
      </c>
      <c r="C47" s="48" t="s">
        <v>57</v>
      </c>
      <c r="D47" s="311" t="s">
        <v>57</v>
      </c>
      <c r="E47" s="48" t="s">
        <v>57</v>
      </c>
      <c r="F47" s="79">
        <v>0.45739868730843503</v>
      </c>
      <c r="G47" s="82">
        <v>0.47056229377034037</v>
      </c>
      <c r="H47" s="79">
        <v>0.44455093652049615</v>
      </c>
      <c r="I47" s="82">
        <v>0.4404093953862217</v>
      </c>
      <c r="J47" s="79">
        <v>0.45884290174427073</v>
      </c>
      <c r="K47" s="82">
        <v>0.45138611761686875</v>
      </c>
      <c r="L47" s="79">
        <v>0.43673202198365957</v>
      </c>
      <c r="M47" s="82">
        <v>0.36217793863029424</v>
      </c>
      <c r="N47" s="79">
        <v>0.37612729741802975</v>
      </c>
      <c r="O47" s="193"/>
      <c r="P47" s="167" t="str">
        <f t="shared" si="0"/>
        <v>34.0 to 41.3</v>
      </c>
      <c r="Q47" s="163" t="s">
        <v>50</v>
      </c>
      <c r="R47" s="11" t="s">
        <v>48</v>
      </c>
    </row>
    <row r="48" spans="1:18" ht="15.5" x14ac:dyDescent="0.35">
      <c r="A48" s="75" t="s">
        <v>36</v>
      </c>
      <c r="B48" s="76"/>
      <c r="C48" s="82"/>
      <c r="D48" s="79"/>
      <c r="E48" s="82"/>
      <c r="F48" s="79">
        <v>0.47960566139279159</v>
      </c>
      <c r="G48" s="82">
        <v>0.50595107838618403</v>
      </c>
      <c r="H48" s="79">
        <v>0.54124977315007017</v>
      </c>
      <c r="I48" s="82">
        <v>0.52906004331987255</v>
      </c>
      <c r="J48" s="79">
        <v>0.51848717773420305</v>
      </c>
      <c r="K48" s="82">
        <v>0.52276355278262066</v>
      </c>
      <c r="L48" s="79">
        <v>0.45538147056331063</v>
      </c>
      <c r="M48" s="82">
        <v>0.45265317534647409</v>
      </c>
      <c r="N48" s="79">
        <v>0.41552313290712706</v>
      </c>
      <c r="O48" s="193"/>
      <c r="P48" s="167" t="str">
        <f t="shared" si="0"/>
        <v>37.7 to 45.4</v>
      </c>
      <c r="Q48" s="163" t="s">
        <v>50</v>
      </c>
      <c r="R48" s="11" t="s">
        <v>48</v>
      </c>
    </row>
    <row r="49" spans="1:18" ht="15.5" x14ac:dyDescent="0.35">
      <c r="A49" s="68" t="s">
        <v>35</v>
      </c>
      <c r="B49" s="76"/>
      <c r="C49" s="82"/>
      <c r="D49" s="79"/>
      <c r="E49" s="82"/>
      <c r="F49" s="86">
        <v>0.45261078771266139</v>
      </c>
      <c r="G49" s="85">
        <v>0.45545032847740174</v>
      </c>
      <c r="H49" s="86">
        <v>0.42908072922067342</v>
      </c>
      <c r="I49" s="85">
        <v>0.45660316800848183</v>
      </c>
      <c r="J49" s="86">
        <v>0.49819577704950535</v>
      </c>
      <c r="K49" s="85">
        <v>0.50808896762675471</v>
      </c>
      <c r="L49" s="86">
        <v>0.42800586080909653</v>
      </c>
      <c r="M49" s="85">
        <v>0.53305533916769865</v>
      </c>
      <c r="N49" s="86">
        <v>0.45475625834341116</v>
      </c>
      <c r="O49" s="41"/>
      <c r="P49" s="167" t="str">
        <f t="shared" si="0"/>
        <v>41.0 to 49.9</v>
      </c>
      <c r="Q49" s="163" t="s">
        <v>48</v>
      </c>
      <c r="R49" s="11" t="s">
        <v>50</v>
      </c>
    </row>
    <row r="50" spans="1:18" ht="15.5" x14ac:dyDescent="0.35">
      <c r="A50" s="68" t="s">
        <v>2</v>
      </c>
      <c r="B50" s="87"/>
      <c r="C50" s="88"/>
      <c r="D50" s="90"/>
      <c r="E50" s="88"/>
      <c r="F50" s="90">
        <v>0.48051735043047716</v>
      </c>
      <c r="G50" s="88">
        <v>0.4677723114260971</v>
      </c>
      <c r="H50" s="90">
        <v>0.46625299178662971</v>
      </c>
      <c r="I50" s="88">
        <v>0.4527831524530172</v>
      </c>
      <c r="J50" s="90">
        <v>0.48132835260736895</v>
      </c>
      <c r="K50" s="88">
        <v>0.47239789069612087</v>
      </c>
      <c r="L50" s="90">
        <v>0.40122379427867061</v>
      </c>
      <c r="M50" s="88">
        <v>0.40603341477445631</v>
      </c>
      <c r="N50" s="90">
        <v>0.38343711503230382</v>
      </c>
      <c r="O50" s="158"/>
      <c r="P50" s="231" t="str">
        <f t="shared" si="0"/>
        <v>36.7 to 39.9</v>
      </c>
      <c r="Q50" s="229" t="s">
        <v>50</v>
      </c>
      <c r="R50" s="230" t="s">
        <v>48</v>
      </c>
    </row>
    <row r="51" spans="1:18" ht="15.5" x14ac:dyDescent="0.35">
      <c r="A51" s="93" t="s">
        <v>42</v>
      </c>
      <c r="B51" s="122" t="s">
        <v>67</v>
      </c>
      <c r="C51" s="94"/>
      <c r="D51" s="121"/>
      <c r="E51" s="121"/>
      <c r="F51" s="121"/>
      <c r="G51" s="121"/>
      <c r="H51" s="121"/>
      <c r="I51" s="121"/>
      <c r="J51" s="121"/>
      <c r="K51" s="94"/>
      <c r="L51" s="121"/>
      <c r="M51" s="94"/>
      <c r="N51" s="121"/>
      <c r="O51" s="96"/>
      <c r="P51" s="97"/>
      <c r="Q51" s="97"/>
      <c r="R51" s="98"/>
    </row>
    <row r="52" spans="1:18" ht="15.5" x14ac:dyDescent="0.35">
      <c r="A52" s="24" t="s">
        <v>41</v>
      </c>
      <c r="B52" s="76"/>
      <c r="C52" s="77"/>
      <c r="D52" s="79"/>
      <c r="E52" s="77"/>
      <c r="F52" s="102">
        <v>248</v>
      </c>
      <c r="G52" s="100">
        <v>261</v>
      </c>
      <c r="H52" s="103">
        <v>237</v>
      </c>
      <c r="I52" s="100">
        <v>186</v>
      </c>
      <c r="J52" s="103">
        <v>182</v>
      </c>
      <c r="K52" s="100">
        <v>227</v>
      </c>
      <c r="L52" s="103">
        <v>101</v>
      </c>
      <c r="M52" s="100">
        <v>104</v>
      </c>
      <c r="N52" s="103">
        <v>131</v>
      </c>
      <c r="O52" s="96"/>
      <c r="P52" s="97"/>
      <c r="Q52" s="97"/>
      <c r="R52" s="98"/>
    </row>
    <row r="53" spans="1:18" ht="15.5" x14ac:dyDescent="0.35">
      <c r="A53" s="75" t="s">
        <v>40</v>
      </c>
      <c r="B53" s="76"/>
      <c r="C53" s="82"/>
      <c r="D53" s="79"/>
      <c r="E53" s="82"/>
      <c r="F53" s="107">
        <v>590</v>
      </c>
      <c r="G53" s="105">
        <v>534</v>
      </c>
      <c r="H53" s="108">
        <v>494</v>
      </c>
      <c r="I53" s="105">
        <v>442</v>
      </c>
      <c r="J53" s="108">
        <v>433</v>
      </c>
      <c r="K53" s="105">
        <v>502</v>
      </c>
      <c r="L53" s="108">
        <v>126</v>
      </c>
      <c r="M53" s="105">
        <v>379</v>
      </c>
      <c r="N53" s="108">
        <v>414</v>
      </c>
      <c r="O53" s="96"/>
      <c r="P53" s="97"/>
      <c r="Q53" s="97"/>
      <c r="R53" s="98"/>
    </row>
    <row r="54" spans="1:18" ht="15.5" x14ac:dyDescent="0.35">
      <c r="A54" s="75" t="s">
        <v>39</v>
      </c>
      <c r="B54" s="76"/>
      <c r="C54" s="82"/>
      <c r="D54" s="79"/>
      <c r="E54" s="82"/>
      <c r="F54" s="107">
        <v>705</v>
      </c>
      <c r="G54" s="105">
        <v>632</v>
      </c>
      <c r="H54" s="108">
        <v>590</v>
      </c>
      <c r="I54" s="105">
        <v>533</v>
      </c>
      <c r="J54" s="108">
        <v>612</v>
      </c>
      <c r="K54" s="105">
        <v>672</v>
      </c>
      <c r="L54" s="108">
        <v>209</v>
      </c>
      <c r="M54" s="105">
        <v>525</v>
      </c>
      <c r="N54" s="108">
        <v>632</v>
      </c>
      <c r="O54" s="96"/>
      <c r="P54" s="97"/>
      <c r="Q54" s="97"/>
      <c r="R54" s="98"/>
    </row>
    <row r="55" spans="1:18" ht="15.5" x14ac:dyDescent="0.35">
      <c r="A55" s="75" t="s">
        <v>38</v>
      </c>
      <c r="B55" s="76" t="s">
        <v>379</v>
      </c>
      <c r="C55" s="82" t="s">
        <v>379</v>
      </c>
      <c r="D55" s="76" t="s">
        <v>379</v>
      </c>
      <c r="E55" s="82" t="s">
        <v>379</v>
      </c>
      <c r="F55" s="107">
        <v>748</v>
      </c>
      <c r="G55" s="105">
        <v>778</v>
      </c>
      <c r="H55" s="108">
        <v>735</v>
      </c>
      <c r="I55" s="105">
        <v>613</v>
      </c>
      <c r="J55" s="108">
        <v>659</v>
      </c>
      <c r="K55" s="105">
        <v>730</v>
      </c>
      <c r="L55" s="108">
        <v>258</v>
      </c>
      <c r="M55" s="105">
        <v>553</v>
      </c>
      <c r="N55" s="108">
        <v>593</v>
      </c>
      <c r="O55" s="96"/>
      <c r="P55" s="97"/>
      <c r="Q55" s="97"/>
      <c r="R55" s="98"/>
    </row>
    <row r="56" spans="1:18" ht="15.5" x14ac:dyDescent="0.35">
      <c r="A56" s="75" t="s">
        <v>37</v>
      </c>
      <c r="B56" s="311" t="s">
        <v>57</v>
      </c>
      <c r="C56" s="48" t="s">
        <v>57</v>
      </c>
      <c r="D56" s="311" t="s">
        <v>57</v>
      </c>
      <c r="E56" s="48" t="s">
        <v>57</v>
      </c>
      <c r="F56" s="107">
        <v>666</v>
      </c>
      <c r="G56" s="105">
        <v>625</v>
      </c>
      <c r="H56" s="108">
        <v>728</v>
      </c>
      <c r="I56" s="105">
        <v>605</v>
      </c>
      <c r="J56" s="108">
        <v>659</v>
      </c>
      <c r="K56" s="105">
        <v>744</v>
      </c>
      <c r="L56" s="108">
        <v>312</v>
      </c>
      <c r="M56" s="105">
        <v>609</v>
      </c>
      <c r="N56" s="108">
        <v>681</v>
      </c>
      <c r="O56" s="96"/>
      <c r="P56" s="97"/>
      <c r="Q56" s="97"/>
      <c r="R56" s="98"/>
    </row>
    <row r="57" spans="1:18" ht="15.5" x14ac:dyDescent="0.35">
      <c r="A57" s="75" t="s">
        <v>36</v>
      </c>
      <c r="B57" s="76"/>
      <c r="C57" s="82"/>
      <c r="D57" s="79"/>
      <c r="E57" s="82"/>
      <c r="F57" s="107">
        <v>688</v>
      </c>
      <c r="G57" s="105">
        <v>620</v>
      </c>
      <c r="H57" s="108">
        <v>624</v>
      </c>
      <c r="I57" s="105">
        <v>553</v>
      </c>
      <c r="J57" s="108">
        <v>567</v>
      </c>
      <c r="K57" s="105">
        <v>667</v>
      </c>
      <c r="L57" s="108">
        <v>244</v>
      </c>
      <c r="M57" s="105">
        <v>592</v>
      </c>
      <c r="N57" s="108">
        <v>643</v>
      </c>
      <c r="O57" s="96"/>
      <c r="P57" s="97"/>
      <c r="Q57" s="97"/>
      <c r="R57" s="98"/>
    </row>
    <row r="58" spans="1:18" ht="15.5" x14ac:dyDescent="0.35">
      <c r="A58" s="68" t="s">
        <v>35</v>
      </c>
      <c r="B58" s="76"/>
      <c r="C58" s="82"/>
      <c r="D58" s="79"/>
      <c r="E58" s="82"/>
      <c r="F58" s="111">
        <v>493</v>
      </c>
      <c r="G58" s="110">
        <v>465</v>
      </c>
      <c r="H58" s="112">
        <v>473</v>
      </c>
      <c r="I58" s="110">
        <v>412</v>
      </c>
      <c r="J58" s="112">
        <v>464</v>
      </c>
      <c r="K58" s="110">
        <v>535</v>
      </c>
      <c r="L58" s="112">
        <v>158</v>
      </c>
      <c r="M58" s="110">
        <v>385</v>
      </c>
      <c r="N58" s="112">
        <v>481</v>
      </c>
      <c r="O58" s="96"/>
      <c r="P58" s="97"/>
      <c r="Q58" s="97"/>
      <c r="R58" s="98"/>
    </row>
    <row r="59" spans="1:18" ht="15.5" x14ac:dyDescent="0.35">
      <c r="A59" s="68" t="s">
        <v>2</v>
      </c>
      <c r="B59" s="87"/>
      <c r="C59" s="88"/>
      <c r="D59" s="90"/>
      <c r="E59" s="88"/>
      <c r="F59" s="116">
        <v>4138</v>
      </c>
      <c r="G59" s="114">
        <v>3915</v>
      </c>
      <c r="H59" s="117">
        <v>3881</v>
      </c>
      <c r="I59" s="114">
        <v>3344</v>
      </c>
      <c r="J59" s="117">
        <v>3576</v>
      </c>
      <c r="K59" s="114">
        <v>4077</v>
      </c>
      <c r="L59" s="117">
        <v>1408</v>
      </c>
      <c r="M59" s="114">
        <v>3147</v>
      </c>
      <c r="N59" s="117">
        <v>3575</v>
      </c>
      <c r="O59" s="118"/>
      <c r="P59" s="119"/>
      <c r="Q59" s="119"/>
      <c r="R59" s="120"/>
    </row>
    <row r="60" spans="1:18" ht="15.5" x14ac:dyDescent="0.35">
      <c r="A60" s="155" t="s">
        <v>1</v>
      </c>
      <c r="B60" s="17"/>
      <c r="C60" s="17"/>
      <c r="D60" s="6"/>
      <c r="E60" s="6"/>
      <c r="F60" s="6"/>
      <c r="G60" s="17"/>
      <c r="H60" s="6"/>
      <c r="I60" s="6"/>
      <c r="J60" s="6"/>
      <c r="K60" s="6"/>
      <c r="L60" s="6"/>
      <c r="M60" s="6"/>
      <c r="N60" s="6"/>
      <c r="O60" s="6"/>
      <c r="P60" s="6"/>
      <c r="Q60" s="6"/>
      <c r="R60" s="6"/>
    </row>
    <row r="61" spans="1:18" ht="15.5" x14ac:dyDescent="0.35">
      <c r="A61" s="157" t="s">
        <v>0</v>
      </c>
      <c r="B61" s="17"/>
      <c r="C61" s="17"/>
      <c r="D61" s="6"/>
      <c r="E61" s="6"/>
      <c r="F61" s="6"/>
      <c r="G61" s="17"/>
      <c r="H61" s="6"/>
      <c r="I61" s="6"/>
      <c r="J61" s="6"/>
      <c r="K61" s="6"/>
      <c r="L61" s="6"/>
      <c r="M61" s="6"/>
      <c r="N61" s="6"/>
      <c r="O61" s="6"/>
      <c r="P61" s="6"/>
      <c r="Q61" s="6"/>
      <c r="R61" s="6"/>
    </row>
    <row r="62" spans="1:18" ht="15.5" x14ac:dyDescent="0.35">
      <c r="D62" s="6"/>
      <c r="L62" s="6"/>
      <c r="M62" s="6"/>
      <c r="O62" s="6"/>
      <c r="P62" s="6"/>
      <c r="Q62" s="6"/>
      <c r="R62" s="6"/>
    </row>
    <row r="63" spans="1:18" ht="18.5" x14ac:dyDescent="0.45">
      <c r="A63" s="148" t="s">
        <v>467</v>
      </c>
      <c r="B63" s="5"/>
      <c r="C63" s="5"/>
      <c r="D63" s="4"/>
      <c r="E63" s="4"/>
      <c r="F63" s="4"/>
      <c r="G63" s="5"/>
      <c r="H63" s="4"/>
      <c r="I63" s="4"/>
      <c r="J63" s="4"/>
      <c r="K63" s="4"/>
      <c r="L63" s="4"/>
      <c r="M63" s="4"/>
      <c r="N63" s="4"/>
      <c r="O63" s="6"/>
      <c r="P63" s="6"/>
      <c r="Q63" s="6"/>
      <c r="R63" s="6"/>
    </row>
    <row r="64" spans="1:18" ht="15.5" x14ac:dyDescent="0.35">
      <c r="A64" s="18" t="s">
        <v>44</v>
      </c>
      <c r="B64" s="66" t="s">
        <v>19</v>
      </c>
      <c r="C64" s="19" t="s">
        <v>18</v>
      </c>
      <c r="D64" s="67" t="s">
        <v>17</v>
      </c>
      <c r="E64" s="19" t="s">
        <v>16</v>
      </c>
      <c r="F64" s="19" t="s">
        <v>15</v>
      </c>
      <c r="G64" s="19" t="s">
        <v>14</v>
      </c>
      <c r="H64" s="19" t="s">
        <v>13</v>
      </c>
      <c r="I64" s="19" t="s">
        <v>12</v>
      </c>
      <c r="J64" s="19" t="s">
        <v>11</v>
      </c>
      <c r="K64" s="19" t="s">
        <v>10</v>
      </c>
      <c r="L64" s="66" t="s">
        <v>64</v>
      </c>
      <c r="M64" s="19" t="s">
        <v>550</v>
      </c>
      <c r="N64" s="19" t="s">
        <v>643</v>
      </c>
      <c r="O64" s="19" t="s">
        <v>51</v>
      </c>
      <c r="P64" s="19" t="s">
        <v>643</v>
      </c>
      <c r="Q64" s="152" t="s">
        <v>69</v>
      </c>
      <c r="R64" s="21"/>
    </row>
    <row r="65" spans="1:18" ht="15.5" x14ac:dyDescent="0.35">
      <c r="A65" s="68" t="s">
        <v>42</v>
      </c>
      <c r="B65" s="69" t="s">
        <v>9</v>
      </c>
      <c r="C65" s="70" t="s">
        <v>9</v>
      </c>
      <c r="D65" s="71" t="s">
        <v>9</v>
      </c>
      <c r="E65" s="70" t="s">
        <v>9</v>
      </c>
      <c r="F65" s="72" t="s">
        <v>9</v>
      </c>
      <c r="G65" s="70" t="s">
        <v>9</v>
      </c>
      <c r="H65" s="72" t="s">
        <v>9</v>
      </c>
      <c r="I65" s="70" t="s">
        <v>9</v>
      </c>
      <c r="J65" s="72" t="s">
        <v>9</v>
      </c>
      <c r="K65" s="70" t="s">
        <v>9</v>
      </c>
      <c r="L65" s="224" t="s">
        <v>9</v>
      </c>
      <c r="M65" s="72" t="s">
        <v>9</v>
      </c>
      <c r="N65" s="72" t="s">
        <v>9</v>
      </c>
      <c r="O65" s="23"/>
      <c r="P65" s="161" t="s">
        <v>8</v>
      </c>
      <c r="Q65" s="23" t="s">
        <v>647</v>
      </c>
      <c r="R65" s="23" t="s">
        <v>645</v>
      </c>
    </row>
    <row r="66" spans="1:18" ht="15.5" x14ac:dyDescent="0.35">
      <c r="A66" s="75" t="s">
        <v>41</v>
      </c>
      <c r="B66" s="76"/>
      <c r="C66" s="77"/>
      <c r="D66" s="79"/>
      <c r="E66" s="77"/>
      <c r="F66" s="79">
        <v>0.57721078414139948</v>
      </c>
      <c r="G66" s="77">
        <v>0.49568399560393139</v>
      </c>
      <c r="H66" s="79">
        <v>0.53913776044153028</v>
      </c>
      <c r="I66" s="77">
        <v>0.36712170320167359</v>
      </c>
      <c r="J66" s="79">
        <v>0.49999999999999972</v>
      </c>
      <c r="K66" s="202">
        <v>0.54426434677344915</v>
      </c>
      <c r="L66" s="199"/>
      <c r="M66" s="77">
        <v>0.57535651230740925</v>
      </c>
      <c r="N66" s="79">
        <v>0.33435444638301814</v>
      </c>
      <c r="O66" s="32"/>
      <c r="P66" s="165" t="str">
        <f t="shared" ref="P66:P73" si="1">CONCATENATE(TEXT((N66*100)-(SQRT((((N66*100)*(100-(N66*100)))/N75))*1.96),"0.0")," to ",TEXT((N66*100)+(SQRT((((N66*100)*(100-(N66*100)))/N75))*1.96),"0.0"))</f>
        <v>20.7 to 46.1</v>
      </c>
      <c r="Q66" s="162" t="s">
        <v>50</v>
      </c>
      <c r="R66" s="8" t="s">
        <v>50</v>
      </c>
    </row>
    <row r="67" spans="1:18" ht="15.5" x14ac:dyDescent="0.35">
      <c r="A67" s="75" t="s">
        <v>40</v>
      </c>
      <c r="B67" s="76"/>
      <c r="C67" s="82"/>
      <c r="D67" s="79"/>
      <c r="E67" s="82"/>
      <c r="F67" s="79">
        <v>0.53739391669300696</v>
      </c>
      <c r="G67" s="82">
        <v>0.5033502429149912</v>
      </c>
      <c r="H67" s="79">
        <v>0.49763449070965882</v>
      </c>
      <c r="I67" s="82">
        <v>0.51506340743214107</v>
      </c>
      <c r="J67" s="79">
        <v>0.49639094310793019</v>
      </c>
      <c r="K67" s="204">
        <v>0.49445305135446593</v>
      </c>
      <c r="L67" s="200"/>
      <c r="M67" s="82">
        <v>0.3944411655781016</v>
      </c>
      <c r="N67" s="79">
        <v>0.36945091031632504</v>
      </c>
      <c r="O67" s="193"/>
      <c r="P67" s="167" t="str">
        <f t="shared" si="1"/>
        <v>29.4 to 44.5</v>
      </c>
      <c r="Q67" s="163" t="s">
        <v>50</v>
      </c>
      <c r="R67" s="11" t="s">
        <v>48</v>
      </c>
    </row>
    <row r="68" spans="1:18" ht="15.5" x14ac:dyDescent="0.35">
      <c r="A68" s="75" t="s">
        <v>39</v>
      </c>
      <c r="B68" s="76"/>
      <c r="C68" s="82"/>
      <c r="D68" s="79"/>
      <c r="E68" s="82"/>
      <c r="F68" s="79">
        <v>0.52326611951619784</v>
      </c>
      <c r="G68" s="82">
        <v>0.49224956716902568</v>
      </c>
      <c r="H68" s="79">
        <v>0.45888124385049023</v>
      </c>
      <c r="I68" s="82">
        <v>0.46608849070120434</v>
      </c>
      <c r="J68" s="79">
        <v>0.51159734477425178</v>
      </c>
      <c r="K68" s="204">
        <v>0.50185191156457176</v>
      </c>
      <c r="L68" s="200" t="s">
        <v>365</v>
      </c>
      <c r="M68" s="82">
        <v>0.44126996957120418</v>
      </c>
      <c r="N68" s="79">
        <v>0.43632940501630135</v>
      </c>
      <c r="O68" s="193"/>
      <c r="P68" s="167" t="str">
        <f t="shared" si="1"/>
        <v>37.4 to 49.9</v>
      </c>
      <c r="Q68" s="163" t="s">
        <v>48</v>
      </c>
      <c r="R68" s="11" t="s">
        <v>48</v>
      </c>
    </row>
    <row r="69" spans="1:18" ht="15.5" x14ac:dyDescent="0.35">
      <c r="A69" s="75" t="s">
        <v>38</v>
      </c>
      <c r="B69" s="76" t="s">
        <v>379</v>
      </c>
      <c r="C69" s="82" t="s">
        <v>379</v>
      </c>
      <c r="D69" s="76" t="s">
        <v>379</v>
      </c>
      <c r="E69" s="82" t="s">
        <v>379</v>
      </c>
      <c r="F69" s="79">
        <v>0.42312101191297979</v>
      </c>
      <c r="G69" s="82">
        <v>0.46911511765563429</v>
      </c>
      <c r="H69" s="79">
        <v>0.45936602772654861</v>
      </c>
      <c r="I69" s="82">
        <v>0.44877544761502863</v>
      </c>
      <c r="J69" s="79">
        <v>0.49880659831872437</v>
      </c>
      <c r="K69" s="204">
        <v>0.46153829447989919</v>
      </c>
      <c r="L69" s="200" t="s">
        <v>368</v>
      </c>
      <c r="M69" s="82">
        <v>0.39100412810198903</v>
      </c>
      <c r="N69" s="79">
        <v>0.39204415645838797</v>
      </c>
      <c r="O69" s="193"/>
      <c r="P69" s="167" t="str">
        <f t="shared" si="1"/>
        <v>33.0 to 45.4</v>
      </c>
      <c r="Q69" s="163" t="s">
        <v>48</v>
      </c>
      <c r="R69" s="11" t="s">
        <v>48</v>
      </c>
    </row>
    <row r="70" spans="1:18" ht="15.5" x14ac:dyDescent="0.35">
      <c r="A70" s="75" t="s">
        <v>37</v>
      </c>
      <c r="B70" s="311" t="s">
        <v>57</v>
      </c>
      <c r="C70" s="48" t="s">
        <v>57</v>
      </c>
      <c r="D70" s="311" t="s">
        <v>57</v>
      </c>
      <c r="E70" s="48" t="s">
        <v>57</v>
      </c>
      <c r="F70" s="79">
        <v>0.48944384018138903</v>
      </c>
      <c r="G70" s="82">
        <v>0.46003811346817441</v>
      </c>
      <c r="H70" s="79">
        <v>0.45043108272470989</v>
      </c>
      <c r="I70" s="82">
        <v>0.46159952227260126</v>
      </c>
      <c r="J70" s="79">
        <v>0.46589127538130082</v>
      </c>
      <c r="K70" s="204">
        <v>0.46119538354383893</v>
      </c>
      <c r="L70" s="200" t="s">
        <v>366</v>
      </c>
      <c r="M70" s="82">
        <v>0.3935876938746492</v>
      </c>
      <c r="N70" s="79">
        <v>0.43160179635947005</v>
      </c>
      <c r="O70" s="193"/>
      <c r="P70" s="167" t="str">
        <f t="shared" si="1"/>
        <v>37.4 to 48.9</v>
      </c>
      <c r="Q70" s="163" t="s">
        <v>48</v>
      </c>
      <c r="R70" s="11" t="s">
        <v>48</v>
      </c>
    </row>
    <row r="71" spans="1:18" ht="15.5" x14ac:dyDescent="0.35">
      <c r="A71" s="75" t="s">
        <v>36</v>
      </c>
      <c r="B71" s="76"/>
      <c r="C71" s="82"/>
      <c r="D71" s="79"/>
      <c r="E71" s="82"/>
      <c r="F71" s="79">
        <v>0.52551942021057185</v>
      </c>
      <c r="G71" s="82">
        <v>0.54076799448654833</v>
      </c>
      <c r="H71" s="79">
        <v>0.53286609486309788</v>
      </c>
      <c r="I71" s="82">
        <v>0.58134422097158378</v>
      </c>
      <c r="J71" s="79">
        <v>0.54477146701041224</v>
      </c>
      <c r="K71" s="204">
        <v>0.54762356060297379</v>
      </c>
      <c r="L71" s="200" t="s">
        <v>367</v>
      </c>
      <c r="M71" s="82">
        <v>0.49111005556954107</v>
      </c>
      <c r="N71" s="79">
        <v>0.48589723215244879</v>
      </c>
      <c r="O71" s="193"/>
      <c r="P71" s="167" t="str">
        <f t="shared" si="1"/>
        <v>43.1 to 54.1</v>
      </c>
      <c r="Q71" s="163" t="s">
        <v>48</v>
      </c>
      <c r="R71" s="11" t="s">
        <v>48</v>
      </c>
    </row>
    <row r="72" spans="1:18" ht="15.5" x14ac:dyDescent="0.35">
      <c r="A72" s="68" t="s">
        <v>35</v>
      </c>
      <c r="B72" s="76"/>
      <c r="C72" s="82"/>
      <c r="D72" s="79"/>
      <c r="E72" s="82"/>
      <c r="F72" s="86">
        <v>0.50033105214768847</v>
      </c>
      <c r="G72" s="85">
        <v>0.50105961139217925</v>
      </c>
      <c r="H72" s="86">
        <v>0.47801700581924217</v>
      </c>
      <c r="I72" s="85">
        <v>0.48857711157221961</v>
      </c>
      <c r="J72" s="86">
        <v>0.51753933293746812</v>
      </c>
      <c r="K72" s="211">
        <v>0.5346404288458898</v>
      </c>
      <c r="L72" s="200"/>
      <c r="M72" s="85">
        <v>0.5861660743057252</v>
      </c>
      <c r="N72" s="86">
        <v>0.49354333295477432</v>
      </c>
      <c r="O72" s="41"/>
      <c r="P72" s="167" t="str">
        <f t="shared" si="1"/>
        <v>42.7 to 56.0</v>
      </c>
      <c r="Q72" s="163" t="s">
        <v>48</v>
      </c>
      <c r="R72" s="11" t="s">
        <v>48</v>
      </c>
    </row>
    <row r="73" spans="1:18" ht="15.5" x14ac:dyDescent="0.35">
      <c r="A73" s="68" t="s">
        <v>2</v>
      </c>
      <c r="B73" s="87"/>
      <c r="C73" s="88"/>
      <c r="D73" s="90"/>
      <c r="E73" s="88"/>
      <c r="F73" s="90">
        <v>0.51018739859166495</v>
      </c>
      <c r="G73" s="88">
        <v>0.49196012709864995</v>
      </c>
      <c r="H73" s="90">
        <v>0.48654282044960351</v>
      </c>
      <c r="I73" s="88">
        <v>0.47078878657559192</v>
      </c>
      <c r="J73" s="90">
        <v>0.50243330884976234</v>
      </c>
      <c r="K73" s="213">
        <v>0.50139133969439742</v>
      </c>
      <c r="L73" s="217"/>
      <c r="M73" s="88">
        <v>0.45397337370203694</v>
      </c>
      <c r="N73" s="90">
        <v>0.41548431261802277</v>
      </c>
      <c r="O73" s="158"/>
      <c r="P73" s="231" t="str">
        <f t="shared" si="1"/>
        <v>39.1 to 44.0</v>
      </c>
      <c r="Q73" s="229" t="s">
        <v>50</v>
      </c>
      <c r="R73" s="230" t="s">
        <v>50</v>
      </c>
    </row>
    <row r="74" spans="1:18" ht="15.5" x14ac:dyDescent="0.35">
      <c r="A74" s="93" t="s">
        <v>42</v>
      </c>
      <c r="B74" s="122" t="s">
        <v>67</v>
      </c>
      <c r="C74" s="94"/>
      <c r="D74" s="121"/>
      <c r="E74" s="121"/>
      <c r="F74" s="121"/>
      <c r="G74" s="121"/>
      <c r="H74" s="121"/>
      <c r="I74" s="121"/>
      <c r="J74" s="121"/>
      <c r="K74" s="94"/>
      <c r="L74" s="218"/>
      <c r="M74" s="94"/>
      <c r="N74" s="121"/>
      <c r="O74" s="96"/>
      <c r="P74" s="97"/>
      <c r="Q74" s="97"/>
      <c r="R74" s="98"/>
    </row>
    <row r="75" spans="1:18" ht="15.5" x14ac:dyDescent="0.35">
      <c r="A75" s="24" t="s">
        <v>41</v>
      </c>
      <c r="B75" s="76"/>
      <c r="C75" s="77"/>
      <c r="D75" s="79"/>
      <c r="E75" s="77"/>
      <c r="F75" s="102">
        <v>103</v>
      </c>
      <c r="G75" s="100">
        <v>123</v>
      </c>
      <c r="H75" s="103">
        <v>90</v>
      </c>
      <c r="I75" s="100">
        <v>79</v>
      </c>
      <c r="J75" s="103">
        <v>74</v>
      </c>
      <c r="K75" s="100">
        <v>95</v>
      </c>
      <c r="L75" s="199"/>
      <c r="M75" s="100">
        <v>43</v>
      </c>
      <c r="N75" s="103">
        <v>53</v>
      </c>
      <c r="O75" s="96"/>
      <c r="P75" s="97"/>
      <c r="Q75" s="97"/>
      <c r="R75" s="98"/>
    </row>
    <row r="76" spans="1:18" ht="15.5" x14ac:dyDescent="0.35">
      <c r="A76" s="75" t="s">
        <v>40</v>
      </c>
      <c r="B76" s="76"/>
      <c r="C76" s="82"/>
      <c r="D76" s="79"/>
      <c r="E76" s="82"/>
      <c r="F76" s="107">
        <v>224</v>
      </c>
      <c r="G76" s="105">
        <v>197</v>
      </c>
      <c r="H76" s="108">
        <v>181</v>
      </c>
      <c r="I76" s="105">
        <v>141</v>
      </c>
      <c r="J76" s="108">
        <v>156</v>
      </c>
      <c r="K76" s="105">
        <v>166</v>
      </c>
      <c r="L76" s="200"/>
      <c r="M76" s="105">
        <v>122</v>
      </c>
      <c r="N76" s="108">
        <v>156</v>
      </c>
      <c r="O76" s="96"/>
      <c r="P76" s="97"/>
      <c r="Q76" s="97"/>
      <c r="R76" s="98"/>
    </row>
    <row r="77" spans="1:18" ht="15.5" x14ac:dyDescent="0.35">
      <c r="A77" s="75" t="s">
        <v>39</v>
      </c>
      <c r="B77" s="76"/>
      <c r="C77" s="82"/>
      <c r="D77" s="79"/>
      <c r="E77" s="82"/>
      <c r="F77" s="107">
        <v>258</v>
      </c>
      <c r="G77" s="105">
        <v>228</v>
      </c>
      <c r="H77" s="108">
        <v>216</v>
      </c>
      <c r="I77" s="105">
        <v>188</v>
      </c>
      <c r="J77" s="108">
        <v>223</v>
      </c>
      <c r="K77" s="105">
        <v>257</v>
      </c>
      <c r="L77" s="200" t="s">
        <v>365</v>
      </c>
      <c r="M77" s="105">
        <v>197</v>
      </c>
      <c r="N77" s="108">
        <v>243</v>
      </c>
      <c r="O77" s="96"/>
      <c r="P77" s="97"/>
      <c r="Q77" s="97"/>
      <c r="R77" s="98"/>
    </row>
    <row r="78" spans="1:18" ht="15.5" x14ac:dyDescent="0.35">
      <c r="A78" s="75" t="s">
        <v>38</v>
      </c>
      <c r="B78" s="76" t="s">
        <v>379</v>
      </c>
      <c r="C78" s="82" t="s">
        <v>379</v>
      </c>
      <c r="D78" s="76" t="s">
        <v>379</v>
      </c>
      <c r="E78" s="82" t="s">
        <v>379</v>
      </c>
      <c r="F78" s="107">
        <v>306</v>
      </c>
      <c r="G78" s="105">
        <v>322</v>
      </c>
      <c r="H78" s="108">
        <v>286</v>
      </c>
      <c r="I78" s="105">
        <v>251</v>
      </c>
      <c r="J78" s="108">
        <v>271</v>
      </c>
      <c r="K78" s="105">
        <v>300</v>
      </c>
      <c r="L78" s="200" t="s">
        <v>368</v>
      </c>
      <c r="M78" s="105">
        <v>203</v>
      </c>
      <c r="N78" s="108">
        <v>236</v>
      </c>
      <c r="O78" s="96"/>
      <c r="P78" s="97"/>
      <c r="Q78" s="97"/>
      <c r="R78" s="98"/>
    </row>
    <row r="79" spans="1:18" ht="15.5" x14ac:dyDescent="0.35">
      <c r="A79" s="75" t="s">
        <v>37</v>
      </c>
      <c r="B79" s="311" t="s">
        <v>57</v>
      </c>
      <c r="C79" s="48" t="s">
        <v>57</v>
      </c>
      <c r="D79" s="311" t="s">
        <v>57</v>
      </c>
      <c r="E79" s="48" t="s">
        <v>57</v>
      </c>
      <c r="F79" s="107">
        <v>277</v>
      </c>
      <c r="G79" s="105">
        <v>274</v>
      </c>
      <c r="H79" s="108">
        <v>345</v>
      </c>
      <c r="I79" s="105">
        <v>267</v>
      </c>
      <c r="J79" s="108">
        <v>275</v>
      </c>
      <c r="K79" s="105">
        <v>329</v>
      </c>
      <c r="L79" s="200" t="s">
        <v>366</v>
      </c>
      <c r="M79" s="105">
        <v>291</v>
      </c>
      <c r="N79" s="108">
        <v>288</v>
      </c>
      <c r="O79" s="96"/>
      <c r="P79" s="97"/>
      <c r="Q79" s="97"/>
      <c r="R79" s="98"/>
    </row>
    <row r="80" spans="1:18" ht="15.5" x14ac:dyDescent="0.35">
      <c r="A80" s="75" t="s">
        <v>36</v>
      </c>
      <c r="B80" s="76"/>
      <c r="C80" s="82"/>
      <c r="D80" s="79"/>
      <c r="E80" s="82"/>
      <c r="F80" s="107">
        <v>324</v>
      </c>
      <c r="G80" s="105">
        <v>285</v>
      </c>
      <c r="H80" s="108">
        <v>285</v>
      </c>
      <c r="I80" s="105">
        <v>251</v>
      </c>
      <c r="J80" s="108">
        <v>262</v>
      </c>
      <c r="K80" s="105">
        <v>305</v>
      </c>
      <c r="L80" s="200" t="s">
        <v>367</v>
      </c>
      <c r="M80" s="105">
        <v>276</v>
      </c>
      <c r="N80" s="108">
        <v>321</v>
      </c>
      <c r="O80" s="96"/>
      <c r="P80" s="97"/>
      <c r="Q80" s="97"/>
      <c r="R80" s="98"/>
    </row>
    <row r="81" spans="1:18" ht="15.5" x14ac:dyDescent="0.35">
      <c r="A81" s="68" t="s">
        <v>35</v>
      </c>
      <c r="B81" s="76"/>
      <c r="C81" s="82"/>
      <c r="D81" s="79"/>
      <c r="E81" s="82"/>
      <c r="F81" s="111">
        <v>211</v>
      </c>
      <c r="G81" s="110">
        <v>196</v>
      </c>
      <c r="H81" s="112">
        <v>203</v>
      </c>
      <c r="I81" s="110">
        <v>170</v>
      </c>
      <c r="J81" s="112">
        <v>193</v>
      </c>
      <c r="K81" s="110">
        <v>252</v>
      </c>
      <c r="L81" s="200"/>
      <c r="M81" s="110">
        <v>182</v>
      </c>
      <c r="N81" s="112">
        <v>215</v>
      </c>
      <c r="O81" s="96"/>
      <c r="P81" s="97"/>
      <c r="Q81" s="97"/>
      <c r="R81" s="98"/>
    </row>
    <row r="82" spans="1:18" ht="15.5" x14ac:dyDescent="0.35">
      <c r="A82" s="68" t="s">
        <v>2</v>
      </c>
      <c r="B82" s="87"/>
      <c r="C82" s="88"/>
      <c r="D82" s="90"/>
      <c r="E82" s="88"/>
      <c r="F82" s="116">
        <v>1703</v>
      </c>
      <c r="G82" s="114">
        <v>1625</v>
      </c>
      <c r="H82" s="117">
        <v>1606</v>
      </c>
      <c r="I82" s="114">
        <v>1347</v>
      </c>
      <c r="J82" s="117">
        <v>1454</v>
      </c>
      <c r="K82" s="114">
        <v>1704</v>
      </c>
      <c r="L82" s="217"/>
      <c r="M82" s="114">
        <v>1314</v>
      </c>
      <c r="N82" s="117">
        <v>1512</v>
      </c>
      <c r="O82" s="118"/>
      <c r="P82" s="119"/>
      <c r="Q82" s="119"/>
      <c r="R82" s="120"/>
    </row>
    <row r="83" spans="1:18" ht="15.5" x14ac:dyDescent="0.35">
      <c r="B83" s="1"/>
      <c r="C83" s="1"/>
      <c r="G83" s="1"/>
      <c r="K83" s="1"/>
      <c r="P83" s="6"/>
    </row>
    <row r="84" spans="1:18" ht="15.5" x14ac:dyDescent="0.35">
      <c r="A84" s="18" t="s">
        <v>43</v>
      </c>
      <c r="B84" s="66" t="s">
        <v>19</v>
      </c>
      <c r="C84" s="19" t="s">
        <v>18</v>
      </c>
      <c r="D84" s="67" t="s">
        <v>17</v>
      </c>
      <c r="E84" s="19" t="s">
        <v>16</v>
      </c>
      <c r="F84" s="19" t="s">
        <v>15</v>
      </c>
      <c r="G84" s="19" t="s">
        <v>14</v>
      </c>
      <c r="H84" s="19" t="s">
        <v>13</v>
      </c>
      <c r="I84" s="19" t="s">
        <v>12</v>
      </c>
      <c r="J84" s="19" t="s">
        <v>11</v>
      </c>
      <c r="K84" s="19" t="s">
        <v>10</v>
      </c>
      <c r="L84" s="66" t="s">
        <v>64</v>
      </c>
      <c r="M84" s="19" t="s">
        <v>550</v>
      </c>
      <c r="N84" s="19" t="s">
        <v>643</v>
      </c>
      <c r="O84" s="19" t="s">
        <v>51</v>
      </c>
      <c r="P84" s="19" t="s">
        <v>643</v>
      </c>
      <c r="Q84" s="152" t="s">
        <v>69</v>
      </c>
      <c r="R84" s="21"/>
    </row>
    <row r="85" spans="1:18" ht="15.5" x14ac:dyDescent="0.35">
      <c r="A85" s="68" t="s">
        <v>42</v>
      </c>
      <c r="B85" s="69" t="s">
        <v>9</v>
      </c>
      <c r="C85" s="70" t="s">
        <v>9</v>
      </c>
      <c r="D85" s="71" t="s">
        <v>9</v>
      </c>
      <c r="E85" s="70" t="s">
        <v>9</v>
      </c>
      <c r="F85" s="72" t="s">
        <v>9</v>
      </c>
      <c r="G85" s="70" t="s">
        <v>9</v>
      </c>
      <c r="H85" s="72" t="s">
        <v>9</v>
      </c>
      <c r="I85" s="70" t="s">
        <v>9</v>
      </c>
      <c r="J85" s="72" t="s">
        <v>9</v>
      </c>
      <c r="K85" s="70" t="s">
        <v>9</v>
      </c>
      <c r="L85" s="72" t="s">
        <v>9</v>
      </c>
      <c r="M85" s="72" t="s">
        <v>9</v>
      </c>
      <c r="N85" s="72" t="s">
        <v>9</v>
      </c>
      <c r="O85" s="23"/>
      <c r="P85" s="161" t="s">
        <v>8</v>
      </c>
      <c r="Q85" s="23" t="s">
        <v>647</v>
      </c>
      <c r="R85" s="23" t="s">
        <v>645</v>
      </c>
    </row>
    <row r="86" spans="1:18" ht="15.5" x14ac:dyDescent="0.35">
      <c r="A86" s="75" t="s">
        <v>41</v>
      </c>
      <c r="B86" s="76"/>
      <c r="C86" s="77"/>
      <c r="D86" s="79"/>
      <c r="E86" s="77"/>
      <c r="F86" s="79">
        <v>0.48039738230456275</v>
      </c>
      <c r="G86" s="77">
        <v>0.46161405317333248</v>
      </c>
      <c r="H86" s="79">
        <v>0.44126799986362708</v>
      </c>
      <c r="I86" s="77">
        <v>0.40633981376013606</v>
      </c>
      <c r="J86" s="79">
        <v>0.48891990518897482</v>
      </c>
      <c r="K86" s="77">
        <v>0.40648757835606208</v>
      </c>
      <c r="L86" s="199"/>
      <c r="M86" s="77">
        <v>0.36370709944179269</v>
      </c>
      <c r="N86" s="79">
        <v>0.37549807073995434</v>
      </c>
      <c r="O86" s="32"/>
      <c r="P86" s="165" t="str">
        <f t="shared" ref="P86:P93" si="2">CONCATENATE(TEXT((N86*100)-(SQRT((((N86*100)*(100-(N86*100)))/N95))*1.96),"0.0")," to ",TEXT((N86*100)+(SQRT((((N86*100)*(100-(N86*100)))/N95))*1.96),"0.0"))</f>
        <v>26.8 to 48.3</v>
      </c>
      <c r="Q86" s="162" t="s">
        <v>48</v>
      </c>
      <c r="R86" s="8" t="s">
        <v>48</v>
      </c>
    </row>
    <row r="87" spans="1:18" ht="15.5" x14ac:dyDescent="0.35">
      <c r="A87" s="75" t="s">
        <v>40</v>
      </c>
      <c r="B87" s="76"/>
      <c r="C87" s="82"/>
      <c r="D87" s="79"/>
      <c r="E87" s="82"/>
      <c r="F87" s="79">
        <v>0.48291540647575082</v>
      </c>
      <c r="G87" s="82">
        <v>0.42365215205489853</v>
      </c>
      <c r="H87" s="79">
        <v>0.49339417707519428</v>
      </c>
      <c r="I87" s="82">
        <v>0.45398197227648751</v>
      </c>
      <c r="J87" s="79">
        <v>0.45783311541965321</v>
      </c>
      <c r="K87" s="82">
        <v>0.42013038617953002</v>
      </c>
      <c r="L87" s="200"/>
      <c r="M87" s="82">
        <v>0.34167498789832473</v>
      </c>
      <c r="N87" s="79">
        <v>0.35597448915599778</v>
      </c>
      <c r="O87" s="193"/>
      <c r="P87" s="167" t="str">
        <f t="shared" si="2"/>
        <v>29.8 to 41.4</v>
      </c>
      <c r="Q87" s="163" t="s">
        <v>50</v>
      </c>
      <c r="R87" s="11" t="s">
        <v>48</v>
      </c>
    </row>
    <row r="88" spans="1:18" ht="15.5" x14ac:dyDescent="0.35">
      <c r="A88" s="75" t="s">
        <v>39</v>
      </c>
      <c r="B88" s="76"/>
      <c r="C88" s="82"/>
      <c r="D88" s="79"/>
      <c r="E88" s="82"/>
      <c r="F88" s="79">
        <v>0.42506478712493573</v>
      </c>
      <c r="G88" s="82">
        <v>0.46599848230613111</v>
      </c>
      <c r="H88" s="79">
        <v>0.42272380843143803</v>
      </c>
      <c r="I88" s="82">
        <v>0.46736067170392265</v>
      </c>
      <c r="J88" s="79">
        <v>0.43525631171069329</v>
      </c>
      <c r="K88" s="82">
        <v>0.44213446210858731</v>
      </c>
      <c r="L88" s="200" t="s">
        <v>365</v>
      </c>
      <c r="M88" s="82">
        <v>0.33387746799210094</v>
      </c>
      <c r="N88" s="79">
        <v>0.34601782430182343</v>
      </c>
      <c r="O88" s="193"/>
      <c r="P88" s="167" t="str">
        <f t="shared" si="2"/>
        <v>29.9 to 39.3</v>
      </c>
      <c r="Q88" s="163" t="s">
        <v>50</v>
      </c>
      <c r="R88" s="11" t="s">
        <v>48</v>
      </c>
    </row>
    <row r="89" spans="1:18" ht="15.5" x14ac:dyDescent="0.35">
      <c r="A89" s="75" t="s">
        <v>38</v>
      </c>
      <c r="B89" s="76" t="s">
        <v>379</v>
      </c>
      <c r="C89" s="82" t="s">
        <v>379</v>
      </c>
      <c r="D89" s="76" t="s">
        <v>379</v>
      </c>
      <c r="E89" s="82" t="s">
        <v>379</v>
      </c>
      <c r="F89" s="79">
        <v>0.4766228910391912</v>
      </c>
      <c r="G89" s="82">
        <v>0.39749226627860867</v>
      </c>
      <c r="H89" s="79">
        <v>0.4024069829522684</v>
      </c>
      <c r="I89" s="82">
        <v>0.39647988198549522</v>
      </c>
      <c r="J89" s="79">
        <v>0.4405480755541395</v>
      </c>
      <c r="K89" s="82">
        <v>0.43773787651680074</v>
      </c>
      <c r="L89" s="200" t="s">
        <v>368</v>
      </c>
      <c r="M89" s="82">
        <v>0.30398958991376146</v>
      </c>
      <c r="N89" s="79">
        <v>0.32455431392687739</v>
      </c>
      <c r="O89" s="193"/>
      <c r="P89" s="167" t="str">
        <f t="shared" si="2"/>
        <v>27.6 to 37.3</v>
      </c>
      <c r="Q89" s="163" t="s">
        <v>50</v>
      </c>
      <c r="R89" s="11" t="s">
        <v>48</v>
      </c>
    </row>
    <row r="90" spans="1:18" ht="15.5" x14ac:dyDescent="0.35">
      <c r="A90" s="75" t="s">
        <v>37</v>
      </c>
      <c r="B90" s="311" t="s">
        <v>57</v>
      </c>
      <c r="C90" s="48" t="s">
        <v>57</v>
      </c>
      <c r="D90" s="311" t="s">
        <v>57</v>
      </c>
      <c r="E90" s="48" t="s">
        <v>57</v>
      </c>
      <c r="F90" s="79">
        <v>0.4270712621186914</v>
      </c>
      <c r="G90" s="82">
        <v>0.48062809296791548</v>
      </c>
      <c r="H90" s="79">
        <v>0.43859485608964383</v>
      </c>
      <c r="I90" s="82">
        <v>0.41921359312921846</v>
      </c>
      <c r="J90" s="79">
        <v>0.45217056045187604</v>
      </c>
      <c r="K90" s="82">
        <v>0.44184484268858182</v>
      </c>
      <c r="L90" s="200" t="s">
        <v>366</v>
      </c>
      <c r="M90" s="82">
        <v>0.3306830166858607</v>
      </c>
      <c r="N90" s="79">
        <v>0.32399821620564107</v>
      </c>
      <c r="O90" s="193"/>
      <c r="P90" s="167" t="str">
        <f t="shared" si="2"/>
        <v>27.8 to 37.0</v>
      </c>
      <c r="Q90" s="163" t="s">
        <v>50</v>
      </c>
      <c r="R90" s="11" t="s">
        <v>48</v>
      </c>
    </row>
    <row r="91" spans="1:18" ht="15.5" x14ac:dyDescent="0.35">
      <c r="A91" s="75" t="s">
        <v>36</v>
      </c>
      <c r="B91" s="76"/>
      <c r="C91" s="82"/>
      <c r="D91" s="79"/>
      <c r="E91" s="82"/>
      <c r="F91" s="79">
        <v>0.43704749863496151</v>
      </c>
      <c r="G91" s="82">
        <v>0.47313323862243523</v>
      </c>
      <c r="H91" s="79">
        <v>0.54888379829328748</v>
      </c>
      <c r="I91" s="82">
        <v>0.47827632652904917</v>
      </c>
      <c r="J91" s="79">
        <v>0.49460882583552673</v>
      </c>
      <c r="K91" s="82">
        <v>0.49993652635892005</v>
      </c>
      <c r="L91" s="200" t="s">
        <v>367</v>
      </c>
      <c r="M91" s="82">
        <v>0.41707682000270652</v>
      </c>
      <c r="N91" s="79">
        <v>0.34440221330247273</v>
      </c>
      <c r="O91" s="193"/>
      <c r="P91" s="167" t="str">
        <f t="shared" si="2"/>
        <v>29.3 to 39.6</v>
      </c>
      <c r="Q91" s="163" t="s">
        <v>50</v>
      </c>
      <c r="R91" s="11" t="s">
        <v>48</v>
      </c>
    </row>
    <row r="92" spans="1:18" ht="15.5" x14ac:dyDescent="0.35">
      <c r="A92" s="68" t="s">
        <v>35</v>
      </c>
      <c r="B92" s="76"/>
      <c r="C92" s="82"/>
      <c r="D92" s="79"/>
      <c r="E92" s="82"/>
      <c r="F92" s="86">
        <v>0.42020040581653728</v>
      </c>
      <c r="G92" s="85">
        <v>0.42509405354930963</v>
      </c>
      <c r="H92" s="86">
        <v>0.39496077005093833</v>
      </c>
      <c r="I92" s="85">
        <v>0.43528605816617572</v>
      </c>
      <c r="J92" s="86">
        <v>0.48394026722568095</v>
      </c>
      <c r="K92" s="85">
        <v>0.48830178217924364</v>
      </c>
      <c r="L92" s="200"/>
      <c r="M92" s="85">
        <v>0.49425581591333284</v>
      </c>
      <c r="N92" s="86">
        <v>0.42574343131105652</v>
      </c>
      <c r="O92" s="41"/>
      <c r="P92" s="167" t="str">
        <f t="shared" si="2"/>
        <v>36.6 to 48.5</v>
      </c>
      <c r="Q92" s="163" t="s">
        <v>48</v>
      </c>
      <c r="R92" s="11" t="s">
        <v>48</v>
      </c>
    </row>
    <row r="93" spans="1:18" ht="15.5" x14ac:dyDescent="0.35">
      <c r="A93" s="68" t="s">
        <v>2</v>
      </c>
      <c r="B93" s="87"/>
      <c r="C93" s="88"/>
      <c r="D93" s="90"/>
      <c r="E93" s="88"/>
      <c r="F93" s="90">
        <v>0.45258028283493007</v>
      </c>
      <c r="G93" s="88">
        <v>0.44496214133953033</v>
      </c>
      <c r="H93" s="90">
        <v>0.4470575312127158</v>
      </c>
      <c r="I93" s="88">
        <v>0.4357673654959856</v>
      </c>
      <c r="J93" s="90">
        <v>0.46127517881000235</v>
      </c>
      <c r="K93" s="88">
        <v>0.44489776100469025</v>
      </c>
      <c r="L93" s="217"/>
      <c r="M93" s="88">
        <v>0.36037129444346094</v>
      </c>
      <c r="N93" s="90">
        <v>0.35293650275535571</v>
      </c>
      <c r="O93" s="158"/>
      <c r="P93" s="231" t="str">
        <f t="shared" si="2"/>
        <v>33.2 to 37.4</v>
      </c>
      <c r="Q93" s="229" t="s">
        <v>50</v>
      </c>
      <c r="R93" s="230" t="s">
        <v>48</v>
      </c>
    </row>
    <row r="94" spans="1:18" ht="15.5" x14ac:dyDescent="0.35">
      <c r="A94" s="93" t="s">
        <v>42</v>
      </c>
      <c r="B94" s="122" t="s">
        <v>67</v>
      </c>
      <c r="C94" s="94"/>
      <c r="D94" s="121"/>
      <c r="E94" s="121"/>
      <c r="F94" s="121"/>
      <c r="G94" s="121"/>
      <c r="H94" s="121"/>
      <c r="I94" s="121"/>
      <c r="J94" s="121"/>
      <c r="K94" s="94"/>
      <c r="L94" s="121"/>
      <c r="M94" s="94"/>
      <c r="N94" s="121"/>
      <c r="O94" s="96"/>
      <c r="P94" s="97"/>
      <c r="Q94" s="97"/>
      <c r="R94" s="98"/>
    </row>
    <row r="95" spans="1:18" ht="15.5" x14ac:dyDescent="0.35">
      <c r="A95" s="24" t="s">
        <v>41</v>
      </c>
      <c r="B95" s="76"/>
      <c r="C95" s="77"/>
      <c r="D95" s="79"/>
      <c r="E95" s="77"/>
      <c r="F95" s="102">
        <v>145</v>
      </c>
      <c r="G95" s="100">
        <v>138</v>
      </c>
      <c r="H95" s="103">
        <v>147</v>
      </c>
      <c r="I95" s="100">
        <v>107</v>
      </c>
      <c r="J95" s="103">
        <v>108</v>
      </c>
      <c r="K95" s="100">
        <v>132</v>
      </c>
      <c r="L95" s="199"/>
      <c r="M95" s="100">
        <v>61</v>
      </c>
      <c r="N95" s="103">
        <v>78</v>
      </c>
      <c r="O95" s="96"/>
      <c r="P95" s="97"/>
      <c r="Q95" s="97"/>
      <c r="R95" s="98"/>
    </row>
    <row r="96" spans="1:18" ht="15.5" x14ac:dyDescent="0.35">
      <c r="A96" s="75" t="s">
        <v>40</v>
      </c>
      <c r="B96" s="76"/>
      <c r="C96" s="82"/>
      <c r="D96" s="79"/>
      <c r="E96" s="82"/>
      <c r="F96" s="107">
        <v>366</v>
      </c>
      <c r="G96" s="105">
        <v>337</v>
      </c>
      <c r="H96" s="108">
        <v>313</v>
      </c>
      <c r="I96" s="105">
        <v>301</v>
      </c>
      <c r="J96" s="108">
        <v>277</v>
      </c>
      <c r="K96" s="105">
        <v>336</v>
      </c>
      <c r="L96" s="200"/>
      <c r="M96" s="105">
        <v>257</v>
      </c>
      <c r="N96" s="108">
        <v>258</v>
      </c>
      <c r="O96" s="96"/>
      <c r="P96" s="97"/>
      <c r="Q96" s="97"/>
      <c r="R96" s="98"/>
    </row>
    <row r="97" spans="1:18" ht="15.5" x14ac:dyDescent="0.35">
      <c r="A97" s="75" t="s">
        <v>39</v>
      </c>
      <c r="B97" s="76"/>
      <c r="C97" s="82"/>
      <c r="D97" s="79"/>
      <c r="E97" s="82"/>
      <c r="F97" s="107">
        <v>447</v>
      </c>
      <c r="G97" s="105">
        <v>404</v>
      </c>
      <c r="H97" s="108">
        <v>374</v>
      </c>
      <c r="I97" s="105">
        <v>345</v>
      </c>
      <c r="J97" s="108">
        <v>389</v>
      </c>
      <c r="K97" s="105">
        <v>415</v>
      </c>
      <c r="L97" s="200" t="s">
        <v>365</v>
      </c>
      <c r="M97" s="105">
        <v>328</v>
      </c>
      <c r="N97" s="108">
        <v>389</v>
      </c>
      <c r="O97" s="96"/>
      <c r="P97" s="97"/>
      <c r="Q97" s="97"/>
      <c r="R97" s="98"/>
    </row>
    <row r="98" spans="1:18" ht="15.5" x14ac:dyDescent="0.35">
      <c r="A98" s="75" t="s">
        <v>38</v>
      </c>
      <c r="B98" s="76" t="s">
        <v>379</v>
      </c>
      <c r="C98" s="82" t="s">
        <v>379</v>
      </c>
      <c r="D98" s="76" t="s">
        <v>379</v>
      </c>
      <c r="E98" s="82" t="s">
        <v>379</v>
      </c>
      <c r="F98" s="107">
        <v>442</v>
      </c>
      <c r="G98" s="105">
        <v>456</v>
      </c>
      <c r="H98" s="108">
        <v>449</v>
      </c>
      <c r="I98" s="105">
        <v>362</v>
      </c>
      <c r="J98" s="108">
        <v>388</v>
      </c>
      <c r="K98" s="105">
        <v>430</v>
      </c>
      <c r="L98" s="200" t="s">
        <v>368</v>
      </c>
      <c r="M98" s="105">
        <v>350</v>
      </c>
      <c r="N98" s="108">
        <v>357</v>
      </c>
      <c r="O98" s="96"/>
      <c r="P98" s="97"/>
      <c r="Q98" s="97"/>
      <c r="R98" s="98"/>
    </row>
    <row r="99" spans="1:18" ht="15.5" x14ac:dyDescent="0.35">
      <c r="A99" s="75" t="s">
        <v>37</v>
      </c>
      <c r="B99" s="311" t="s">
        <v>57</v>
      </c>
      <c r="C99" s="48" t="s">
        <v>57</v>
      </c>
      <c r="D99" s="311" t="s">
        <v>57</v>
      </c>
      <c r="E99" s="48" t="s">
        <v>57</v>
      </c>
      <c r="F99" s="107">
        <v>389</v>
      </c>
      <c r="G99" s="105">
        <v>351</v>
      </c>
      <c r="H99" s="108">
        <v>383</v>
      </c>
      <c r="I99" s="105">
        <v>338</v>
      </c>
      <c r="J99" s="108">
        <v>384</v>
      </c>
      <c r="K99" s="105">
        <v>415</v>
      </c>
      <c r="L99" s="200" t="s">
        <v>366</v>
      </c>
      <c r="M99" s="105">
        <v>318</v>
      </c>
      <c r="N99" s="108">
        <v>393</v>
      </c>
      <c r="O99" s="96"/>
      <c r="P99" s="97"/>
      <c r="Q99" s="97"/>
      <c r="R99" s="98"/>
    </row>
    <row r="100" spans="1:18" ht="15.5" x14ac:dyDescent="0.35">
      <c r="A100" s="75" t="s">
        <v>36</v>
      </c>
      <c r="B100" s="76"/>
      <c r="C100" s="82"/>
      <c r="D100" s="79"/>
      <c r="E100" s="82"/>
      <c r="F100" s="107">
        <v>364</v>
      </c>
      <c r="G100" s="105">
        <v>335</v>
      </c>
      <c r="H100" s="108">
        <v>339</v>
      </c>
      <c r="I100" s="105">
        <v>302</v>
      </c>
      <c r="J100" s="108">
        <v>305</v>
      </c>
      <c r="K100" s="105">
        <v>362</v>
      </c>
      <c r="L100" s="200" t="s">
        <v>367</v>
      </c>
      <c r="M100" s="105">
        <v>316</v>
      </c>
      <c r="N100" s="108">
        <v>322</v>
      </c>
      <c r="O100" s="96"/>
      <c r="P100" s="97"/>
      <c r="Q100" s="97"/>
      <c r="R100" s="98"/>
    </row>
    <row r="101" spans="1:18" ht="15.5" x14ac:dyDescent="0.35">
      <c r="A101" s="68" t="s">
        <v>35</v>
      </c>
      <c r="B101" s="76"/>
      <c r="C101" s="82"/>
      <c r="D101" s="79"/>
      <c r="E101" s="82"/>
      <c r="F101" s="111">
        <v>282</v>
      </c>
      <c r="G101" s="110">
        <v>269</v>
      </c>
      <c r="H101" s="112">
        <v>270</v>
      </c>
      <c r="I101" s="110">
        <v>242</v>
      </c>
      <c r="J101" s="112">
        <v>271</v>
      </c>
      <c r="K101" s="110">
        <v>283</v>
      </c>
      <c r="L101" s="200"/>
      <c r="M101" s="110">
        <v>203</v>
      </c>
      <c r="N101" s="112">
        <v>266</v>
      </c>
      <c r="O101" s="96"/>
      <c r="P101" s="97"/>
      <c r="Q101" s="97"/>
      <c r="R101" s="98"/>
    </row>
    <row r="102" spans="1:18" ht="15.5" x14ac:dyDescent="0.35">
      <c r="A102" s="68" t="s">
        <v>2</v>
      </c>
      <c r="B102" s="87"/>
      <c r="C102" s="88"/>
      <c r="D102" s="90"/>
      <c r="E102" s="88"/>
      <c r="F102" s="116">
        <v>2435</v>
      </c>
      <c r="G102" s="114">
        <v>2290</v>
      </c>
      <c r="H102" s="117">
        <v>2275</v>
      </c>
      <c r="I102" s="114">
        <v>1997</v>
      </c>
      <c r="J102" s="117">
        <v>2122</v>
      </c>
      <c r="K102" s="114">
        <v>2373</v>
      </c>
      <c r="L102" s="217"/>
      <c r="M102" s="114">
        <v>1833</v>
      </c>
      <c r="N102" s="117">
        <v>2063</v>
      </c>
      <c r="O102" s="118"/>
      <c r="P102" s="119"/>
      <c r="Q102" s="119"/>
      <c r="R102" s="120"/>
    </row>
    <row r="103" spans="1:18" ht="15.5" x14ac:dyDescent="0.35">
      <c r="A103" s="155" t="s">
        <v>1</v>
      </c>
      <c r="B103" s="17"/>
      <c r="C103" s="17"/>
      <c r="D103" s="6"/>
      <c r="E103" s="6"/>
      <c r="F103" s="6"/>
      <c r="G103" s="17"/>
      <c r="H103" s="6"/>
      <c r="I103" s="6"/>
      <c r="J103" s="6"/>
      <c r="K103" s="6"/>
      <c r="L103" s="6"/>
      <c r="M103" s="6"/>
      <c r="N103" s="6"/>
      <c r="O103" s="6"/>
      <c r="P103" s="6"/>
      <c r="Q103" s="6"/>
      <c r="R103" s="6"/>
    </row>
    <row r="104" spans="1:18" ht="15.5" x14ac:dyDescent="0.35">
      <c r="A104" s="157" t="s">
        <v>0</v>
      </c>
      <c r="B104" s="17"/>
      <c r="C104" s="17"/>
      <c r="D104" s="6"/>
      <c r="E104" s="6"/>
      <c r="F104" s="6"/>
      <c r="G104" s="17"/>
      <c r="H104" s="6"/>
      <c r="I104" s="6"/>
      <c r="J104" s="6"/>
      <c r="K104" s="6"/>
      <c r="L104" s="6"/>
      <c r="M104" s="6"/>
      <c r="N104" s="6"/>
      <c r="O104" s="6"/>
      <c r="P104" s="6"/>
      <c r="Q104" s="6"/>
      <c r="R104" s="6"/>
    </row>
    <row r="105" spans="1:18" ht="15.5" x14ac:dyDescent="0.35">
      <c r="D105" s="6"/>
      <c r="L105" s="6"/>
      <c r="M105" s="6"/>
      <c r="O105" s="6"/>
      <c r="P105" s="6"/>
      <c r="Q105" s="6"/>
      <c r="R105" s="6"/>
    </row>
    <row r="106" spans="1:18" ht="18.5" x14ac:dyDescent="0.45">
      <c r="A106" s="148" t="s">
        <v>593</v>
      </c>
      <c r="B106" s="5"/>
      <c r="C106" s="5"/>
      <c r="D106" s="4"/>
      <c r="E106" s="4"/>
      <c r="F106" s="4"/>
      <c r="G106" s="5"/>
      <c r="H106" s="4"/>
      <c r="I106" s="4"/>
      <c r="J106" s="4"/>
      <c r="K106" s="4"/>
      <c r="L106" s="4"/>
      <c r="M106" s="4"/>
      <c r="N106" s="4"/>
      <c r="O106" s="6"/>
      <c r="P106" s="6"/>
      <c r="Q106" s="6"/>
      <c r="R106" s="6"/>
    </row>
    <row r="107" spans="1:18" ht="15.5" x14ac:dyDescent="0.35">
      <c r="A107" s="18" t="s">
        <v>44</v>
      </c>
      <c r="B107" s="66" t="s">
        <v>19</v>
      </c>
      <c r="C107" s="19" t="s">
        <v>18</v>
      </c>
      <c r="D107" s="67" t="s">
        <v>17</v>
      </c>
      <c r="E107" s="19" t="s">
        <v>16</v>
      </c>
      <c r="F107" s="19" t="s">
        <v>15</v>
      </c>
      <c r="G107" s="19" t="s">
        <v>14</v>
      </c>
      <c r="H107" s="19" t="s">
        <v>13</v>
      </c>
      <c r="I107" s="19" t="s">
        <v>12</v>
      </c>
      <c r="J107" s="19" t="s">
        <v>11</v>
      </c>
      <c r="K107" s="19" t="s">
        <v>10</v>
      </c>
      <c r="L107" s="66" t="s">
        <v>64</v>
      </c>
      <c r="M107" s="19" t="s">
        <v>550</v>
      </c>
      <c r="N107" s="19" t="s">
        <v>643</v>
      </c>
      <c r="O107" s="19" t="s">
        <v>51</v>
      </c>
      <c r="P107" s="19" t="s">
        <v>643</v>
      </c>
      <c r="Q107" s="152" t="s">
        <v>69</v>
      </c>
      <c r="R107" s="21"/>
    </row>
    <row r="108" spans="1:18" ht="15.5" x14ac:dyDescent="0.35">
      <c r="A108" s="68" t="s">
        <v>42</v>
      </c>
      <c r="B108" s="69" t="s">
        <v>9</v>
      </c>
      <c r="C108" s="70" t="s">
        <v>9</v>
      </c>
      <c r="D108" s="71" t="s">
        <v>9</v>
      </c>
      <c r="E108" s="70" t="s">
        <v>9</v>
      </c>
      <c r="F108" s="72" t="s">
        <v>9</v>
      </c>
      <c r="G108" s="70" t="s">
        <v>9</v>
      </c>
      <c r="H108" s="72" t="s">
        <v>9</v>
      </c>
      <c r="I108" s="70" t="s">
        <v>9</v>
      </c>
      <c r="J108" s="72" t="s">
        <v>9</v>
      </c>
      <c r="K108" s="70" t="s">
        <v>9</v>
      </c>
      <c r="L108" s="224" t="s">
        <v>9</v>
      </c>
      <c r="M108" s="72" t="s">
        <v>9</v>
      </c>
      <c r="N108" s="72" t="s">
        <v>9</v>
      </c>
      <c r="O108" s="23"/>
      <c r="P108" s="161" t="s">
        <v>8</v>
      </c>
      <c r="Q108" s="23" t="s">
        <v>647</v>
      </c>
      <c r="R108" s="23" t="s">
        <v>645</v>
      </c>
    </row>
    <row r="109" spans="1:18" ht="15.5" x14ac:dyDescent="0.35">
      <c r="A109" s="75" t="s">
        <v>552</v>
      </c>
      <c r="B109" s="76"/>
      <c r="C109" s="77"/>
      <c r="D109" s="79"/>
      <c r="E109" s="77"/>
      <c r="F109" s="79">
        <v>0.55577260864564659</v>
      </c>
      <c r="G109" s="77">
        <v>0.49969416938557903</v>
      </c>
      <c r="H109" s="79">
        <v>0.51794634551739116</v>
      </c>
      <c r="I109" s="77">
        <v>0.44464485947024884</v>
      </c>
      <c r="J109" s="79">
        <v>0.49810630706265491</v>
      </c>
      <c r="K109" s="202">
        <v>0.51728734931773956</v>
      </c>
      <c r="L109" s="199">
        <v>0.43337341692046077</v>
      </c>
      <c r="M109" s="77">
        <v>0.4770167182530739</v>
      </c>
      <c r="N109" s="79">
        <v>0.3544369578092943</v>
      </c>
      <c r="O109" s="32"/>
      <c r="P109" s="165" t="str">
        <f t="shared" ref="P109:P115" si="3">CONCATENATE(TEXT((N109*100)-(SQRT((((N109*100)*(100-(N109*100)))/N117))*1.96),"0.0")," to ",TEXT((N109*100)+(SQRT((((N109*100)*(100-(N109*100)))/N117))*1.96),"0.0"))</f>
        <v>29.0 to 41.9</v>
      </c>
      <c r="Q109" s="162" t="s">
        <v>50</v>
      </c>
      <c r="R109" s="8" t="s">
        <v>50</v>
      </c>
    </row>
    <row r="110" spans="1:18" ht="15.5" x14ac:dyDescent="0.35">
      <c r="A110" s="75" t="s">
        <v>39</v>
      </c>
      <c r="B110" s="76"/>
      <c r="C110" s="82"/>
      <c r="D110" s="79"/>
      <c r="E110" s="82"/>
      <c r="F110" s="79">
        <v>0.52326611951619784</v>
      </c>
      <c r="G110" s="82">
        <v>0.49224956716902568</v>
      </c>
      <c r="H110" s="79">
        <v>0.45888124385049023</v>
      </c>
      <c r="I110" s="82">
        <v>0.46608849070120434</v>
      </c>
      <c r="J110" s="79">
        <v>0.51159734477425178</v>
      </c>
      <c r="K110" s="204">
        <v>0.50185191156457176</v>
      </c>
      <c r="L110" s="200">
        <v>0.36054362757136432</v>
      </c>
      <c r="M110" s="82">
        <v>0.44126996957120418</v>
      </c>
      <c r="N110" s="79">
        <v>0.43632940501630135</v>
      </c>
      <c r="O110" s="193"/>
      <c r="P110" s="167" t="str">
        <f t="shared" si="3"/>
        <v>37.4 to 49.9</v>
      </c>
      <c r="Q110" s="163" t="s">
        <v>48</v>
      </c>
      <c r="R110" s="11" t="s">
        <v>48</v>
      </c>
    </row>
    <row r="111" spans="1:18" ht="15.5" x14ac:dyDescent="0.35">
      <c r="A111" s="75" t="s">
        <v>38</v>
      </c>
      <c r="B111" s="76" t="s">
        <v>379</v>
      </c>
      <c r="C111" s="82" t="s">
        <v>379</v>
      </c>
      <c r="D111" s="76" t="s">
        <v>379</v>
      </c>
      <c r="E111" s="82" t="s">
        <v>379</v>
      </c>
      <c r="F111" s="79">
        <v>0.42312101191297979</v>
      </c>
      <c r="G111" s="82">
        <v>0.46911511765563429</v>
      </c>
      <c r="H111" s="79">
        <v>0.45936602772654861</v>
      </c>
      <c r="I111" s="82">
        <v>0.44877544761502863</v>
      </c>
      <c r="J111" s="79">
        <v>0.49880659831872437</v>
      </c>
      <c r="K111" s="204">
        <v>0.46153829447989919</v>
      </c>
      <c r="L111" s="200">
        <v>0.3682833441852208</v>
      </c>
      <c r="M111" s="82">
        <v>0.39100412810198903</v>
      </c>
      <c r="N111" s="79">
        <v>0.39204415645838797</v>
      </c>
      <c r="O111" s="193"/>
      <c r="P111" s="167" t="str">
        <f t="shared" si="3"/>
        <v>33.0 to 45.4</v>
      </c>
      <c r="Q111" s="163" t="s">
        <v>48</v>
      </c>
      <c r="R111" s="11" t="s">
        <v>48</v>
      </c>
    </row>
    <row r="112" spans="1:18" ht="15.5" x14ac:dyDescent="0.35">
      <c r="A112" s="75" t="s">
        <v>37</v>
      </c>
      <c r="B112" s="311" t="s">
        <v>57</v>
      </c>
      <c r="C112" s="48" t="s">
        <v>57</v>
      </c>
      <c r="D112" s="311" t="s">
        <v>57</v>
      </c>
      <c r="E112" s="48" t="s">
        <v>57</v>
      </c>
      <c r="F112" s="79">
        <v>0.48944384018138903</v>
      </c>
      <c r="G112" s="82">
        <v>0.46003811346817441</v>
      </c>
      <c r="H112" s="79">
        <v>0.45043108272470989</v>
      </c>
      <c r="I112" s="82">
        <v>0.46159952227260126</v>
      </c>
      <c r="J112" s="79">
        <v>0.46589127538130082</v>
      </c>
      <c r="K112" s="204">
        <v>0.46119538354383893</v>
      </c>
      <c r="L112" s="200">
        <v>0.44179408877940163</v>
      </c>
      <c r="M112" s="82">
        <v>0.3935876938746492</v>
      </c>
      <c r="N112" s="79">
        <v>0.43160179635947005</v>
      </c>
      <c r="O112" s="193"/>
      <c r="P112" s="167" t="str">
        <f t="shared" si="3"/>
        <v>37.4 to 48.9</v>
      </c>
      <c r="Q112" s="163" t="s">
        <v>48</v>
      </c>
      <c r="R112" s="11" t="s">
        <v>48</v>
      </c>
    </row>
    <row r="113" spans="1:18" ht="15.5" x14ac:dyDescent="0.35">
      <c r="A113" s="75" t="s">
        <v>36</v>
      </c>
      <c r="B113" s="76"/>
      <c r="C113" s="82"/>
      <c r="D113" s="79"/>
      <c r="E113" s="82"/>
      <c r="F113" s="79">
        <v>0.52551942021057185</v>
      </c>
      <c r="G113" s="82">
        <v>0.54076799448654833</v>
      </c>
      <c r="H113" s="79">
        <v>0.53286609486309788</v>
      </c>
      <c r="I113" s="82">
        <v>0.58134422097158378</v>
      </c>
      <c r="J113" s="79">
        <v>0.54477146701041224</v>
      </c>
      <c r="K113" s="204">
        <v>0.54762356060297379</v>
      </c>
      <c r="L113" s="200">
        <v>0.44172999925714285</v>
      </c>
      <c r="M113" s="82">
        <v>0.49111005556954107</v>
      </c>
      <c r="N113" s="79">
        <v>0.48589723215244879</v>
      </c>
      <c r="O113" s="193"/>
      <c r="P113" s="167" t="str">
        <f t="shared" si="3"/>
        <v>43.1 to 54.1</v>
      </c>
      <c r="Q113" s="163" t="s">
        <v>48</v>
      </c>
      <c r="R113" s="11" t="s">
        <v>48</v>
      </c>
    </row>
    <row r="114" spans="1:18" ht="15.5" x14ac:dyDescent="0.35">
      <c r="A114" s="68" t="s">
        <v>35</v>
      </c>
      <c r="B114" s="76"/>
      <c r="C114" s="82"/>
      <c r="D114" s="79"/>
      <c r="E114" s="82"/>
      <c r="F114" s="86">
        <v>0.50033105214768847</v>
      </c>
      <c r="G114" s="85">
        <v>0.50105961139217925</v>
      </c>
      <c r="H114" s="86">
        <v>0.47801700581924217</v>
      </c>
      <c r="I114" s="85">
        <v>0.48857711157221961</v>
      </c>
      <c r="J114" s="86">
        <v>0.51753933293746812</v>
      </c>
      <c r="K114" s="211">
        <v>0.5346404288458898</v>
      </c>
      <c r="L114" s="259">
        <v>0.51228551014592172</v>
      </c>
      <c r="M114" s="85">
        <v>0.5861660743057252</v>
      </c>
      <c r="N114" s="86">
        <v>0.49354333295477432</v>
      </c>
      <c r="O114" s="41"/>
      <c r="P114" s="167" t="str">
        <f t="shared" si="3"/>
        <v>42.7 to 56.0</v>
      </c>
      <c r="Q114" s="163" t="s">
        <v>48</v>
      </c>
      <c r="R114" s="11" t="s">
        <v>48</v>
      </c>
    </row>
    <row r="115" spans="1:18" ht="15.5" x14ac:dyDescent="0.35">
      <c r="A115" s="68" t="s">
        <v>2</v>
      </c>
      <c r="B115" s="87"/>
      <c r="C115" s="88"/>
      <c r="D115" s="90"/>
      <c r="E115" s="88"/>
      <c r="F115" s="90">
        <v>0.51018739859166495</v>
      </c>
      <c r="G115" s="88">
        <v>0.49196012709864995</v>
      </c>
      <c r="H115" s="90">
        <v>0.48654282044960351</v>
      </c>
      <c r="I115" s="88">
        <v>0.47078878657559192</v>
      </c>
      <c r="J115" s="90">
        <v>0.50243330884976234</v>
      </c>
      <c r="K115" s="213">
        <v>0.50139133969439742</v>
      </c>
      <c r="L115" s="217">
        <v>0.41995554199930174</v>
      </c>
      <c r="M115" s="88">
        <v>0.45397337370203694</v>
      </c>
      <c r="N115" s="90">
        <v>0.41548431261802277</v>
      </c>
      <c r="O115" s="158"/>
      <c r="P115" s="231" t="str">
        <f t="shared" si="3"/>
        <v>39.1 to 44.0</v>
      </c>
      <c r="Q115" s="229" t="s">
        <v>50</v>
      </c>
      <c r="R115" s="230" t="s">
        <v>50</v>
      </c>
    </row>
    <row r="116" spans="1:18" ht="15.5" x14ac:dyDescent="0.35">
      <c r="A116" s="93" t="s">
        <v>42</v>
      </c>
      <c r="B116" s="122" t="s">
        <v>67</v>
      </c>
      <c r="C116" s="94"/>
      <c r="D116" s="121"/>
      <c r="E116" s="121"/>
      <c r="F116" s="121"/>
      <c r="G116" s="121"/>
      <c r="H116" s="121"/>
      <c r="I116" s="121"/>
      <c r="J116" s="121"/>
      <c r="K116" s="94"/>
      <c r="L116" s="121"/>
      <c r="M116" s="94"/>
      <c r="N116" s="121"/>
      <c r="O116" s="96"/>
      <c r="P116" s="97"/>
      <c r="Q116" s="97"/>
      <c r="R116" s="98"/>
    </row>
    <row r="117" spans="1:18" ht="15.5" x14ac:dyDescent="0.35">
      <c r="A117" s="24" t="s">
        <v>552</v>
      </c>
      <c r="B117" s="76"/>
      <c r="C117" s="77"/>
      <c r="D117" s="79"/>
      <c r="E117" s="77"/>
      <c r="F117" s="102">
        <v>327</v>
      </c>
      <c r="G117" s="100">
        <v>320</v>
      </c>
      <c r="H117" s="103">
        <v>271</v>
      </c>
      <c r="I117" s="100">
        <v>220</v>
      </c>
      <c r="J117" s="103">
        <v>230</v>
      </c>
      <c r="K117" s="100">
        <v>261</v>
      </c>
      <c r="L117" s="103">
        <v>95</v>
      </c>
      <c r="M117" s="100">
        <v>165</v>
      </c>
      <c r="N117" s="103">
        <v>209</v>
      </c>
      <c r="O117" s="96"/>
      <c r="P117" s="97"/>
      <c r="Q117" s="97"/>
      <c r="R117" s="98"/>
    </row>
    <row r="118" spans="1:18" ht="15.5" x14ac:dyDescent="0.35">
      <c r="A118" s="75" t="s">
        <v>39</v>
      </c>
      <c r="B118" s="76"/>
      <c r="C118" s="82"/>
      <c r="D118" s="79"/>
      <c r="E118" s="82"/>
      <c r="F118" s="107">
        <v>258</v>
      </c>
      <c r="G118" s="105">
        <v>228</v>
      </c>
      <c r="H118" s="108">
        <v>216</v>
      </c>
      <c r="I118" s="105">
        <v>188</v>
      </c>
      <c r="J118" s="108">
        <v>223</v>
      </c>
      <c r="K118" s="105">
        <v>257</v>
      </c>
      <c r="L118" s="108">
        <v>90</v>
      </c>
      <c r="M118" s="105">
        <v>197</v>
      </c>
      <c r="N118" s="108">
        <v>243</v>
      </c>
      <c r="O118" s="96"/>
      <c r="P118" s="97"/>
      <c r="Q118" s="97"/>
      <c r="R118" s="98"/>
    </row>
    <row r="119" spans="1:18" ht="15.5" x14ac:dyDescent="0.35">
      <c r="A119" s="75" t="s">
        <v>38</v>
      </c>
      <c r="B119" s="76" t="s">
        <v>379</v>
      </c>
      <c r="C119" s="82" t="s">
        <v>379</v>
      </c>
      <c r="D119" s="76" t="s">
        <v>379</v>
      </c>
      <c r="E119" s="82" t="s">
        <v>379</v>
      </c>
      <c r="F119" s="107">
        <v>306</v>
      </c>
      <c r="G119" s="105">
        <v>322</v>
      </c>
      <c r="H119" s="108">
        <v>286</v>
      </c>
      <c r="I119" s="105">
        <v>251</v>
      </c>
      <c r="J119" s="108">
        <v>271</v>
      </c>
      <c r="K119" s="105">
        <v>300</v>
      </c>
      <c r="L119" s="108">
        <v>117</v>
      </c>
      <c r="M119" s="105">
        <v>203</v>
      </c>
      <c r="N119" s="108">
        <v>236</v>
      </c>
      <c r="O119" s="96"/>
      <c r="P119" s="97"/>
      <c r="Q119" s="97"/>
      <c r="R119" s="98"/>
    </row>
    <row r="120" spans="1:18" ht="15.5" x14ac:dyDescent="0.35">
      <c r="A120" s="75" t="s">
        <v>37</v>
      </c>
      <c r="B120" s="311" t="s">
        <v>57</v>
      </c>
      <c r="C120" s="48" t="s">
        <v>57</v>
      </c>
      <c r="D120" s="311" t="s">
        <v>57</v>
      </c>
      <c r="E120" s="48" t="s">
        <v>57</v>
      </c>
      <c r="F120" s="107">
        <v>277</v>
      </c>
      <c r="G120" s="105">
        <v>274</v>
      </c>
      <c r="H120" s="108">
        <v>345</v>
      </c>
      <c r="I120" s="105">
        <v>267</v>
      </c>
      <c r="J120" s="108">
        <v>275</v>
      </c>
      <c r="K120" s="105">
        <v>329</v>
      </c>
      <c r="L120" s="108">
        <v>149</v>
      </c>
      <c r="M120" s="105">
        <v>291</v>
      </c>
      <c r="N120" s="108">
        <v>288</v>
      </c>
      <c r="O120" s="96"/>
      <c r="P120" s="97"/>
      <c r="Q120" s="97"/>
      <c r="R120" s="98"/>
    </row>
    <row r="121" spans="1:18" ht="15.5" x14ac:dyDescent="0.35">
      <c r="A121" s="75" t="s">
        <v>36</v>
      </c>
      <c r="B121" s="76"/>
      <c r="C121" s="82"/>
      <c r="D121" s="79"/>
      <c r="E121" s="82"/>
      <c r="F121" s="107">
        <v>324</v>
      </c>
      <c r="G121" s="105">
        <v>285</v>
      </c>
      <c r="H121" s="108">
        <v>285</v>
      </c>
      <c r="I121" s="105">
        <v>251</v>
      </c>
      <c r="J121" s="108">
        <v>262</v>
      </c>
      <c r="K121" s="105">
        <v>305</v>
      </c>
      <c r="L121" s="108">
        <v>114</v>
      </c>
      <c r="M121" s="105">
        <v>276</v>
      </c>
      <c r="N121" s="108">
        <v>321</v>
      </c>
      <c r="O121" s="96"/>
      <c r="P121" s="97"/>
      <c r="Q121" s="97"/>
      <c r="R121" s="98"/>
    </row>
    <row r="122" spans="1:18" ht="15.5" x14ac:dyDescent="0.35">
      <c r="A122" s="68" t="s">
        <v>35</v>
      </c>
      <c r="B122" s="76"/>
      <c r="C122" s="82"/>
      <c r="D122" s="79"/>
      <c r="E122" s="82"/>
      <c r="F122" s="111">
        <v>211</v>
      </c>
      <c r="G122" s="110">
        <v>196</v>
      </c>
      <c r="H122" s="112">
        <v>203</v>
      </c>
      <c r="I122" s="110">
        <v>170</v>
      </c>
      <c r="J122" s="112">
        <v>193</v>
      </c>
      <c r="K122" s="110">
        <v>252</v>
      </c>
      <c r="L122" s="112">
        <v>76</v>
      </c>
      <c r="M122" s="110">
        <v>182</v>
      </c>
      <c r="N122" s="112">
        <v>215</v>
      </c>
      <c r="O122" s="96"/>
      <c r="P122" s="97"/>
      <c r="Q122" s="97"/>
      <c r="R122" s="98"/>
    </row>
    <row r="123" spans="1:18" ht="15.5" x14ac:dyDescent="0.35">
      <c r="A123" s="68" t="s">
        <v>2</v>
      </c>
      <c r="B123" s="87"/>
      <c r="C123" s="88"/>
      <c r="D123" s="90"/>
      <c r="E123" s="88"/>
      <c r="F123" s="116">
        <v>1703</v>
      </c>
      <c r="G123" s="114">
        <v>1625</v>
      </c>
      <c r="H123" s="117">
        <v>1606</v>
      </c>
      <c r="I123" s="114">
        <v>1347</v>
      </c>
      <c r="J123" s="117">
        <v>1454</v>
      </c>
      <c r="K123" s="114">
        <v>1704</v>
      </c>
      <c r="L123" s="117">
        <v>641</v>
      </c>
      <c r="M123" s="114">
        <v>1314</v>
      </c>
      <c r="N123" s="117">
        <v>1512</v>
      </c>
      <c r="O123" s="118"/>
      <c r="P123" s="119"/>
      <c r="Q123" s="119"/>
      <c r="R123" s="120"/>
    </row>
    <row r="124" spans="1:18" ht="15.5" x14ac:dyDescent="0.35">
      <c r="B124" s="1"/>
      <c r="C124" s="1"/>
      <c r="G124" s="1"/>
      <c r="K124" s="1"/>
      <c r="P124" s="6"/>
    </row>
    <row r="125" spans="1:18" ht="15.5" x14ac:dyDescent="0.35">
      <c r="A125" s="18" t="s">
        <v>43</v>
      </c>
      <c r="B125" s="66" t="s">
        <v>19</v>
      </c>
      <c r="C125" s="19" t="s">
        <v>18</v>
      </c>
      <c r="D125" s="67" t="s">
        <v>17</v>
      </c>
      <c r="E125" s="19" t="s">
        <v>16</v>
      </c>
      <c r="F125" s="19" t="s">
        <v>15</v>
      </c>
      <c r="G125" s="19" t="s">
        <v>14</v>
      </c>
      <c r="H125" s="19" t="s">
        <v>13</v>
      </c>
      <c r="I125" s="19" t="s">
        <v>12</v>
      </c>
      <c r="J125" s="19" t="s">
        <v>11</v>
      </c>
      <c r="K125" s="19" t="s">
        <v>10</v>
      </c>
      <c r="L125" s="66" t="s">
        <v>64</v>
      </c>
      <c r="M125" s="19" t="s">
        <v>550</v>
      </c>
      <c r="N125" s="19" t="s">
        <v>643</v>
      </c>
      <c r="O125" s="19" t="s">
        <v>51</v>
      </c>
      <c r="P125" s="19" t="s">
        <v>643</v>
      </c>
      <c r="Q125" s="152" t="s">
        <v>69</v>
      </c>
      <c r="R125" s="21"/>
    </row>
    <row r="126" spans="1:18" ht="15.5" x14ac:dyDescent="0.35">
      <c r="A126" s="68" t="s">
        <v>42</v>
      </c>
      <c r="B126" s="69" t="s">
        <v>9</v>
      </c>
      <c r="C126" s="70" t="s">
        <v>9</v>
      </c>
      <c r="D126" s="71" t="s">
        <v>9</v>
      </c>
      <c r="E126" s="70" t="s">
        <v>9</v>
      </c>
      <c r="F126" s="72" t="s">
        <v>9</v>
      </c>
      <c r="G126" s="70" t="s">
        <v>9</v>
      </c>
      <c r="H126" s="72" t="s">
        <v>9</v>
      </c>
      <c r="I126" s="70" t="s">
        <v>9</v>
      </c>
      <c r="J126" s="72" t="s">
        <v>9</v>
      </c>
      <c r="K126" s="70" t="s">
        <v>9</v>
      </c>
      <c r="L126" s="72" t="s">
        <v>9</v>
      </c>
      <c r="M126" s="72" t="s">
        <v>9</v>
      </c>
      <c r="N126" s="72" t="s">
        <v>9</v>
      </c>
      <c r="O126" s="23"/>
      <c r="P126" s="161" t="s">
        <v>8</v>
      </c>
      <c r="Q126" s="23" t="s">
        <v>647</v>
      </c>
      <c r="R126" s="23" t="s">
        <v>645</v>
      </c>
    </row>
    <row r="127" spans="1:18" ht="15.5" x14ac:dyDescent="0.35">
      <c r="A127" s="75" t="s">
        <v>552</v>
      </c>
      <c r="B127" s="76"/>
      <c r="C127" s="77"/>
      <c r="D127" s="79"/>
      <c r="E127" s="77"/>
      <c r="F127" s="79">
        <v>0.48170379507039512</v>
      </c>
      <c r="G127" s="77">
        <v>0.44043507513199759</v>
      </c>
      <c r="H127" s="79">
        <v>0.46914927675395446</v>
      </c>
      <c r="I127" s="77">
        <v>0.43313247193025772</v>
      </c>
      <c r="J127" s="79">
        <v>0.47105330673852192</v>
      </c>
      <c r="K127" s="77">
        <v>0.41416395088027119</v>
      </c>
      <c r="L127" s="79">
        <v>0.31979419080436855</v>
      </c>
      <c r="M127" s="77">
        <v>0.35057892331966584</v>
      </c>
      <c r="N127" s="79">
        <v>0.36391772531475536</v>
      </c>
      <c r="O127" s="32"/>
      <c r="P127" s="165" t="str">
        <f t="shared" ref="P127:P133" si="4">CONCATENATE(TEXT((N127*100)-(SQRT((((N127*100)*(100-(N127*100)))/N135))*1.96),"0.0")," to ",TEXT((N127*100)+(SQRT((((N127*100)*(100-(N127*100)))/N135))*1.96),"0.0"))</f>
        <v>31.2 to 41.5</v>
      </c>
      <c r="Q127" s="162" t="s">
        <v>50</v>
      </c>
      <c r="R127" s="8" t="s">
        <v>48</v>
      </c>
    </row>
    <row r="128" spans="1:18" ht="15.5" x14ac:dyDescent="0.35">
      <c r="A128" s="75" t="s">
        <v>39</v>
      </c>
      <c r="B128" s="76"/>
      <c r="C128" s="82"/>
      <c r="D128" s="79"/>
      <c r="E128" s="82"/>
      <c r="F128" s="79">
        <v>0.42506478712493573</v>
      </c>
      <c r="G128" s="82">
        <v>0.46599848230613111</v>
      </c>
      <c r="H128" s="79">
        <v>0.42272380843143803</v>
      </c>
      <c r="I128" s="82">
        <v>0.46736067170392265</v>
      </c>
      <c r="J128" s="79">
        <v>0.43525631171069329</v>
      </c>
      <c r="K128" s="82">
        <v>0.44213446210858731</v>
      </c>
      <c r="L128" s="79">
        <v>0.41330334193247253</v>
      </c>
      <c r="M128" s="82">
        <v>0.33387746799210094</v>
      </c>
      <c r="N128" s="79">
        <v>0.34601782430182343</v>
      </c>
      <c r="O128" s="193"/>
      <c r="P128" s="167" t="str">
        <f t="shared" si="4"/>
        <v>29.9 to 39.3</v>
      </c>
      <c r="Q128" s="163" t="s">
        <v>50</v>
      </c>
      <c r="R128" s="11" t="s">
        <v>48</v>
      </c>
    </row>
    <row r="129" spans="1:18" ht="15.5" x14ac:dyDescent="0.35">
      <c r="A129" s="75" t="s">
        <v>38</v>
      </c>
      <c r="B129" s="76" t="s">
        <v>379</v>
      </c>
      <c r="C129" s="82" t="s">
        <v>379</v>
      </c>
      <c r="D129" s="76" t="s">
        <v>379</v>
      </c>
      <c r="E129" s="82" t="s">
        <v>379</v>
      </c>
      <c r="F129" s="79">
        <v>0.4766228910391912</v>
      </c>
      <c r="G129" s="82">
        <v>0.39749226627860867</v>
      </c>
      <c r="H129" s="79">
        <v>0.4024069829522684</v>
      </c>
      <c r="I129" s="82">
        <v>0.39647988198549522</v>
      </c>
      <c r="J129" s="79">
        <v>0.4405480755541395</v>
      </c>
      <c r="K129" s="82">
        <v>0.43773787651680074</v>
      </c>
      <c r="L129" s="79">
        <v>0.37461280975433597</v>
      </c>
      <c r="M129" s="82">
        <v>0.30398958991376146</v>
      </c>
      <c r="N129" s="79">
        <v>0.32455431392687739</v>
      </c>
      <c r="O129" s="193"/>
      <c r="P129" s="167" t="str">
        <f t="shared" si="4"/>
        <v>27.6 to 37.3</v>
      </c>
      <c r="Q129" s="163" t="s">
        <v>50</v>
      </c>
      <c r="R129" s="11" t="s">
        <v>48</v>
      </c>
    </row>
    <row r="130" spans="1:18" ht="15.5" x14ac:dyDescent="0.35">
      <c r="A130" s="75" t="s">
        <v>37</v>
      </c>
      <c r="B130" s="311" t="s">
        <v>57</v>
      </c>
      <c r="C130" s="48" t="s">
        <v>57</v>
      </c>
      <c r="D130" s="311" t="s">
        <v>57</v>
      </c>
      <c r="E130" s="48" t="s">
        <v>57</v>
      </c>
      <c r="F130" s="79">
        <v>0.4270712621186914</v>
      </c>
      <c r="G130" s="82">
        <v>0.48062809296791548</v>
      </c>
      <c r="H130" s="79">
        <v>0.43859485608964383</v>
      </c>
      <c r="I130" s="82">
        <v>0.41921359312921846</v>
      </c>
      <c r="J130" s="79">
        <v>0.45217056045187604</v>
      </c>
      <c r="K130" s="82">
        <v>0.44184484268858182</v>
      </c>
      <c r="L130" s="79">
        <v>0.4315089947790352</v>
      </c>
      <c r="M130" s="82">
        <v>0.3306830166858607</v>
      </c>
      <c r="N130" s="79">
        <v>0.32399821620564107</v>
      </c>
      <c r="O130" s="193"/>
      <c r="P130" s="167" t="str">
        <f t="shared" si="4"/>
        <v>27.8 to 37.0</v>
      </c>
      <c r="Q130" s="163" t="s">
        <v>50</v>
      </c>
      <c r="R130" s="11" t="s">
        <v>48</v>
      </c>
    </row>
    <row r="131" spans="1:18" ht="15.5" x14ac:dyDescent="0.35">
      <c r="A131" s="75" t="s">
        <v>36</v>
      </c>
      <c r="B131" s="76"/>
      <c r="C131" s="82"/>
      <c r="D131" s="79"/>
      <c r="E131" s="82"/>
      <c r="F131" s="79">
        <v>0.43704749863496151</v>
      </c>
      <c r="G131" s="82">
        <v>0.47313323862243523</v>
      </c>
      <c r="H131" s="79">
        <v>0.54888379829328748</v>
      </c>
      <c r="I131" s="82">
        <v>0.47827632652904917</v>
      </c>
      <c r="J131" s="79">
        <v>0.49460882583552673</v>
      </c>
      <c r="K131" s="82">
        <v>0.49993652635892005</v>
      </c>
      <c r="L131" s="79">
        <v>0.46674658123406587</v>
      </c>
      <c r="M131" s="82">
        <v>0.41707682000270652</v>
      </c>
      <c r="N131" s="79">
        <v>0.34440221330247273</v>
      </c>
      <c r="O131" s="193"/>
      <c r="P131" s="167" t="str">
        <f t="shared" si="4"/>
        <v>29.3 to 39.6</v>
      </c>
      <c r="Q131" s="163" t="s">
        <v>50</v>
      </c>
      <c r="R131" s="11" t="s">
        <v>48</v>
      </c>
    </row>
    <row r="132" spans="1:18" ht="15.5" x14ac:dyDescent="0.35">
      <c r="A132" s="68" t="s">
        <v>35</v>
      </c>
      <c r="B132" s="76"/>
      <c r="C132" s="82"/>
      <c r="D132" s="79"/>
      <c r="E132" s="82"/>
      <c r="F132" s="86">
        <v>0.42020040581653728</v>
      </c>
      <c r="G132" s="85">
        <v>0.42509405354930963</v>
      </c>
      <c r="H132" s="86">
        <v>0.39496077005093833</v>
      </c>
      <c r="I132" s="85">
        <v>0.43528605816617572</v>
      </c>
      <c r="J132" s="86">
        <v>0.48394026722568095</v>
      </c>
      <c r="K132" s="85">
        <v>0.48830178217924364</v>
      </c>
      <c r="L132" s="86">
        <v>0.36022550687655774</v>
      </c>
      <c r="M132" s="85">
        <v>0.49425581591333284</v>
      </c>
      <c r="N132" s="86">
        <v>0.42574343131105652</v>
      </c>
      <c r="O132" s="41"/>
      <c r="P132" s="167" t="str">
        <f t="shared" si="4"/>
        <v>36.6 to 48.5</v>
      </c>
      <c r="Q132" s="163" t="s">
        <v>48</v>
      </c>
      <c r="R132" s="11" t="s">
        <v>48</v>
      </c>
    </row>
    <row r="133" spans="1:18" ht="15.5" x14ac:dyDescent="0.35">
      <c r="A133" s="68" t="s">
        <v>2</v>
      </c>
      <c r="B133" s="87"/>
      <c r="C133" s="88"/>
      <c r="D133" s="90"/>
      <c r="E133" s="88"/>
      <c r="F133" s="90">
        <v>0.45258028283493007</v>
      </c>
      <c r="G133" s="88">
        <v>0.44496214133953033</v>
      </c>
      <c r="H133" s="90">
        <v>0.4470575312127158</v>
      </c>
      <c r="I133" s="88">
        <v>0.4357673654959856</v>
      </c>
      <c r="J133" s="90">
        <v>0.46127517881000235</v>
      </c>
      <c r="K133" s="88">
        <v>0.44489776100469025</v>
      </c>
      <c r="L133" s="90">
        <v>0.383407257336144</v>
      </c>
      <c r="M133" s="88">
        <v>0.36037129444346094</v>
      </c>
      <c r="N133" s="90">
        <v>0.35293650275535571</v>
      </c>
      <c r="O133" s="158"/>
      <c r="P133" s="231" t="str">
        <f t="shared" si="4"/>
        <v>33.2 to 37.4</v>
      </c>
      <c r="Q133" s="229" t="s">
        <v>50</v>
      </c>
      <c r="R133" s="230" t="s">
        <v>48</v>
      </c>
    </row>
    <row r="134" spans="1:18" ht="15.5" x14ac:dyDescent="0.35">
      <c r="A134" s="93" t="s">
        <v>42</v>
      </c>
      <c r="B134" s="122" t="s">
        <v>67</v>
      </c>
      <c r="C134" s="94"/>
      <c r="D134" s="121"/>
      <c r="E134" s="121"/>
      <c r="F134" s="121"/>
      <c r="G134" s="121"/>
      <c r="H134" s="121"/>
      <c r="I134" s="121"/>
      <c r="J134" s="121"/>
      <c r="K134" s="94"/>
      <c r="L134" s="121"/>
      <c r="M134" s="94"/>
      <c r="N134" s="121"/>
      <c r="O134" s="96"/>
      <c r="P134" s="97"/>
      <c r="Q134" s="97"/>
      <c r="R134" s="98"/>
    </row>
    <row r="135" spans="1:18" ht="15.5" x14ac:dyDescent="0.35">
      <c r="A135" s="24" t="s">
        <v>552</v>
      </c>
      <c r="B135" s="76"/>
      <c r="C135" s="77"/>
      <c r="D135" s="79"/>
      <c r="E135" s="77"/>
      <c r="F135" s="102">
        <v>511</v>
      </c>
      <c r="G135" s="100">
        <v>475</v>
      </c>
      <c r="H135" s="103">
        <v>460</v>
      </c>
      <c r="I135" s="100">
        <v>408</v>
      </c>
      <c r="J135" s="103">
        <v>385</v>
      </c>
      <c r="K135" s="100">
        <v>468</v>
      </c>
      <c r="L135" s="103">
        <v>132</v>
      </c>
      <c r="M135" s="100">
        <v>318</v>
      </c>
      <c r="N135" s="103">
        <v>336</v>
      </c>
      <c r="O135" s="96"/>
      <c r="P135" s="97"/>
      <c r="Q135" s="97"/>
      <c r="R135" s="98"/>
    </row>
    <row r="136" spans="1:18" ht="15.5" x14ac:dyDescent="0.35">
      <c r="A136" s="75" t="s">
        <v>39</v>
      </c>
      <c r="B136" s="76"/>
      <c r="C136" s="82"/>
      <c r="D136" s="79"/>
      <c r="E136" s="82"/>
      <c r="F136" s="107">
        <v>447</v>
      </c>
      <c r="G136" s="105">
        <v>404</v>
      </c>
      <c r="H136" s="108">
        <v>374</v>
      </c>
      <c r="I136" s="105">
        <v>345</v>
      </c>
      <c r="J136" s="108">
        <v>389</v>
      </c>
      <c r="K136" s="105">
        <v>415</v>
      </c>
      <c r="L136" s="108">
        <v>119</v>
      </c>
      <c r="M136" s="105">
        <v>328</v>
      </c>
      <c r="N136" s="108">
        <v>389</v>
      </c>
      <c r="O136" s="96"/>
      <c r="P136" s="97"/>
      <c r="Q136" s="97"/>
      <c r="R136" s="98"/>
    </row>
    <row r="137" spans="1:18" ht="15.5" x14ac:dyDescent="0.35">
      <c r="A137" s="75" t="s">
        <v>38</v>
      </c>
      <c r="B137" s="76" t="s">
        <v>379</v>
      </c>
      <c r="C137" s="82" t="s">
        <v>379</v>
      </c>
      <c r="D137" s="76" t="s">
        <v>379</v>
      </c>
      <c r="E137" s="82" t="s">
        <v>379</v>
      </c>
      <c r="F137" s="107">
        <v>442</v>
      </c>
      <c r="G137" s="105">
        <v>456</v>
      </c>
      <c r="H137" s="108">
        <v>449</v>
      </c>
      <c r="I137" s="105">
        <v>362</v>
      </c>
      <c r="J137" s="108">
        <v>388</v>
      </c>
      <c r="K137" s="105">
        <v>430</v>
      </c>
      <c r="L137" s="108">
        <v>141</v>
      </c>
      <c r="M137" s="105">
        <v>350</v>
      </c>
      <c r="N137" s="108">
        <v>357</v>
      </c>
      <c r="O137" s="96"/>
      <c r="P137" s="97"/>
      <c r="Q137" s="97"/>
      <c r="R137" s="98"/>
    </row>
    <row r="138" spans="1:18" ht="15.5" x14ac:dyDescent="0.35">
      <c r="A138" s="75" t="s">
        <v>37</v>
      </c>
      <c r="B138" s="311" t="s">
        <v>57</v>
      </c>
      <c r="C138" s="48" t="s">
        <v>57</v>
      </c>
      <c r="D138" s="311" t="s">
        <v>57</v>
      </c>
      <c r="E138" s="48" t="s">
        <v>57</v>
      </c>
      <c r="F138" s="107">
        <v>389</v>
      </c>
      <c r="G138" s="105">
        <v>351</v>
      </c>
      <c r="H138" s="108">
        <v>383</v>
      </c>
      <c r="I138" s="105">
        <v>338</v>
      </c>
      <c r="J138" s="108">
        <v>384</v>
      </c>
      <c r="K138" s="105">
        <v>415</v>
      </c>
      <c r="L138" s="108">
        <v>163</v>
      </c>
      <c r="M138" s="105">
        <v>318</v>
      </c>
      <c r="N138" s="108">
        <v>393</v>
      </c>
      <c r="O138" s="96"/>
      <c r="P138" s="97"/>
      <c r="Q138" s="97"/>
      <c r="R138" s="98"/>
    </row>
    <row r="139" spans="1:18" ht="15.5" x14ac:dyDescent="0.35">
      <c r="A139" s="75" t="s">
        <v>36</v>
      </c>
      <c r="B139" s="76"/>
      <c r="C139" s="82"/>
      <c r="D139" s="79"/>
      <c r="E139" s="82"/>
      <c r="F139" s="107">
        <v>364</v>
      </c>
      <c r="G139" s="105">
        <v>335</v>
      </c>
      <c r="H139" s="108">
        <v>339</v>
      </c>
      <c r="I139" s="105">
        <v>302</v>
      </c>
      <c r="J139" s="108">
        <v>305</v>
      </c>
      <c r="K139" s="105">
        <v>362</v>
      </c>
      <c r="L139" s="108">
        <v>130</v>
      </c>
      <c r="M139" s="105">
        <v>316</v>
      </c>
      <c r="N139" s="108">
        <v>322</v>
      </c>
      <c r="O139" s="96"/>
      <c r="P139" s="97"/>
      <c r="Q139" s="97"/>
      <c r="R139" s="98"/>
    </row>
    <row r="140" spans="1:18" ht="15.5" x14ac:dyDescent="0.35">
      <c r="A140" s="68" t="s">
        <v>35</v>
      </c>
      <c r="B140" s="76"/>
      <c r="C140" s="82"/>
      <c r="D140" s="79"/>
      <c r="E140" s="82"/>
      <c r="F140" s="111">
        <v>282</v>
      </c>
      <c r="G140" s="110">
        <v>269</v>
      </c>
      <c r="H140" s="112">
        <v>270</v>
      </c>
      <c r="I140" s="110">
        <v>242</v>
      </c>
      <c r="J140" s="112">
        <v>271</v>
      </c>
      <c r="K140" s="110">
        <v>283</v>
      </c>
      <c r="L140" s="112">
        <v>82</v>
      </c>
      <c r="M140" s="110">
        <v>203</v>
      </c>
      <c r="N140" s="112">
        <v>266</v>
      </c>
      <c r="O140" s="96"/>
      <c r="P140" s="97"/>
      <c r="Q140" s="97"/>
      <c r="R140" s="98"/>
    </row>
    <row r="141" spans="1:18" ht="15.5" x14ac:dyDescent="0.35">
      <c r="A141" s="68" t="s">
        <v>2</v>
      </c>
      <c r="B141" s="87"/>
      <c r="C141" s="88"/>
      <c r="D141" s="90"/>
      <c r="E141" s="88"/>
      <c r="F141" s="116">
        <v>2435</v>
      </c>
      <c r="G141" s="114">
        <v>2290</v>
      </c>
      <c r="H141" s="117">
        <v>2275</v>
      </c>
      <c r="I141" s="114">
        <v>1997</v>
      </c>
      <c r="J141" s="117">
        <v>2122</v>
      </c>
      <c r="K141" s="114">
        <v>2373</v>
      </c>
      <c r="L141" s="117">
        <v>767</v>
      </c>
      <c r="M141" s="114">
        <v>1833</v>
      </c>
      <c r="N141" s="117">
        <v>2063</v>
      </c>
      <c r="O141" s="118"/>
      <c r="P141" s="119"/>
      <c r="Q141" s="119"/>
      <c r="R141" s="120"/>
    </row>
    <row r="142" spans="1:18" ht="15.5" x14ac:dyDescent="0.35">
      <c r="A142" s="155" t="s">
        <v>1</v>
      </c>
      <c r="B142" s="17"/>
      <c r="C142" s="17"/>
      <c r="D142" s="6"/>
      <c r="E142" s="6"/>
      <c r="F142" s="6"/>
      <c r="G142" s="17"/>
      <c r="H142" s="6"/>
      <c r="I142" s="6"/>
      <c r="J142" s="6"/>
      <c r="K142" s="6"/>
      <c r="L142" s="6"/>
      <c r="M142" s="6"/>
      <c r="N142" s="6"/>
      <c r="O142" s="6"/>
      <c r="P142" s="6"/>
      <c r="Q142" s="6"/>
      <c r="R142" s="6"/>
    </row>
    <row r="143" spans="1:18" ht="15.5" x14ac:dyDescent="0.35">
      <c r="A143" s="157" t="s">
        <v>0</v>
      </c>
      <c r="B143" s="17"/>
      <c r="C143" s="17"/>
      <c r="D143" s="6"/>
      <c r="E143" s="6"/>
      <c r="F143" s="6"/>
      <c r="G143" s="17"/>
      <c r="H143" s="6"/>
      <c r="I143" s="6"/>
      <c r="J143" s="6"/>
      <c r="K143" s="6"/>
      <c r="L143" s="6"/>
      <c r="M143" s="6"/>
      <c r="N143" s="6"/>
      <c r="O143" s="6"/>
      <c r="P143" s="6"/>
      <c r="Q143" s="6"/>
      <c r="R143" s="6"/>
    </row>
    <row r="144" spans="1:18" ht="15.5" x14ac:dyDescent="0.35">
      <c r="A144" s="157" t="s">
        <v>553</v>
      </c>
      <c r="B144" s="17"/>
      <c r="C144" s="17"/>
      <c r="D144" s="6"/>
      <c r="E144" s="6"/>
      <c r="F144" s="6"/>
      <c r="G144" s="17"/>
      <c r="H144" s="6"/>
      <c r="I144" s="6"/>
      <c r="J144" s="6"/>
      <c r="K144" s="6"/>
      <c r="L144" s="6"/>
      <c r="M144" s="6"/>
      <c r="N144" s="6"/>
      <c r="O144" s="6"/>
      <c r="P144" s="6"/>
      <c r="Q144" s="6"/>
      <c r="R144" s="6"/>
    </row>
    <row r="145" spans="1:18" ht="15.5" x14ac:dyDescent="0.35">
      <c r="D145" s="6"/>
      <c r="L145" s="6"/>
      <c r="M145" s="6"/>
      <c r="O145" s="6"/>
      <c r="P145" s="6"/>
      <c r="Q145" s="6"/>
      <c r="R145" s="6"/>
    </row>
    <row r="146" spans="1:18" ht="18.5" x14ac:dyDescent="0.45">
      <c r="A146" s="149" t="s">
        <v>468</v>
      </c>
      <c r="B146" s="17"/>
      <c r="C146" s="17"/>
      <c r="D146" s="6"/>
      <c r="E146" s="6"/>
      <c r="F146" s="6"/>
      <c r="G146" s="17"/>
      <c r="H146" s="6"/>
      <c r="I146" s="6"/>
      <c r="J146" s="6"/>
      <c r="K146" s="17"/>
      <c r="L146" s="6"/>
      <c r="M146" s="6"/>
      <c r="N146" s="6"/>
      <c r="O146" s="6"/>
      <c r="P146" s="6"/>
      <c r="Q146" s="6"/>
      <c r="R146" s="6"/>
    </row>
    <row r="147" spans="1:18" ht="15.5" x14ac:dyDescent="0.35">
      <c r="A147" s="18" t="s">
        <v>46</v>
      </c>
      <c r="B147" s="66" t="s">
        <v>19</v>
      </c>
      <c r="C147" s="19" t="s">
        <v>18</v>
      </c>
      <c r="D147" s="67" t="s">
        <v>17</v>
      </c>
      <c r="E147" s="19" t="s">
        <v>16</v>
      </c>
      <c r="F147" s="19" t="s">
        <v>15</v>
      </c>
      <c r="G147" s="19" t="s">
        <v>14</v>
      </c>
      <c r="H147" s="19" t="s">
        <v>13</v>
      </c>
      <c r="I147" s="19" t="s">
        <v>12</v>
      </c>
      <c r="J147" s="19" t="s">
        <v>11</v>
      </c>
      <c r="K147" s="19" t="s">
        <v>10</v>
      </c>
      <c r="L147" s="66" t="s">
        <v>64</v>
      </c>
      <c r="M147" s="19" t="s">
        <v>550</v>
      </c>
      <c r="N147" s="19" t="s">
        <v>643</v>
      </c>
      <c r="O147" s="19" t="s">
        <v>51</v>
      </c>
      <c r="P147" s="19" t="s">
        <v>643</v>
      </c>
      <c r="Q147" s="152" t="s">
        <v>69</v>
      </c>
      <c r="R147" s="21"/>
    </row>
    <row r="148" spans="1:18" ht="15.5" x14ac:dyDescent="0.35">
      <c r="A148" s="68" t="s">
        <v>33</v>
      </c>
      <c r="B148" s="69" t="s">
        <v>9</v>
      </c>
      <c r="C148" s="70" t="s">
        <v>9</v>
      </c>
      <c r="D148" s="71" t="s">
        <v>9</v>
      </c>
      <c r="E148" s="70" t="s">
        <v>9</v>
      </c>
      <c r="F148" s="72" t="s">
        <v>9</v>
      </c>
      <c r="G148" s="70" t="s">
        <v>9</v>
      </c>
      <c r="H148" s="72" t="s">
        <v>9</v>
      </c>
      <c r="I148" s="70" t="s">
        <v>9</v>
      </c>
      <c r="J148" s="72" t="s">
        <v>9</v>
      </c>
      <c r="K148" s="70" t="s">
        <v>9</v>
      </c>
      <c r="L148" s="72" t="s">
        <v>9</v>
      </c>
      <c r="M148" s="72" t="s">
        <v>9</v>
      </c>
      <c r="N148" s="72" t="s">
        <v>9</v>
      </c>
      <c r="O148" s="23"/>
      <c r="P148" s="161" t="s">
        <v>8</v>
      </c>
      <c r="Q148" s="23" t="s">
        <v>647</v>
      </c>
      <c r="R148" s="23" t="s">
        <v>645</v>
      </c>
    </row>
    <row r="149" spans="1:18" ht="15.5" x14ac:dyDescent="0.35">
      <c r="A149" s="75" t="s">
        <v>32</v>
      </c>
      <c r="B149" s="76"/>
      <c r="C149" s="77"/>
      <c r="D149" s="79"/>
      <c r="E149" s="77"/>
      <c r="F149" s="79">
        <v>0.38964778304056336</v>
      </c>
      <c r="G149" s="77">
        <v>0.38982034351891126</v>
      </c>
      <c r="H149" s="79">
        <v>0.37822513777373257</v>
      </c>
      <c r="I149" s="77">
        <v>0.37428431250030525</v>
      </c>
      <c r="J149" s="79">
        <v>0.39508791243749147</v>
      </c>
      <c r="K149" s="77">
        <v>0.41538800430433409</v>
      </c>
      <c r="L149" s="79">
        <v>0.38207767128056691</v>
      </c>
      <c r="M149" s="77">
        <v>0.33225067772504763</v>
      </c>
      <c r="N149" s="79">
        <v>0.35697712972645329</v>
      </c>
      <c r="O149" s="32"/>
      <c r="P149" s="165" t="str">
        <f t="shared" ref="P149:P154" si="5">CONCATENATE(TEXT((N149*100)-(SQRT((((N149*100)*(100-(N149*100)))/N156))*1.96),"0.0")," to ",TEXT((N149*100)+(SQRT((((N149*100)*(100-(N149*100)))/N156))*1.96),"0.0"))</f>
        <v>31.8 to 39.6</v>
      </c>
      <c r="Q149" s="162" t="s">
        <v>48</v>
      </c>
      <c r="R149" s="8" t="s">
        <v>48</v>
      </c>
    </row>
    <row r="150" spans="1:18" ht="15.5" x14ac:dyDescent="0.35">
      <c r="A150" s="75" t="s">
        <v>31</v>
      </c>
      <c r="B150" s="76"/>
      <c r="C150" s="82"/>
      <c r="D150" s="79"/>
      <c r="E150" s="82"/>
      <c r="F150" s="79">
        <v>0.50533893272976005</v>
      </c>
      <c r="G150" s="82">
        <v>0.49081147790299151</v>
      </c>
      <c r="H150" s="79">
        <v>0.49398424727818435</v>
      </c>
      <c r="I150" s="82">
        <v>0.49503817052091992</v>
      </c>
      <c r="J150" s="79">
        <v>0.51051538731509616</v>
      </c>
      <c r="K150" s="82">
        <v>0.50122326440075571</v>
      </c>
      <c r="L150" s="79">
        <v>0.45397058730836698</v>
      </c>
      <c r="M150" s="82">
        <v>0.45712448227197522</v>
      </c>
      <c r="N150" s="79">
        <v>0.37296838200855065</v>
      </c>
      <c r="O150" s="193"/>
      <c r="P150" s="167" t="str">
        <f t="shared" si="5"/>
        <v>33.8 to 40.8</v>
      </c>
      <c r="Q150" s="163" t="s">
        <v>50</v>
      </c>
      <c r="R150" s="11" t="s">
        <v>50</v>
      </c>
    </row>
    <row r="151" spans="1:18" ht="15.5" x14ac:dyDescent="0.35">
      <c r="A151" s="75" t="s">
        <v>30</v>
      </c>
      <c r="B151" s="76" t="s">
        <v>379</v>
      </c>
      <c r="C151" s="82" t="s">
        <v>379</v>
      </c>
      <c r="D151" s="76" t="s">
        <v>379</v>
      </c>
      <c r="E151" s="82" t="s">
        <v>379</v>
      </c>
      <c r="F151" s="79">
        <v>0.47486033688630858</v>
      </c>
      <c r="G151" s="82">
        <v>0.48651073114007076</v>
      </c>
      <c r="H151" s="79">
        <v>0.50047827534075251</v>
      </c>
      <c r="I151" s="82">
        <v>0.46393222617874191</v>
      </c>
      <c r="J151" s="79">
        <v>0.51705038000793857</v>
      </c>
      <c r="K151" s="82">
        <v>0.52500882257501258</v>
      </c>
      <c r="L151" s="79">
        <v>0.42045413899404338</v>
      </c>
      <c r="M151" s="82">
        <v>0.38720863963292956</v>
      </c>
      <c r="N151" s="79">
        <v>0.41344199078203897</v>
      </c>
      <c r="O151" s="193"/>
      <c r="P151" s="167" t="str">
        <f t="shared" si="5"/>
        <v>37.9 to 44.8</v>
      </c>
      <c r="Q151" s="163" t="s">
        <v>50</v>
      </c>
      <c r="R151" s="11" t="s">
        <v>48</v>
      </c>
    </row>
    <row r="152" spans="1:18" ht="15.5" x14ac:dyDescent="0.35">
      <c r="A152" s="75" t="s">
        <v>29</v>
      </c>
      <c r="B152" s="311" t="s">
        <v>57</v>
      </c>
      <c r="C152" s="48" t="s">
        <v>57</v>
      </c>
      <c r="D152" s="311" t="s">
        <v>57</v>
      </c>
      <c r="E152" s="48" t="s">
        <v>57</v>
      </c>
      <c r="F152" s="79">
        <v>0.4892453992031508</v>
      </c>
      <c r="G152" s="82">
        <v>0.50832231921866589</v>
      </c>
      <c r="H152" s="79">
        <v>0.52012245632671816</v>
      </c>
      <c r="I152" s="82">
        <v>0.47670327587322225</v>
      </c>
      <c r="J152" s="79">
        <v>0.54293187478266969</v>
      </c>
      <c r="K152" s="82">
        <v>0.49342441979550516</v>
      </c>
      <c r="L152" s="79">
        <v>0.38175190161536321</v>
      </c>
      <c r="M152" s="82">
        <v>0.43783828346668113</v>
      </c>
      <c r="N152" s="79">
        <v>0.38666536276599811</v>
      </c>
      <c r="O152" s="193"/>
      <c r="P152" s="167" t="str">
        <f t="shared" si="5"/>
        <v>35.3 to 42.0</v>
      </c>
      <c r="Q152" s="163" t="s">
        <v>50</v>
      </c>
      <c r="R152" s="11" t="s">
        <v>50</v>
      </c>
    </row>
    <row r="153" spans="1:18" ht="15.5" x14ac:dyDescent="0.35">
      <c r="A153" s="68" t="s">
        <v>28</v>
      </c>
      <c r="B153" s="76"/>
      <c r="C153" s="82"/>
      <c r="D153" s="79"/>
      <c r="E153" s="82"/>
      <c r="F153" s="86">
        <v>0.52931776423899257</v>
      </c>
      <c r="G153" s="85">
        <v>0.4559151415547763</v>
      </c>
      <c r="H153" s="86">
        <v>0.42202643949747465</v>
      </c>
      <c r="I153" s="85">
        <v>0.44163018593111036</v>
      </c>
      <c r="J153" s="86">
        <v>0.41642574300775015</v>
      </c>
      <c r="K153" s="85">
        <v>0.418470626774123</v>
      </c>
      <c r="L153" s="86">
        <v>0.36485030230931381</v>
      </c>
      <c r="M153" s="85">
        <v>0.39615317549203188</v>
      </c>
      <c r="N153" s="86">
        <v>0.38054437801766239</v>
      </c>
      <c r="O153" s="41"/>
      <c r="P153" s="167" t="str">
        <f t="shared" si="5"/>
        <v>34.4 to 41.7</v>
      </c>
      <c r="Q153" s="163" t="s">
        <v>50</v>
      </c>
      <c r="R153" s="11" t="s">
        <v>48</v>
      </c>
    </row>
    <row r="154" spans="1:18" ht="15.5" x14ac:dyDescent="0.35">
      <c r="A154" s="68" t="s">
        <v>2</v>
      </c>
      <c r="B154" s="87"/>
      <c r="C154" s="88"/>
      <c r="D154" s="90"/>
      <c r="E154" s="88"/>
      <c r="F154" s="90">
        <v>0.48051735043047716</v>
      </c>
      <c r="G154" s="88">
        <v>0.4677723114260971</v>
      </c>
      <c r="H154" s="90">
        <v>0.46625299178662971</v>
      </c>
      <c r="I154" s="88">
        <v>0.4527831524530172</v>
      </c>
      <c r="J154" s="90">
        <v>0.48132835260736895</v>
      </c>
      <c r="K154" s="88">
        <v>0.47239789069612087</v>
      </c>
      <c r="L154" s="90">
        <v>0.40122379427867061</v>
      </c>
      <c r="M154" s="88">
        <v>0.40603341477445631</v>
      </c>
      <c r="N154" s="90">
        <v>0.38343711503230382</v>
      </c>
      <c r="O154" s="158"/>
      <c r="P154" s="231" t="str">
        <f t="shared" si="5"/>
        <v>36.7 to 39.9</v>
      </c>
      <c r="Q154" s="229" t="s">
        <v>50</v>
      </c>
      <c r="R154" s="230" t="s">
        <v>48</v>
      </c>
    </row>
    <row r="155" spans="1:18" ht="15.5" x14ac:dyDescent="0.35">
      <c r="A155" s="93" t="s">
        <v>33</v>
      </c>
      <c r="B155" s="122" t="s">
        <v>67</v>
      </c>
      <c r="C155" s="94"/>
      <c r="D155" s="121"/>
      <c r="E155" s="121"/>
      <c r="F155" s="121"/>
      <c r="G155" s="121"/>
      <c r="H155" s="121"/>
      <c r="I155" s="121"/>
      <c r="J155" s="121"/>
      <c r="K155" s="95"/>
      <c r="L155" s="121"/>
      <c r="M155" s="95"/>
      <c r="N155" s="121"/>
      <c r="O155" s="96"/>
      <c r="P155" s="97"/>
      <c r="Q155" s="97"/>
      <c r="R155" s="98"/>
    </row>
    <row r="156" spans="1:18" ht="15.5" x14ac:dyDescent="0.35">
      <c r="A156" s="24" t="s">
        <v>32</v>
      </c>
      <c r="B156" s="76"/>
      <c r="C156" s="77"/>
      <c r="D156" s="79"/>
      <c r="E156" s="77"/>
      <c r="F156" s="102">
        <v>670</v>
      </c>
      <c r="G156" s="100">
        <v>743</v>
      </c>
      <c r="H156" s="103">
        <v>691</v>
      </c>
      <c r="I156" s="100">
        <v>588</v>
      </c>
      <c r="J156" s="103">
        <v>617</v>
      </c>
      <c r="K156" s="100">
        <v>715</v>
      </c>
      <c r="L156" s="103">
        <v>153</v>
      </c>
      <c r="M156" s="100">
        <v>502</v>
      </c>
      <c r="N156" s="103">
        <v>592</v>
      </c>
      <c r="O156" s="96"/>
      <c r="P156" s="97"/>
      <c r="Q156" s="97"/>
      <c r="R156" s="98"/>
    </row>
    <row r="157" spans="1:18" ht="15.5" x14ac:dyDescent="0.35">
      <c r="A157" s="75" t="s">
        <v>31</v>
      </c>
      <c r="B157" s="76"/>
      <c r="C157" s="82"/>
      <c r="D157" s="79"/>
      <c r="E157" s="82"/>
      <c r="F157" s="107">
        <v>835</v>
      </c>
      <c r="G157" s="105">
        <v>784</v>
      </c>
      <c r="H157" s="108">
        <v>755</v>
      </c>
      <c r="I157" s="105">
        <v>654</v>
      </c>
      <c r="J157" s="108">
        <v>773</v>
      </c>
      <c r="K157" s="105">
        <v>796</v>
      </c>
      <c r="L157" s="108">
        <v>250</v>
      </c>
      <c r="M157" s="105">
        <v>640</v>
      </c>
      <c r="N157" s="108">
        <v>729</v>
      </c>
      <c r="O157" s="96"/>
      <c r="P157" s="97"/>
      <c r="Q157" s="97"/>
      <c r="R157" s="98"/>
    </row>
    <row r="158" spans="1:18" ht="15.5" x14ac:dyDescent="0.35">
      <c r="A158" s="75" t="s">
        <v>30</v>
      </c>
      <c r="B158" s="76" t="s">
        <v>379</v>
      </c>
      <c r="C158" s="82" t="s">
        <v>379</v>
      </c>
      <c r="D158" s="76" t="s">
        <v>379</v>
      </c>
      <c r="E158" s="82" t="s">
        <v>379</v>
      </c>
      <c r="F158" s="107">
        <v>899</v>
      </c>
      <c r="G158" s="105">
        <v>802</v>
      </c>
      <c r="H158" s="108">
        <v>799</v>
      </c>
      <c r="I158" s="105">
        <v>703</v>
      </c>
      <c r="J158" s="108">
        <v>772</v>
      </c>
      <c r="K158" s="105">
        <v>834</v>
      </c>
      <c r="L158" s="108">
        <v>311</v>
      </c>
      <c r="M158" s="105">
        <v>582</v>
      </c>
      <c r="N158" s="108">
        <v>767</v>
      </c>
      <c r="O158" s="96"/>
      <c r="P158" s="97"/>
      <c r="Q158" s="97"/>
      <c r="R158" s="98"/>
    </row>
    <row r="159" spans="1:18" ht="15.5" x14ac:dyDescent="0.35">
      <c r="A159" s="75" t="s">
        <v>29</v>
      </c>
      <c r="B159" s="311" t="s">
        <v>57</v>
      </c>
      <c r="C159" s="48" t="s">
        <v>57</v>
      </c>
      <c r="D159" s="311" t="s">
        <v>57</v>
      </c>
      <c r="E159" s="48" t="s">
        <v>57</v>
      </c>
      <c r="F159" s="107">
        <v>917</v>
      </c>
      <c r="G159" s="105">
        <v>830</v>
      </c>
      <c r="H159" s="108">
        <v>843</v>
      </c>
      <c r="I159" s="105">
        <v>745</v>
      </c>
      <c r="J159" s="108">
        <v>735</v>
      </c>
      <c r="K159" s="105">
        <v>848</v>
      </c>
      <c r="L159" s="108">
        <v>316</v>
      </c>
      <c r="M159" s="105">
        <v>717</v>
      </c>
      <c r="N159" s="108">
        <v>808</v>
      </c>
      <c r="O159" s="96"/>
      <c r="P159" s="97"/>
      <c r="Q159" s="97"/>
      <c r="R159" s="98"/>
    </row>
    <row r="160" spans="1:18" ht="15.5" x14ac:dyDescent="0.35">
      <c r="A160" s="68" t="s">
        <v>28</v>
      </c>
      <c r="B160" s="76"/>
      <c r="C160" s="82"/>
      <c r="D160" s="79"/>
      <c r="E160" s="82"/>
      <c r="F160" s="111">
        <v>817</v>
      </c>
      <c r="G160" s="110">
        <v>756</v>
      </c>
      <c r="H160" s="112">
        <v>793</v>
      </c>
      <c r="I160" s="110">
        <v>654</v>
      </c>
      <c r="J160" s="112">
        <v>679</v>
      </c>
      <c r="K160" s="110">
        <v>884</v>
      </c>
      <c r="L160" s="112">
        <v>378</v>
      </c>
      <c r="M160" s="110">
        <v>706</v>
      </c>
      <c r="N160" s="112">
        <v>679</v>
      </c>
      <c r="O160" s="96"/>
      <c r="P160" s="97"/>
      <c r="Q160" s="97"/>
      <c r="R160" s="98"/>
    </row>
    <row r="161" spans="1:18" ht="15.5" x14ac:dyDescent="0.35">
      <c r="A161" s="68" t="s">
        <v>2</v>
      </c>
      <c r="B161" s="87"/>
      <c r="C161" s="88"/>
      <c r="D161" s="90"/>
      <c r="E161" s="88"/>
      <c r="F161" s="116">
        <v>4138</v>
      </c>
      <c r="G161" s="114">
        <v>3915</v>
      </c>
      <c r="H161" s="117">
        <v>3881</v>
      </c>
      <c r="I161" s="114">
        <v>3344</v>
      </c>
      <c r="J161" s="117">
        <v>3576</v>
      </c>
      <c r="K161" s="114">
        <v>4077</v>
      </c>
      <c r="L161" s="117">
        <v>1408</v>
      </c>
      <c r="M161" s="114">
        <v>3147</v>
      </c>
      <c r="N161" s="117">
        <v>3575</v>
      </c>
      <c r="O161" s="118"/>
      <c r="P161" s="119"/>
      <c r="Q161" s="119"/>
      <c r="R161" s="120"/>
    </row>
    <row r="162" spans="1:18" ht="15.5" x14ac:dyDescent="0.35">
      <c r="A162" s="157" t="s">
        <v>68</v>
      </c>
      <c r="B162" s="17"/>
      <c r="C162" s="17"/>
      <c r="D162" s="6"/>
      <c r="E162" s="6"/>
      <c r="F162" s="6"/>
      <c r="G162" s="17"/>
      <c r="H162" s="6"/>
      <c r="I162" s="6"/>
      <c r="J162" s="6"/>
      <c r="K162" s="17"/>
      <c r="L162" s="6"/>
      <c r="M162" s="6"/>
      <c r="N162" s="6"/>
      <c r="O162" s="6"/>
      <c r="P162" s="6"/>
      <c r="Q162" s="6"/>
      <c r="R162" s="6"/>
    </row>
    <row r="163" spans="1:18" ht="15.5" x14ac:dyDescent="0.35">
      <c r="A163" s="155" t="s">
        <v>1</v>
      </c>
      <c r="B163" s="17"/>
      <c r="C163" s="17"/>
      <c r="D163" s="6"/>
      <c r="E163" s="6"/>
      <c r="F163" s="6"/>
      <c r="G163" s="17"/>
      <c r="H163" s="6"/>
      <c r="I163" s="6"/>
      <c r="J163" s="6"/>
      <c r="K163" s="6"/>
      <c r="L163" s="6"/>
      <c r="M163" s="6"/>
      <c r="N163" s="6"/>
      <c r="O163" s="6"/>
      <c r="P163" s="6"/>
      <c r="Q163" s="6"/>
      <c r="R163" s="6"/>
    </row>
    <row r="164" spans="1:18" ht="15.5" x14ac:dyDescent="0.35">
      <c r="A164" s="157" t="s">
        <v>0</v>
      </c>
      <c r="B164" s="17"/>
      <c r="C164" s="17"/>
      <c r="D164" s="6"/>
      <c r="E164" s="6"/>
      <c r="F164" s="6"/>
      <c r="G164" s="17"/>
      <c r="H164" s="6"/>
      <c r="I164" s="6"/>
      <c r="J164" s="6"/>
      <c r="K164" s="6"/>
      <c r="L164" s="6"/>
      <c r="M164" s="6"/>
      <c r="N164" s="6"/>
      <c r="O164" s="6"/>
      <c r="P164" s="6"/>
      <c r="Q164" s="6"/>
      <c r="R164" s="6"/>
    </row>
    <row r="165" spans="1:18" ht="15.5" x14ac:dyDescent="0.35">
      <c r="D165" s="6"/>
      <c r="L165" s="6"/>
      <c r="M165" s="6"/>
      <c r="O165" s="6"/>
      <c r="P165" s="6"/>
      <c r="Q165" s="6"/>
      <c r="R165" s="6"/>
    </row>
    <row r="166" spans="1:18" ht="18.5" x14ac:dyDescent="0.45">
      <c r="A166" s="150" t="s">
        <v>469</v>
      </c>
      <c r="B166" s="17"/>
      <c r="C166" s="17"/>
      <c r="D166" s="6"/>
      <c r="E166" s="6"/>
      <c r="F166" s="6"/>
      <c r="G166" s="17"/>
      <c r="H166" s="6"/>
      <c r="I166" s="6"/>
      <c r="J166" s="6"/>
      <c r="K166" s="17"/>
      <c r="L166" s="6"/>
      <c r="M166" s="6"/>
      <c r="N166" s="6"/>
      <c r="O166" s="6"/>
      <c r="P166" s="6"/>
      <c r="Q166" s="6"/>
      <c r="R166" s="6"/>
    </row>
    <row r="167" spans="1:18" ht="15.5" x14ac:dyDescent="0.35">
      <c r="A167" s="18" t="s">
        <v>46</v>
      </c>
      <c r="B167" s="66" t="s">
        <v>19</v>
      </c>
      <c r="C167" s="19" t="s">
        <v>18</v>
      </c>
      <c r="D167" s="67" t="s">
        <v>17</v>
      </c>
      <c r="E167" s="19" t="s">
        <v>16</v>
      </c>
      <c r="F167" s="19" t="s">
        <v>15</v>
      </c>
      <c r="G167" s="19" t="s">
        <v>14</v>
      </c>
      <c r="H167" s="19" t="s">
        <v>13</v>
      </c>
      <c r="I167" s="19" t="s">
        <v>12</v>
      </c>
      <c r="J167" s="19" t="s">
        <v>11</v>
      </c>
      <c r="K167" s="19" t="s">
        <v>10</v>
      </c>
      <c r="L167" s="66" t="s">
        <v>64</v>
      </c>
      <c r="M167" s="19" t="s">
        <v>550</v>
      </c>
      <c r="N167" s="19" t="s">
        <v>643</v>
      </c>
      <c r="O167" s="19" t="s">
        <v>51</v>
      </c>
      <c r="P167" s="19" t="s">
        <v>643</v>
      </c>
      <c r="Q167" s="152" t="s">
        <v>69</v>
      </c>
      <c r="R167" s="21"/>
    </row>
    <row r="168" spans="1:18" ht="15.5" x14ac:dyDescent="0.35">
      <c r="A168" s="68" t="s">
        <v>26</v>
      </c>
      <c r="B168" s="69" t="s">
        <v>9</v>
      </c>
      <c r="C168" s="70" t="s">
        <v>9</v>
      </c>
      <c r="D168" s="71" t="s">
        <v>9</v>
      </c>
      <c r="E168" s="70" t="s">
        <v>9</v>
      </c>
      <c r="F168" s="72" t="s">
        <v>9</v>
      </c>
      <c r="G168" s="70" t="s">
        <v>9</v>
      </c>
      <c r="H168" s="72" t="s">
        <v>9</v>
      </c>
      <c r="I168" s="70" t="s">
        <v>9</v>
      </c>
      <c r="J168" s="72" t="s">
        <v>9</v>
      </c>
      <c r="K168" s="70" t="s">
        <v>9</v>
      </c>
      <c r="L168" s="72" t="s">
        <v>9</v>
      </c>
      <c r="M168" s="72" t="s">
        <v>9</v>
      </c>
      <c r="N168" s="72" t="s">
        <v>9</v>
      </c>
      <c r="O168" s="23"/>
      <c r="P168" s="161" t="s">
        <v>8</v>
      </c>
      <c r="Q168" s="23" t="s">
        <v>647</v>
      </c>
      <c r="R168" s="23" t="s">
        <v>645</v>
      </c>
    </row>
    <row r="169" spans="1:18" ht="15.5" x14ac:dyDescent="0.35">
      <c r="A169" s="75" t="s">
        <v>25</v>
      </c>
      <c r="B169" s="76"/>
      <c r="C169" s="77"/>
      <c r="D169" s="79"/>
      <c r="E169" s="77"/>
      <c r="F169" s="79">
        <v>0.40580793593573106</v>
      </c>
      <c r="G169" s="77">
        <v>0.37654470703895859</v>
      </c>
      <c r="H169" s="79">
        <v>0.39325267786049461</v>
      </c>
      <c r="I169" s="77">
        <v>0.38168413293392084</v>
      </c>
      <c r="J169" s="79">
        <v>0.3463555796896613</v>
      </c>
      <c r="K169" s="77">
        <v>0.37230422801919838</v>
      </c>
      <c r="L169" s="79">
        <v>0.34560457617137014</v>
      </c>
      <c r="M169" s="77">
        <v>0.31816149951303196</v>
      </c>
      <c r="N169" s="79">
        <v>0.32594315890566894</v>
      </c>
      <c r="O169" s="32"/>
      <c r="P169" s="165" t="str">
        <f t="shared" ref="P169:P174" si="6">CONCATENATE(TEXT((N169*100)-(SQRT((((N169*100)*(100-(N169*100)))/N176))*1.96),"0.0")," to ",TEXT((N169*100)+(SQRT((((N169*100)*(100-(N169*100)))/N176))*1.96),"0.0"))</f>
        <v>28.8 to 36.4</v>
      </c>
      <c r="Q169" s="162" t="s">
        <v>50</v>
      </c>
      <c r="R169" s="8" t="s">
        <v>48</v>
      </c>
    </row>
    <row r="170" spans="1:18" ht="15.5" x14ac:dyDescent="0.35">
      <c r="A170" s="75" t="s">
        <v>24</v>
      </c>
      <c r="B170" s="76"/>
      <c r="C170" s="82"/>
      <c r="D170" s="79"/>
      <c r="E170" s="82"/>
      <c r="F170" s="79">
        <v>0.58226386138969888</v>
      </c>
      <c r="G170" s="82">
        <v>0.51517984675338258</v>
      </c>
      <c r="H170" s="79">
        <v>0.45797939048395175</v>
      </c>
      <c r="I170" s="82">
        <v>0.4026658589421489</v>
      </c>
      <c r="J170" s="79">
        <v>0.4843331696638824</v>
      </c>
      <c r="K170" s="82">
        <v>0.45153742509417638</v>
      </c>
      <c r="L170" s="79">
        <v>0.37727675225965396</v>
      </c>
      <c r="M170" s="82">
        <v>0.3839231753979031</v>
      </c>
      <c r="N170" s="79">
        <v>0.37007083414564579</v>
      </c>
      <c r="O170" s="193"/>
      <c r="P170" s="167" t="str">
        <f t="shared" si="6"/>
        <v>33.9 to 40.1</v>
      </c>
      <c r="Q170" s="163" t="s">
        <v>50</v>
      </c>
      <c r="R170" s="11" t="s">
        <v>48</v>
      </c>
    </row>
    <row r="171" spans="1:18" ht="15.5" x14ac:dyDescent="0.35">
      <c r="A171" s="75" t="s">
        <v>23</v>
      </c>
      <c r="B171" s="76" t="s">
        <v>379</v>
      </c>
      <c r="C171" s="82" t="s">
        <v>379</v>
      </c>
      <c r="D171" s="76" t="s">
        <v>379</v>
      </c>
      <c r="E171" s="82" t="s">
        <v>379</v>
      </c>
      <c r="F171" s="79">
        <v>0.46903418701220045</v>
      </c>
      <c r="G171" s="82">
        <v>0.41912173169726097</v>
      </c>
      <c r="H171" s="79">
        <v>0.45725615817064225</v>
      </c>
      <c r="I171" s="82">
        <v>0.46263633046264796</v>
      </c>
      <c r="J171" s="79">
        <v>0.46584852350147121</v>
      </c>
      <c r="K171" s="82">
        <v>0.45199816536580867</v>
      </c>
      <c r="L171" s="79">
        <v>0.35951581132742516</v>
      </c>
      <c r="M171" s="82">
        <v>0.42239755540022356</v>
      </c>
      <c r="N171" s="79">
        <v>0.41304891890905693</v>
      </c>
      <c r="O171" s="193"/>
      <c r="P171" s="167" t="str">
        <f t="shared" si="6"/>
        <v>37.6 to 45.0</v>
      </c>
      <c r="Q171" s="163" t="s">
        <v>50</v>
      </c>
      <c r="R171" s="11" t="s">
        <v>48</v>
      </c>
    </row>
    <row r="172" spans="1:18" ht="15.5" x14ac:dyDescent="0.35">
      <c r="A172" s="75" t="s">
        <v>22</v>
      </c>
      <c r="B172" s="311" t="s">
        <v>57</v>
      </c>
      <c r="C172" s="48" t="s">
        <v>57</v>
      </c>
      <c r="D172" s="311" t="s">
        <v>57</v>
      </c>
      <c r="E172" s="48" t="s">
        <v>57</v>
      </c>
      <c r="F172" s="79">
        <v>0.40194897746525321</v>
      </c>
      <c r="G172" s="82">
        <v>0.47452037238080952</v>
      </c>
      <c r="H172" s="79">
        <v>0.49606985773026957</v>
      </c>
      <c r="I172" s="82">
        <v>0.50766657988431474</v>
      </c>
      <c r="J172" s="79">
        <v>0.56140267985715608</v>
      </c>
      <c r="K172" s="82">
        <v>0.539526952490194</v>
      </c>
      <c r="L172" s="79">
        <v>0.44030198903586831</v>
      </c>
      <c r="M172" s="82">
        <v>0.48798155876753374</v>
      </c>
      <c r="N172" s="79">
        <v>0.42137825461437961</v>
      </c>
      <c r="O172" s="193"/>
      <c r="P172" s="167" t="str">
        <f t="shared" si="6"/>
        <v>38.7 to 45.6</v>
      </c>
      <c r="Q172" s="163" t="s">
        <v>48</v>
      </c>
      <c r="R172" s="11" t="s">
        <v>50</v>
      </c>
    </row>
    <row r="173" spans="1:18" ht="15.5" x14ac:dyDescent="0.35">
      <c r="A173" s="68" t="s">
        <v>21</v>
      </c>
      <c r="B173" s="76"/>
      <c r="C173" s="82"/>
      <c r="D173" s="79"/>
      <c r="E173" s="82"/>
      <c r="F173" s="86">
        <v>0.53809864541096575</v>
      </c>
      <c r="G173" s="85">
        <v>0.57846484016840327</v>
      </c>
      <c r="H173" s="86">
        <v>0.54339225921796042</v>
      </c>
      <c r="I173" s="85">
        <v>0.53350609107580182</v>
      </c>
      <c r="J173" s="86">
        <v>0.54980774963095391</v>
      </c>
      <c r="K173" s="85">
        <v>0.56787837379514516</v>
      </c>
      <c r="L173" s="86">
        <v>0.52852781880420296</v>
      </c>
      <c r="M173" s="85">
        <v>0.41117548030980033</v>
      </c>
      <c r="N173" s="86">
        <v>0.37842248125190014</v>
      </c>
      <c r="O173" s="41"/>
      <c r="P173" s="167" t="str">
        <f t="shared" si="6"/>
        <v>33.9 to 41.8</v>
      </c>
      <c r="Q173" s="163" t="s">
        <v>50</v>
      </c>
      <c r="R173" s="11" t="s">
        <v>48</v>
      </c>
    </row>
    <row r="174" spans="1:18" ht="15.5" x14ac:dyDescent="0.35">
      <c r="A174" s="68" t="s">
        <v>2</v>
      </c>
      <c r="B174" s="87"/>
      <c r="C174" s="88"/>
      <c r="D174" s="90"/>
      <c r="E174" s="88"/>
      <c r="F174" s="90">
        <v>0.48051735043047716</v>
      </c>
      <c r="G174" s="88">
        <v>0.4677723114260971</v>
      </c>
      <c r="H174" s="90">
        <v>0.46625299178662971</v>
      </c>
      <c r="I174" s="88">
        <v>0.4527831524530172</v>
      </c>
      <c r="J174" s="90">
        <v>0.48132835260736895</v>
      </c>
      <c r="K174" s="88">
        <v>0.47239789069612087</v>
      </c>
      <c r="L174" s="90">
        <v>0.40122379427867061</v>
      </c>
      <c r="M174" s="88">
        <v>0.40603341477445631</v>
      </c>
      <c r="N174" s="90">
        <v>0.38343711503230382</v>
      </c>
      <c r="O174" s="158"/>
      <c r="P174" s="231" t="str">
        <f t="shared" si="6"/>
        <v>36.7 to 39.9</v>
      </c>
      <c r="Q174" s="229" t="s">
        <v>50</v>
      </c>
      <c r="R174" s="230" t="s">
        <v>48</v>
      </c>
    </row>
    <row r="175" spans="1:18" ht="15.5" x14ac:dyDescent="0.35">
      <c r="A175" s="93" t="s">
        <v>26</v>
      </c>
      <c r="B175" s="122" t="s">
        <v>67</v>
      </c>
      <c r="C175" s="94"/>
      <c r="D175" s="121"/>
      <c r="E175" s="121"/>
      <c r="F175" s="121"/>
      <c r="G175" s="121"/>
      <c r="H175" s="121"/>
      <c r="I175" s="121"/>
      <c r="J175" s="121"/>
      <c r="K175" s="95"/>
      <c r="L175" s="121"/>
      <c r="M175" s="95"/>
      <c r="N175" s="121"/>
      <c r="O175" s="96"/>
      <c r="P175" s="97"/>
      <c r="Q175" s="97"/>
      <c r="R175" s="98"/>
    </row>
    <row r="176" spans="1:18" ht="15.5" x14ac:dyDescent="0.35">
      <c r="A176" s="24" t="s">
        <v>25</v>
      </c>
      <c r="B176" s="76"/>
      <c r="C176" s="77"/>
      <c r="D176" s="79"/>
      <c r="E176" s="77"/>
      <c r="F176" s="102">
        <v>806</v>
      </c>
      <c r="G176" s="100">
        <v>787</v>
      </c>
      <c r="H176" s="103">
        <v>738</v>
      </c>
      <c r="I176" s="100">
        <v>602</v>
      </c>
      <c r="J176" s="103">
        <v>623</v>
      </c>
      <c r="K176" s="100">
        <v>747</v>
      </c>
      <c r="L176" s="103">
        <v>255</v>
      </c>
      <c r="M176" s="100">
        <v>576</v>
      </c>
      <c r="N176" s="103">
        <v>580</v>
      </c>
      <c r="O176" s="96"/>
      <c r="P176" s="97"/>
      <c r="Q176" s="97"/>
      <c r="R176" s="98"/>
    </row>
    <row r="177" spans="1:18" ht="15.5" x14ac:dyDescent="0.35">
      <c r="A177" s="75" t="s">
        <v>24</v>
      </c>
      <c r="B177" s="76"/>
      <c r="C177" s="82"/>
      <c r="D177" s="79"/>
      <c r="E177" s="82"/>
      <c r="F177" s="107">
        <v>1067</v>
      </c>
      <c r="G177" s="105">
        <v>925</v>
      </c>
      <c r="H177" s="108">
        <v>944</v>
      </c>
      <c r="I177" s="105">
        <v>834</v>
      </c>
      <c r="J177" s="108">
        <v>938</v>
      </c>
      <c r="K177" s="105">
        <v>1021</v>
      </c>
      <c r="L177" s="108">
        <v>359</v>
      </c>
      <c r="M177" s="105">
        <v>809</v>
      </c>
      <c r="N177" s="108">
        <v>944</v>
      </c>
      <c r="O177" s="96"/>
      <c r="P177" s="97"/>
      <c r="Q177" s="97"/>
      <c r="R177" s="98"/>
    </row>
    <row r="178" spans="1:18" ht="15.5" x14ac:dyDescent="0.35">
      <c r="A178" s="75" t="s">
        <v>23</v>
      </c>
      <c r="B178" s="76" t="s">
        <v>379</v>
      </c>
      <c r="C178" s="82" t="s">
        <v>379</v>
      </c>
      <c r="D178" s="76" t="s">
        <v>379</v>
      </c>
      <c r="E178" s="82" t="s">
        <v>379</v>
      </c>
      <c r="F178" s="107">
        <v>832</v>
      </c>
      <c r="G178" s="105">
        <v>787</v>
      </c>
      <c r="H178" s="108">
        <v>817</v>
      </c>
      <c r="I178" s="105">
        <v>691</v>
      </c>
      <c r="J178" s="108">
        <v>757</v>
      </c>
      <c r="K178" s="105">
        <v>816</v>
      </c>
      <c r="L178" s="108">
        <v>364</v>
      </c>
      <c r="M178" s="105">
        <v>672</v>
      </c>
      <c r="N178" s="108">
        <v>690</v>
      </c>
      <c r="O178" s="96"/>
      <c r="P178" s="97"/>
      <c r="Q178" s="97"/>
      <c r="R178" s="98"/>
    </row>
    <row r="179" spans="1:18" ht="15.5" x14ac:dyDescent="0.35">
      <c r="A179" s="75" t="s">
        <v>22</v>
      </c>
      <c r="B179" s="311" t="s">
        <v>57</v>
      </c>
      <c r="C179" s="48" t="s">
        <v>57</v>
      </c>
      <c r="D179" s="311" t="s">
        <v>57</v>
      </c>
      <c r="E179" s="48" t="s">
        <v>57</v>
      </c>
      <c r="F179" s="107">
        <v>823</v>
      </c>
      <c r="G179" s="105">
        <v>813</v>
      </c>
      <c r="H179" s="108">
        <v>783</v>
      </c>
      <c r="I179" s="105">
        <v>711</v>
      </c>
      <c r="J179" s="108">
        <v>721</v>
      </c>
      <c r="K179" s="105">
        <v>880</v>
      </c>
      <c r="L179" s="108">
        <v>233</v>
      </c>
      <c r="M179" s="105">
        <v>665</v>
      </c>
      <c r="N179" s="108">
        <v>784</v>
      </c>
      <c r="O179" s="96"/>
      <c r="P179" s="97"/>
      <c r="Q179" s="97"/>
      <c r="R179" s="98"/>
    </row>
    <row r="180" spans="1:18" ht="15.5" x14ac:dyDescent="0.35">
      <c r="A180" s="68" t="s">
        <v>21</v>
      </c>
      <c r="B180" s="76"/>
      <c r="C180" s="82"/>
      <c r="D180" s="79"/>
      <c r="E180" s="82"/>
      <c r="F180" s="111">
        <v>610</v>
      </c>
      <c r="G180" s="110">
        <v>603</v>
      </c>
      <c r="H180" s="112">
        <v>599</v>
      </c>
      <c r="I180" s="110">
        <v>506</v>
      </c>
      <c r="J180" s="112">
        <v>537</v>
      </c>
      <c r="K180" s="110">
        <v>613</v>
      </c>
      <c r="L180" s="112">
        <v>197</v>
      </c>
      <c r="M180" s="110">
        <v>425</v>
      </c>
      <c r="N180" s="112">
        <v>577</v>
      </c>
      <c r="O180" s="96"/>
      <c r="P180" s="97"/>
      <c r="Q180" s="97"/>
      <c r="R180" s="98"/>
    </row>
    <row r="181" spans="1:18" ht="15.5" x14ac:dyDescent="0.35">
      <c r="A181" s="68" t="s">
        <v>2</v>
      </c>
      <c r="B181" s="87"/>
      <c r="C181" s="88"/>
      <c r="D181" s="90"/>
      <c r="E181" s="88"/>
      <c r="F181" s="116">
        <v>4138</v>
      </c>
      <c r="G181" s="114">
        <v>3915</v>
      </c>
      <c r="H181" s="117">
        <v>3881</v>
      </c>
      <c r="I181" s="114">
        <v>3344</v>
      </c>
      <c r="J181" s="117">
        <v>3576</v>
      </c>
      <c r="K181" s="114">
        <v>4077</v>
      </c>
      <c r="L181" s="117">
        <v>1408</v>
      </c>
      <c r="M181" s="114">
        <v>3147</v>
      </c>
      <c r="N181" s="117">
        <v>3575</v>
      </c>
      <c r="O181" s="118"/>
      <c r="P181" s="119"/>
      <c r="Q181" s="119"/>
      <c r="R181" s="120"/>
    </row>
    <row r="182" spans="1:18" ht="15.5" x14ac:dyDescent="0.35">
      <c r="A182" s="155" t="s">
        <v>1</v>
      </c>
      <c r="B182" s="17"/>
      <c r="C182" s="17"/>
      <c r="D182" s="6"/>
      <c r="E182" s="6"/>
      <c r="F182" s="6"/>
      <c r="G182" s="17"/>
      <c r="H182" s="6"/>
      <c r="I182" s="6"/>
      <c r="J182" s="6"/>
      <c r="K182" s="6"/>
      <c r="L182" s="6"/>
      <c r="M182" s="6"/>
      <c r="N182" s="6"/>
      <c r="O182" s="6"/>
      <c r="P182" s="6"/>
      <c r="Q182" s="6"/>
      <c r="R182" s="6"/>
    </row>
    <row r="183" spans="1:18" ht="15.5" x14ac:dyDescent="0.35">
      <c r="A183" s="157" t="s">
        <v>0</v>
      </c>
      <c r="B183" s="17"/>
      <c r="C183" s="17"/>
      <c r="D183" s="6"/>
      <c r="E183" s="6"/>
      <c r="F183" s="6"/>
      <c r="G183" s="17"/>
      <c r="H183" s="6"/>
      <c r="I183" s="6"/>
      <c r="J183" s="6"/>
      <c r="K183" s="6"/>
      <c r="L183" s="6"/>
      <c r="M183" s="6"/>
      <c r="N183" s="6"/>
      <c r="O183" s="6"/>
      <c r="P183" s="6"/>
      <c r="Q183" s="6"/>
      <c r="R183" s="6"/>
    </row>
    <row r="184" spans="1:18" ht="15.5" x14ac:dyDescent="0.35">
      <c r="A184" s="6"/>
      <c r="B184" s="17"/>
      <c r="C184" s="17"/>
      <c r="D184" s="6"/>
      <c r="E184" s="6"/>
      <c r="F184" s="6"/>
      <c r="G184" s="17"/>
      <c r="H184" s="6"/>
      <c r="I184" s="6"/>
      <c r="J184" s="6"/>
      <c r="K184" s="6"/>
      <c r="L184" s="6"/>
      <c r="M184" s="6"/>
      <c r="N184" s="6"/>
      <c r="O184" s="6"/>
      <c r="P184" s="6"/>
      <c r="Q184" s="6"/>
      <c r="R184" s="6"/>
    </row>
    <row r="185" spans="1:18" ht="18.5" x14ac:dyDescent="0.45">
      <c r="A185" s="151" t="s">
        <v>470</v>
      </c>
      <c r="B185" s="17"/>
      <c r="C185" s="17"/>
      <c r="D185" s="6"/>
      <c r="E185" s="6"/>
      <c r="F185" s="6"/>
      <c r="G185" s="17"/>
      <c r="H185" s="6"/>
      <c r="I185" s="6"/>
      <c r="J185" s="6"/>
      <c r="K185" s="17"/>
      <c r="L185" s="6"/>
      <c r="M185" s="6"/>
      <c r="N185" s="6"/>
      <c r="O185" s="6"/>
      <c r="P185" s="6"/>
      <c r="Q185" s="6"/>
      <c r="R185" s="6"/>
    </row>
    <row r="186" spans="1:18" ht="15.5" x14ac:dyDescent="0.35">
      <c r="A186" s="18" t="s">
        <v>46</v>
      </c>
      <c r="B186" s="66" t="s">
        <v>19</v>
      </c>
      <c r="C186" s="19" t="s">
        <v>18</v>
      </c>
      <c r="D186" s="67" t="s">
        <v>17</v>
      </c>
      <c r="E186" s="19" t="s">
        <v>16</v>
      </c>
      <c r="F186" s="19" t="s">
        <v>15</v>
      </c>
      <c r="G186" s="19" t="s">
        <v>14</v>
      </c>
      <c r="H186" s="19" t="s">
        <v>13</v>
      </c>
      <c r="I186" s="19" t="s">
        <v>12</v>
      </c>
      <c r="J186" s="19" t="s">
        <v>11</v>
      </c>
      <c r="K186" s="19" t="s">
        <v>10</v>
      </c>
      <c r="L186" s="66" t="s">
        <v>64</v>
      </c>
      <c r="M186" s="19" t="s">
        <v>550</v>
      </c>
      <c r="N186" s="19" t="s">
        <v>643</v>
      </c>
      <c r="O186" s="19" t="s">
        <v>51</v>
      </c>
      <c r="P186" s="19" t="s">
        <v>643</v>
      </c>
      <c r="Q186" s="152" t="s">
        <v>69</v>
      </c>
      <c r="R186" s="21"/>
    </row>
    <row r="187" spans="1:18" ht="15.5" x14ac:dyDescent="0.35">
      <c r="A187" s="68" t="s">
        <v>7</v>
      </c>
      <c r="B187" s="69" t="s">
        <v>9</v>
      </c>
      <c r="C187" s="70" t="s">
        <v>9</v>
      </c>
      <c r="D187" s="71" t="s">
        <v>9</v>
      </c>
      <c r="E187" s="70" t="s">
        <v>9</v>
      </c>
      <c r="F187" s="72" t="s">
        <v>9</v>
      </c>
      <c r="G187" s="70" t="s">
        <v>9</v>
      </c>
      <c r="H187" s="72" t="s">
        <v>9</v>
      </c>
      <c r="I187" s="70" t="s">
        <v>9</v>
      </c>
      <c r="J187" s="72" t="s">
        <v>9</v>
      </c>
      <c r="K187" s="70" t="s">
        <v>9</v>
      </c>
      <c r="L187" s="72" t="s">
        <v>9</v>
      </c>
      <c r="M187" s="72" t="s">
        <v>9</v>
      </c>
      <c r="N187" s="72" t="s">
        <v>9</v>
      </c>
      <c r="O187" s="23"/>
      <c r="P187" s="161" t="s">
        <v>8</v>
      </c>
      <c r="Q187" s="23" t="s">
        <v>647</v>
      </c>
      <c r="R187" s="23" t="s">
        <v>645</v>
      </c>
    </row>
    <row r="188" spans="1:18" ht="15.5" x14ac:dyDescent="0.35">
      <c r="A188" s="75" t="s">
        <v>5</v>
      </c>
      <c r="B188" s="133"/>
      <c r="C188" s="134"/>
      <c r="D188" s="135"/>
      <c r="E188" s="134"/>
      <c r="F188" s="136"/>
      <c r="G188" s="77">
        <v>0.49260792272688569</v>
      </c>
      <c r="H188" s="79">
        <v>0.51884307931683726</v>
      </c>
      <c r="I188" s="77">
        <v>0.43136667455836819</v>
      </c>
      <c r="J188" s="79">
        <v>0.52549425927416227</v>
      </c>
      <c r="K188" s="77">
        <v>0.4917013561297246</v>
      </c>
      <c r="L188" s="79">
        <v>0.31393224230969841</v>
      </c>
      <c r="M188" s="77">
        <v>0.39969595254054541</v>
      </c>
      <c r="N188" s="79">
        <v>0.39484241494190003</v>
      </c>
      <c r="O188" s="32"/>
      <c r="P188" s="165" t="str">
        <f>CONCATENATE(TEXT((N188*100)-(SQRT((((N188*100)*(100-(N188*100)))/N193))*1.96),"0.0")," to ",TEXT((N188*100)+(SQRT((((N188*100)*(100-(N188*100)))/N193))*1.96),"0.0"))</f>
        <v>34.3 to 44.6</v>
      </c>
      <c r="Q188" s="164"/>
      <c r="R188" s="8" t="s">
        <v>48</v>
      </c>
    </row>
    <row r="189" spans="1:18" ht="15.5" x14ac:dyDescent="0.35">
      <c r="A189" s="75" t="s">
        <v>4</v>
      </c>
      <c r="B189" s="76" t="s">
        <v>379</v>
      </c>
      <c r="C189" s="82" t="s">
        <v>379</v>
      </c>
      <c r="D189" s="76" t="s">
        <v>379</v>
      </c>
      <c r="E189" s="82" t="s">
        <v>379</v>
      </c>
      <c r="F189" s="79">
        <v>0.49256275544648437</v>
      </c>
      <c r="G189" s="82">
        <v>0.53042417811578668</v>
      </c>
      <c r="H189" s="79">
        <v>0.52211155506141216</v>
      </c>
      <c r="I189" s="82">
        <v>0.5055446802657082</v>
      </c>
      <c r="J189" s="79">
        <v>0.54807825005344768</v>
      </c>
      <c r="K189" s="82">
        <v>0.56664547368047702</v>
      </c>
      <c r="L189" s="79">
        <v>0.46026936952497438</v>
      </c>
      <c r="M189" s="82">
        <v>0.47990513957878372</v>
      </c>
      <c r="N189" s="79">
        <v>0.42942914694726664</v>
      </c>
      <c r="O189" s="193"/>
      <c r="P189" s="167" t="str">
        <f>CONCATENATE(TEXT((N189*100)-(SQRT((((N189*100)*(100-(N189*100)))/N194))*1.96),"0.0")," to ",TEXT((N189*100)+(SQRT((((N189*100)*(100-(N189*100)))/N194))*1.96),"0.0"))</f>
        <v>40.2 to 45.7</v>
      </c>
      <c r="Q189" s="163" t="s">
        <v>50</v>
      </c>
      <c r="R189" s="11" t="s">
        <v>50</v>
      </c>
    </row>
    <row r="190" spans="1:18" ht="15.5" x14ac:dyDescent="0.35">
      <c r="A190" s="68" t="s">
        <v>3</v>
      </c>
      <c r="B190" s="311" t="s">
        <v>57</v>
      </c>
      <c r="C190" s="48" t="s">
        <v>57</v>
      </c>
      <c r="D190" s="311" t="s">
        <v>57</v>
      </c>
      <c r="E190" s="48" t="s">
        <v>57</v>
      </c>
      <c r="F190" s="86">
        <v>0.47329537541201744</v>
      </c>
      <c r="G190" s="85">
        <v>0.43043626874609486</v>
      </c>
      <c r="H190" s="86">
        <v>0.42843933729511807</v>
      </c>
      <c r="I190" s="85">
        <v>0.42483940345300891</v>
      </c>
      <c r="J190" s="86">
        <v>0.42897637463550498</v>
      </c>
      <c r="K190" s="85">
        <v>0.41584414919328011</v>
      </c>
      <c r="L190" s="86">
        <v>0.38142370898583361</v>
      </c>
      <c r="M190" s="85">
        <v>0.36586254969694243</v>
      </c>
      <c r="N190" s="86">
        <v>0.35269899951529027</v>
      </c>
      <c r="O190" s="41"/>
      <c r="P190" s="167" t="str">
        <f>CONCATENATE(TEXT((N190*100)-(SQRT((((N190*100)*(100-(N190*100)))/N195))*1.96),"0.0")," to ",TEXT((N190*100)+(SQRT((((N190*100)*(100-(N190*100)))/N195))*1.96),"0.0"))</f>
        <v>33.2 to 37.4</v>
      </c>
      <c r="Q190" s="163" t="s">
        <v>50</v>
      </c>
      <c r="R190" s="11" t="s">
        <v>48</v>
      </c>
    </row>
    <row r="191" spans="1:18" ht="15.5" x14ac:dyDescent="0.35">
      <c r="A191" s="68" t="s">
        <v>2</v>
      </c>
      <c r="B191" s="87"/>
      <c r="C191" s="88"/>
      <c r="D191" s="87"/>
      <c r="E191" s="88"/>
      <c r="F191" s="90">
        <v>0.48051735043047716</v>
      </c>
      <c r="G191" s="88">
        <v>0.4677723114260971</v>
      </c>
      <c r="H191" s="90">
        <v>0.46625299178662971</v>
      </c>
      <c r="I191" s="88">
        <v>0.4527831524530172</v>
      </c>
      <c r="J191" s="90">
        <v>0.48132835260736895</v>
      </c>
      <c r="K191" s="88">
        <v>0.47239789069612087</v>
      </c>
      <c r="L191" s="90">
        <v>0.40122379427867061</v>
      </c>
      <c r="M191" s="88">
        <v>0.40603341477445631</v>
      </c>
      <c r="N191" s="90">
        <v>0.38343711503230382</v>
      </c>
      <c r="O191" s="158"/>
      <c r="P191" s="231" t="str">
        <f>CONCATENATE(TEXT((N191*100)-(SQRT((((N191*100)*(100-(N191*100)))/N196))*1.96),"0.0")," to ",TEXT((N191*100)+(SQRT((((N191*100)*(100-(N191*100)))/N196))*1.96),"0.0"))</f>
        <v>36.7 to 39.9</v>
      </c>
      <c r="Q191" s="229" t="s">
        <v>50</v>
      </c>
      <c r="R191" s="230" t="s">
        <v>48</v>
      </c>
    </row>
    <row r="192" spans="1:18" ht="15.5" x14ac:dyDescent="0.35">
      <c r="A192" s="93" t="s">
        <v>7</v>
      </c>
      <c r="B192" s="122" t="s">
        <v>67</v>
      </c>
      <c r="C192" s="94"/>
      <c r="D192" s="122"/>
      <c r="E192" s="121"/>
      <c r="F192" s="121"/>
      <c r="G192" s="121"/>
      <c r="H192" s="121"/>
      <c r="I192" s="121"/>
      <c r="J192" s="121"/>
      <c r="K192" s="121"/>
      <c r="L192" s="121"/>
      <c r="M192" s="121"/>
      <c r="N192" s="121"/>
      <c r="O192" s="96"/>
      <c r="P192" s="97"/>
      <c r="Q192" s="97"/>
      <c r="R192" s="98"/>
    </row>
    <row r="193" spans="1:18" ht="15.5" x14ac:dyDescent="0.35">
      <c r="A193" s="24" t="s">
        <v>5</v>
      </c>
      <c r="B193" s="137"/>
      <c r="C193" s="138"/>
      <c r="D193" s="137"/>
      <c r="E193" s="138"/>
      <c r="F193" s="140"/>
      <c r="G193" s="100">
        <v>371</v>
      </c>
      <c r="H193" s="103">
        <v>329</v>
      </c>
      <c r="I193" s="100">
        <v>293</v>
      </c>
      <c r="J193" s="103">
        <v>318</v>
      </c>
      <c r="K193" s="100">
        <v>375</v>
      </c>
      <c r="L193" s="103">
        <v>136</v>
      </c>
      <c r="M193" s="100">
        <v>311</v>
      </c>
      <c r="N193" s="103">
        <v>344</v>
      </c>
      <c r="O193" s="96"/>
      <c r="P193" s="97"/>
      <c r="Q193" s="97"/>
      <c r="R193" s="98"/>
    </row>
    <row r="194" spans="1:18" ht="15.5" x14ac:dyDescent="0.35">
      <c r="A194" s="75" t="s">
        <v>4</v>
      </c>
      <c r="B194" s="76" t="s">
        <v>379</v>
      </c>
      <c r="C194" s="82" t="s">
        <v>379</v>
      </c>
      <c r="D194" s="76" t="s">
        <v>379</v>
      </c>
      <c r="E194" s="82" t="s">
        <v>379</v>
      </c>
      <c r="F194" s="107">
        <v>1551</v>
      </c>
      <c r="G194" s="105">
        <v>1232</v>
      </c>
      <c r="H194" s="108">
        <v>1255</v>
      </c>
      <c r="I194" s="105">
        <v>1136</v>
      </c>
      <c r="J194" s="108">
        <v>1287</v>
      </c>
      <c r="K194" s="105">
        <v>1330</v>
      </c>
      <c r="L194" s="108">
        <v>457</v>
      </c>
      <c r="M194" s="105">
        <v>1021</v>
      </c>
      <c r="N194" s="108">
        <v>1236</v>
      </c>
      <c r="O194" s="96"/>
      <c r="P194" s="97"/>
      <c r="Q194" s="97"/>
      <c r="R194" s="98"/>
    </row>
    <row r="195" spans="1:18" ht="15.5" x14ac:dyDescent="0.35">
      <c r="A195" s="68" t="s">
        <v>3</v>
      </c>
      <c r="B195" s="311" t="s">
        <v>57</v>
      </c>
      <c r="C195" s="48" t="s">
        <v>57</v>
      </c>
      <c r="D195" s="311" t="s">
        <v>57</v>
      </c>
      <c r="E195" s="48" t="s">
        <v>57</v>
      </c>
      <c r="F195" s="111">
        <v>2587</v>
      </c>
      <c r="G195" s="110">
        <v>2312</v>
      </c>
      <c r="H195" s="112">
        <v>2297</v>
      </c>
      <c r="I195" s="110">
        <v>1915</v>
      </c>
      <c r="J195" s="112">
        <v>1971</v>
      </c>
      <c r="K195" s="110">
        <v>2372</v>
      </c>
      <c r="L195" s="112">
        <v>815</v>
      </c>
      <c r="M195" s="110">
        <v>1815</v>
      </c>
      <c r="N195" s="112">
        <v>1995</v>
      </c>
      <c r="O195" s="96"/>
      <c r="P195" s="97"/>
      <c r="Q195" s="97"/>
      <c r="R195" s="98"/>
    </row>
    <row r="196" spans="1:18" ht="15.5" x14ac:dyDescent="0.35">
      <c r="A196" s="68" t="s">
        <v>2</v>
      </c>
      <c r="B196" s="113"/>
      <c r="C196" s="114"/>
      <c r="D196" s="113"/>
      <c r="E196" s="114"/>
      <c r="F196" s="116">
        <v>4138</v>
      </c>
      <c r="G196" s="114">
        <v>3915</v>
      </c>
      <c r="H196" s="117">
        <v>3881</v>
      </c>
      <c r="I196" s="114">
        <v>3344</v>
      </c>
      <c r="J196" s="117">
        <v>3576</v>
      </c>
      <c r="K196" s="114">
        <v>4077</v>
      </c>
      <c r="L196" s="117">
        <v>1408</v>
      </c>
      <c r="M196" s="114">
        <v>3147</v>
      </c>
      <c r="N196" s="117">
        <v>3575</v>
      </c>
      <c r="O196" s="118"/>
      <c r="P196" s="119"/>
      <c r="Q196" s="119"/>
      <c r="R196" s="120"/>
    </row>
    <row r="197" spans="1:18" ht="15.5" x14ac:dyDescent="0.35">
      <c r="A197" s="155" t="s">
        <v>1</v>
      </c>
      <c r="B197" s="17"/>
      <c r="C197" s="17"/>
      <c r="D197" s="6"/>
      <c r="E197" s="6"/>
      <c r="F197" s="6"/>
      <c r="G197" s="17"/>
      <c r="H197" s="6"/>
      <c r="I197" s="6"/>
      <c r="J197" s="6"/>
      <c r="L197" s="6"/>
      <c r="M197" s="6"/>
      <c r="N197" s="6"/>
      <c r="O197" s="6"/>
      <c r="Q197" s="6"/>
      <c r="R197" s="6"/>
    </row>
    <row r="198" spans="1:18" ht="15.5" x14ac:dyDescent="0.35">
      <c r="A198" s="157" t="s">
        <v>0</v>
      </c>
      <c r="B198" s="17"/>
      <c r="C198" s="17"/>
      <c r="D198" s="6"/>
      <c r="E198" s="6"/>
      <c r="F198" s="6"/>
      <c r="G198" s="17"/>
      <c r="H198" s="6"/>
      <c r="I198" s="6"/>
      <c r="J198" s="6"/>
      <c r="L198" s="6"/>
      <c r="M198" s="6"/>
      <c r="N198" s="6"/>
      <c r="O198" s="6"/>
      <c r="Q198" s="6"/>
      <c r="R198" s="6"/>
    </row>
    <row r="200" spans="1:18" ht="18.5" x14ac:dyDescent="0.45">
      <c r="A200" s="147" t="s">
        <v>471</v>
      </c>
      <c r="B200" s="5"/>
      <c r="C200" s="5"/>
      <c r="D200" s="4"/>
      <c r="E200" s="4"/>
      <c r="F200" s="4"/>
      <c r="G200" s="5"/>
      <c r="H200" s="4"/>
      <c r="I200" s="4"/>
      <c r="J200" s="4"/>
      <c r="L200" s="4"/>
      <c r="M200" s="4"/>
      <c r="N200" s="4"/>
      <c r="O200" s="6"/>
      <c r="P200" s="6"/>
      <c r="Q200" s="6"/>
      <c r="R200" s="6"/>
    </row>
    <row r="201" spans="1:18" ht="15.5" x14ac:dyDescent="0.35">
      <c r="A201" s="18" t="s">
        <v>46</v>
      </c>
      <c r="B201" s="66" t="s">
        <v>19</v>
      </c>
      <c r="C201" s="19" t="s">
        <v>18</v>
      </c>
      <c r="D201" s="67" t="s">
        <v>17</v>
      </c>
      <c r="E201" s="19" t="s">
        <v>16</v>
      </c>
      <c r="F201" s="19" t="s">
        <v>15</v>
      </c>
      <c r="G201" s="19" t="s">
        <v>14</v>
      </c>
      <c r="H201" s="19" t="s">
        <v>13</v>
      </c>
      <c r="I201" s="19" t="s">
        <v>12</v>
      </c>
      <c r="J201" s="19" t="s">
        <v>11</v>
      </c>
      <c r="K201" s="19" t="s">
        <v>10</v>
      </c>
      <c r="L201" s="66" t="s">
        <v>64</v>
      </c>
      <c r="M201" s="19" t="s">
        <v>550</v>
      </c>
      <c r="N201" s="19" t="s">
        <v>643</v>
      </c>
      <c r="O201" s="19" t="s">
        <v>51</v>
      </c>
      <c r="P201" s="19" t="s">
        <v>643</v>
      </c>
      <c r="Q201" s="152" t="s">
        <v>69</v>
      </c>
      <c r="R201" s="21"/>
    </row>
    <row r="202" spans="1:18" ht="15.5" x14ac:dyDescent="0.35">
      <c r="A202" s="68" t="s">
        <v>42</v>
      </c>
      <c r="B202" s="69" t="s">
        <v>9</v>
      </c>
      <c r="C202" s="70" t="s">
        <v>9</v>
      </c>
      <c r="D202" s="71" t="s">
        <v>9</v>
      </c>
      <c r="E202" s="70" t="s">
        <v>9</v>
      </c>
      <c r="F202" s="72" t="s">
        <v>9</v>
      </c>
      <c r="G202" s="70" t="s">
        <v>9</v>
      </c>
      <c r="H202" s="72" t="s">
        <v>9</v>
      </c>
      <c r="I202" s="70" t="s">
        <v>9</v>
      </c>
      <c r="J202" s="72" t="s">
        <v>9</v>
      </c>
      <c r="K202" s="70" t="s">
        <v>9</v>
      </c>
      <c r="L202" s="72" t="s">
        <v>9</v>
      </c>
      <c r="M202" s="72" t="s">
        <v>9</v>
      </c>
      <c r="N202" s="72" t="s">
        <v>9</v>
      </c>
      <c r="O202" s="23"/>
      <c r="P202" s="161" t="s">
        <v>8</v>
      </c>
      <c r="Q202" s="23" t="s">
        <v>647</v>
      </c>
      <c r="R202" s="23" t="s">
        <v>645</v>
      </c>
    </row>
    <row r="203" spans="1:18" ht="15.5" x14ac:dyDescent="0.35">
      <c r="A203" s="75" t="s">
        <v>41</v>
      </c>
      <c r="B203" s="76"/>
      <c r="C203" s="77"/>
      <c r="D203" s="79"/>
      <c r="E203" s="77"/>
      <c r="F203" s="79">
        <v>0.18825319390497736</v>
      </c>
      <c r="G203" s="77">
        <v>0.20283634832373124</v>
      </c>
      <c r="H203" s="79">
        <v>0.14957268331948292</v>
      </c>
      <c r="I203" s="77">
        <v>0.23597577897618649</v>
      </c>
      <c r="J203" s="79">
        <v>0.1932319677574669</v>
      </c>
      <c r="K203" s="77">
        <v>0.19816435957198625</v>
      </c>
      <c r="L203" s="79">
        <v>0.25120903851623561</v>
      </c>
      <c r="M203" s="77">
        <v>0.20747472803310604</v>
      </c>
      <c r="N203" s="79">
        <v>0.22112132156983483</v>
      </c>
      <c r="O203" s="32"/>
      <c r="P203" s="165" t="str">
        <f>CONCATENATE(TEXT((N203*100)-(SQRT((((N203*100)*(100-(N203*100)))/N212))*1.96),"0.0")," to ",TEXT((N203*100)+(SQRT((((N203*100)*(100-(N203*100)))/N212))*1.96),"0.0"))</f>
        <v>15.0 to 29.2</v>
      </c>
      <c r="Q203" s="162" t="s">
        <v>48</v>
      </c>
      <c r="R203" s="8" t="s">
        <v>48</v>
      </c>
    </row>
    <row r="204" spans="1:18" ht="15.5" x14ac:dyDescent="0.35">
      <c r="A204" s="75" t="s">
        <v>40</v>
      </c>
      <c r="B204" s="76"/>
      <c r="C204" s="82"/>
      <c r="D204" s="79"/>
      <c r="E204" s="82"/>
      <c r="F204" s="79">
        <v>0.19595350976254688</v>
      </c>
      <c r="G204" s="82">
        <v>0.23988938846565505</v>
      </c>
      <c r="H204" s="79">
        <v>0.19290690356367074</v>
      </c>
      <c r="I204" s="82">
        <v>0.20028920910634881</v>
      </c>
      <c r="J204" s="79">
        <v>0.1956662997768312</v>
      </c>
      <c r="K204" s="82">
        <v>0.20333999854739451</v>
      </c>
      <c r="L204" s="79">
        <v>0.22902597012282874</v>
      </c>
      <c r="M204" s="82">
        <v>0.27685107539378723</v>
      </c>
      <c r="N204" s="79">
        <v>0.21559706661662956</v>
      </c>
      <c r="O204" s="193"/>
      <c r="P204" s="167" t="str">
        <f t="shared" ref="P204:P210" si="7">CONCATENATE(TEXT((N204*100)-(SQRT((((N204*100)*(100-(N204*100)))/N213))*1.96),"0.0")," to ",TEXT((N204*100)+(SQRT((((N204*100)*(100-(N204*100)))/N213))*1.96),"0.0"))</f>
        <v>17.6 to 25.5</v>
      </c>
      <c r="Q204" s="163" t="s">
        <v>48</v>
      </c>
      <c r="R204" s="11" t="s">
        <v>50</v>
      </c>
    </row>
    <row r="205" spans="1:18" ht="15.5" x14ac:dyDescent="0.35">
      <c r="A205" s="75" t="s">
        <v>39</v>
      </c>
      <c r="B205" s="76"/>
      <c r="C205" s="82"/>
      <c r="D205" s="79"/>
      <c r="E205" s="82"/>
      <c r="F205" s="79">
        <v>0.17660998538368877</v>
      </c>
      <c r="G205" s="82">
        <v>0.18157741596294466</v>
      </c>
      <c r="H205" s="79">
        <v>0.24147823511080363</v>
      </c>
      <c r="I205" s="82">
        <v>0.21524162821030973</v>
      </c>
      <c r="J205" s="79">
        <v>0.17271032002237571</v>
      </c>
      <c r="K205" s="82">
        <v>0.21385623187393499</v>
      </c>
      <c r="L205" s="79">
        <v>0.24478659782308626</v>
      </c>
      <c r="M205" s="82">
        <v>0.25349502708279648</v>
      </c>
      <c r="N205" s="79">
        <v>0.22872261579711126</v>
      </c>
      <c r="O205" s="193"/>
      <c r="P205" s="167" t="str">
        <f t="shared" si="7"/>
        <v>19.6 to 26.1</v>
      </c>
      <c r="Q205" s="163" t="s">
        <v>49</v>
      </c>
      <c r="R205" s="11" t="s">
        <v>48</v>
      </c>
    </row>
    <row r="206" spans="1:18" ht="15.5" x14ac:dyDescent="0.35">
      <c r="A206" s="75" t="s">
        <v>38</v>
      </c>
      <c r="B206" s="76" t="s">
        <v>379</v>
      </c>
      <c r="C206" s="82" t="s">
        <v>379</v>
      </c>
      <c r="D206" s="76" t="s">
        <v>379</v>
      </c>
      <c r="E206" s="82" t="s">
        <v>379</v>
      </c>
      <c r="F206" s="79">
        <v>0.23639654843104019</v>
      </c>
      <c r="G206" s="82">
        <v>0.25651398469830333</v>
      </c>
      <c r="H206" s="79">
        <v>0.25330235723834549</v>
      </c>
      <c r="I206" s="82">
        <v>0.21775364534786368</v>
      </c>
      <c r="J206" s="79">
        <v>0.20275303784976217</v>
      </c>
      <c r="K206" s="82">
        <v>0.23307680252901558</v>
      </c>
      <c r="L206" s="79">
        <v>0.24658957973303444</v>
      </c>
      <c r="M206" s="82">
        <v>0.2809634469648612</v>
      </c>
      <c r="N206" s="79">
        <v>0.25429931758608637</v>
      </c>
      <c r="O206" s="193"/>
      <c r="P206" s="167" t="str">
        <f t="shared" si="7"/>
        <v>21.9 to 28.9</v>
      </c>
      <c r="Q206" s="163" t="s">
        <v>48</v>
      </c>
      <c r="R206" s="11" t="s">
        <v>48</v>
      </c>
    </row>
    <row r="207" spans="1:18" ht="15.5" x14ac:dyDescent="0.35">
      <c r="A207" s="75" t="s">
        <v>37</v>
      </c>
      <c r="B207" s="311" t="s">
        <v>57</v>
      </c>
      <c r="C207" s="48" t="s">
        <v>57</v>
      </c>
      <c r="D207" s="311" t="s">
        <v>57</v>
      </c>
      <c r="E207" s="48" t="s">
        <v>57</v>
      </c>
      <c r="F207" s="79">
        <v>0.22187472050043572</v>
      </c>
      <c r="G207" s="82">
        <v>0.19132433492702863</v>
      </c>
      <c r="H207" s="79">
        <v>0.19943170039388747</v>
      </c>
      <c r="I207" s="82">
        <v>0.20893057228422995</v>
      </c>
      <c r="J207" s="79">
        <v>0.23272489495057061</v>
      </c>
      <c r="K207" s="82">
        <v>0.21185890900617105</v>
      </c>
      <c r="L207" s="79">
        <v>0.19080628627326174</v>
      </c>
      <c r="M207" s="82">
        <v>0.25933948004891733</v>
      </c>
      <c r="N207" s="79">
        <v>0.2359645747324666</v>
      </c>
      <c r="O207" s="193"/>
      <c r="P207" s="167" t="str">
        <f t="shared" si="7"/>
        <v>20.4 to 26.8</v>
      </c>
      <c r="Q207" s="163" t="s">
        <v>48</v>
      </c>
      <c r="R207" s="11" t="s">
        <v>48</v>
      </c>
    </row>
    <row r="208" spans="1:18" ht="15.5" x14ac:dyDescent="0.35">
      <c r="A208" s="75" t="s">
        <v>36</v>
      </c>
      <c r="B208" s="76"/>
      <c r="C208" s="82"/>
      <c r="D208" s="79"/>
      <c r="E208" s="82"/>
      <c r="F208" s="79">
        <v>0.19323198647854142</v>
      </c>
      <c r="G208" s="82">
        <v>0.15533567063192691</v>
      </c>
      <c r="H208" s="79">
        <v>0.16387297254201219</v>
      </c>
      <c r="I208" s="82">
        <v>0.17643043429103222</v>
      </c>
      <c r="J208" s="79">
        <v>0.18676919443623619</v>
      </c>
      <c r="K208" s="82">
        <v>0.18211940291369011</v>
      </c>
      <c r="L208" s="79">
        <v>0.18021817975515786</v>
      </c>
      <c r="M208" s="82">
        <v>0.17716721791161427</v>
      </c>
      <c r="N208" s="79">
        <v>0.19722657433831003</v>
      </c>
      <c r="O208" s="193"/>
      <c r="P208" s="167" t="str">
        <f t="shared" si="7"/>
        <v>16.6 to 22.8</v>
      </c>
      <c r="Q208" s="163" t="s">
        <v>48</v>
      </c>
      <c r="R208" s="11" t="s">
        <v>48</v>
      </c>
    </row>
    <row r="209" spans="1:18" ht="15.5" x14ac:dyDescent="0.35">
      <c r="A209" s="68" t="s">
        <v>35</v>
      </c>
      <c r="B209" s="76"/>
      <c r="C209" s="82"/>
      <c r="D209" s="79"/>
      <c r="E209" s="82"/>
      <c r="F209" s="86">
        <v>0.18739688338646537</v>
      </c>
      <c r="G209" s="85">
        <v>0.13574502303017155</v>
      </c>
      <c r="H209" s="86">
        <v>0.17231322981133046</v>
      </c>
      <c r="I209" s="85">
        <v>0.16317247881108565</v>
      </c>
      <c r="J209" s="86">
        <v>0.13164549472855908</v>
      </c>
      <c r="K209" s="85">
        <v>0.14619418861316241</v>
      </c>
      <c r="L209" s="86">
        <v>0.1575280892241103</v>
      </c>
      <c r="M209" s="85">
        <v>0.12421208877750461</v>
      </c>
      <c r="N209" s="86">
        <v>0.17981665831564828</v>
      </c>
      <c r="O209" s="41"/>
      <c r="P209" s="167" t="str">
        <f t="shared" si="7"/>
        <v>14.5 to 21.4</v>
      </c>
      <c r="Q209" s="163" t="s">
        <v>48</v>
      </c>
      <c r="R209" s="11" t="s">
        <v>49</v>
      </c>
    </row>
    <row r="210" spans="1:18" ht="15.5" x14ac:dyDescent="0.35">
      <c r="A210" s="68" t="s">
        <v>2</v>
      </c>
      <c r="B210" s="87"/>
      <c r="C210" s="88"/>
      <c r="D210" s="90"/>
      <c r="E210" s="88"/>
      <c r="F210" s="90">
        <v>0.201219859289791</v>
      </c>
      <c r="G210" s="88">
        <v>0.20226431384010285</v>
      </c>
      <c r="H210" s="90">
        <v>0.20079749722790488</v>
      </c>
      <c r="I210" s="88">
        <v>0.20593844937721748</v>
      </c>
      <c r="J210" s="90">
        <v>0.19132697236335619</v>
      </c>
      <c r="K210" s="88">
        <v>0.20287301617350545</v>
      </c>
      <c r="L210" s="90">
        <v>0.21862290014537855</v>
      </c>
      <c r="M210" s="88">
        <v>0.23568263829590716</v>
      </c>
      <c r="N210" s="90">
        <v>0.2220594760753746</v>
      </c>
      <c r="O210" s="158"/>
      <c r="P210" s="231" t="str">
        <f t="shared" si="7"/>
        <v>20.8 to 23.6</v>
      </c>
      <c r="Q210" s="229" t="s">
        <v>49</v>
      </c>
      <c r="R210" s="230" t="s">
        <v>48</v>
      </c>
    </row>
    <row r="211" spans="1:18" ht="15.5" x14ac:dyDescent="0.35">
      <c r="A211" s="93" t="s">
        <v>42</v>
      </c>
      <c r="B211" s="122" t="s">
        <v>67</v>
      </c>
      <c r="C211" s="94"/>
      <c r="D211" s="121"/>
      <c r="E211" s="121"/>
      <c r="F211" s="121"/>
      <c r="G211" s="121"/>
      <c r="H211" s="121"/>
      <c r="I211" s="121"/>
      <c r="J211" s="121"/>
      <c r="K211" s="94"/>
      <c r="L211" s="121"/>
      <c r="M211" s="94"/>
      <c r="N211" s="121"/>
      <c r="O211" s="96"/>
      <c r="P211" s="97"/>
      <c r="Q211" s="97"/>
      <c r="R211" s="98"/>
    </row>
    <row r="212" spans="1:18" ht="15.5" x14ac:dyDescent="0.35">
      <c r="A212" s="24" t="s">
        <v>41</v>
      </c>
      <c r="B212" s="76"/>
      <c r="C212" s="77"/>
      <c r="D212" s="79"/>
      <c r="E212" s="77"/>
      <c r="F212" s="102">
        <v>248</v>
      </c>
      <c r="G212" s="100">
        <v>261</v>
      </c>
      <c r="H212" s="103">
        <v>237</v>
      </c>
      <c r="I212" s="100">
        <v>186</v>
      </c>
      <c r="J212" s="103">
        <v>182</v>
      </c>
      <c r="K212" s="100">
        <v>227</v>
      </c>
      <c r="L212" s="103">
        <v>101</v>
      </c>
      <c r="M212" s="100">
        <v>104</v>
      </c>
      <c r="N212" s="103">
        <v>131</v>
      </c>
      <c r="O212" s="96"/>
      <c r="P212" s="97"/>
      <c r="Q212" s="97"/>
      <c r="R212" s="98"/>
    </row>
    <row r="213" spans="1:18" ht="15.5" x14ac:dyDescent="0.35">
      <c r="A213" s="75" t="s">
        <v>40</v>
      </c>
      <c r="B213" s="76"/>
      <c r="C213" s="82"/>
      <c r="D213" s="79"/>
      <c r="E213" s="82"/>
      <c r="F213" s="107">
        <v>590</v>
      </c>
      <c r="G213" s="105">
        <v>534</v>
      </c>
      <c r="H213" s="108">
        <v>494</v>
      </c>
      <c r="I213" s="105">
        <v>442</v>
      </c>
      <c r="J213" s="108">
        <v>433</v>
      </c>
      <c r="K213" s="105">
        <v>502</v>
      </c>
      <c r="L213" s="108">
        <v>126</v>
      </c>
      <c r="M213" s="105">
        <v>379</v>
      </c>
      <c r="N213" s="108">
        <v>414</v>
      </c>
      <c r="O213" s="96"/>
      <c r="P213" s="97"/>
      <c r="Q213" s="97"/>
      <c r="R213" s="98"/>
    </row>
    <row r="214" spans="1:18" ht="15.5" x14ac:dyDescent="0.35">
      <c r="A214" s="75" t="s">
        <v>39</v>
      </c>
      <c r="B214" s="76"/>
      <c r="C214" s="82"/>
      <c r="D214" s="79"/>
      <c r="E214" s="82"/>
      <c r="F214" s="107">
        <v>705</v>
      </c>
      <c r="G214" s="105">
        <v>632</v>
      </c>
      <c r="H214" s="108">
        <v>590</v>
      </c>
      <c r="I214" s="105">
        <v>533</v>
      </c>
      <c r="J214" s="108">
        <v>612</v>
      </c>
      <c r="K214" s="105">
        <v>672</v>
      </c>
      <c r="L214" s="108">
        <v>209</v>
      </c>
      <c r="M214" s="105">
        <v>525</v>
      </c>
      <c r="N214" s="108">
        <v>632</v>
      </c>
      <c r="O214" s="96"/>
      <c r="P214" s="97"/>
      <c r="Q214" s="97"/>
      <c r="R214" s="98"/>
    </row>
    <row r="215" spans="1:18" ht="15.5" x14ac:dyDescent="0.35">
      <c r="A215" s="75" t="s">
        <v>38</v>
      </c>
      <c r="B215" s="76" t="s">
        <v>379</v>
      </c>
      <c r="C215" s="82" t="s">
        <v>379</v>
      </c>
      <c r="D215" s="76" t="s">
        <v>379</v>
      </c>
      <c r="E215" s="82" t="s">
        <v>379</v>
      </c>
      <c r="F215" s="107">
        <v>748</v>
      </c>
      <c r="G215" s="105">
        <v>778</v>
      </c>
      <c r="H215" s="108">
        <v>735</v>
      </c>
      <c r="I215" s="105">
        <v>613</v>
      </c>
      <c r="J215" s="108">
        <v>659</v>
      </c>
      <c r="K215" s="105">
        <v>730</v>
      </c>
      <c r="L215" s="108">
        <v>258</v>
      </c>
      <c r="M215" s="105">
        <v>553</v>
      </c>
      <c r="N215" s="108">
        <v>593</v>
      </c>
      <c r="O215" s="96"/>
      <c r="P215" s="97"/>
      <c r="Q215" s="97"/>
      <c r="R215" s="98"/>
    </row>
    <row r="216" spans="1:18" ht="15.5" x14ac:dyDescent="0.35">
      <c r="A216" s="75" t="s">
        <v>37</v>
      </c>
      <c r="B216" s="311" t="s">
        <v>57</v>
      </c>
      <c r="C216" s="48" t="s">
        <v>57</v>
      </c>
      <c r="D216" s="311" t="s">
        <v>57</v>
      </c>
      <c r="E216" s="48" t="s">
        <v>57</v>
      </c>
      <c r="F216" s="107">
        <v>666</v>
      </c>
      <c r="G216" s="105">
        <v>625</v>
      </c>
      <c r="H216" s="108">
        <v>728</v>
      </c>
      <c r="I216" s="105">
        <v>605</v>
      </c>
      <c r="J216" s="108">
        <v>659</v>
      </c>
      <c r="K216" s="105">
        <v>744</v>
      </c>
      <c r="L216" s="108">
        <v>312</v>
      </c>
      <c r="M216" s="105">
        <v>609</v>
      </c>
      <c r="N216" s="108">
        <v>681</v>
      </c>
      <c r="O216" s="96"/>
      <c r="P216" s="97"/>
      <c r="Q216" s="97"/>
      <c r="R216" s="98"/>
    </row>
    <row r="217" spans="1:18" ht="15.5" x14ac:dyDescent="0.35">
      <c r="A217" s="75" t="s">
        <v>36</v>
      </c>
      <c r="B217" s="76"/>
      <c r="C217" s="82"/>
      <c r="D217" s="79"/>
      <c r="E217" s="82"/>
      <c r="F217" s="107">
        <v>688</v>
      </c>
      <c r="G217" s="105">
        <v>620</v>
      </c>
      <c r="H217" s="108">
        <v>624</v>
      </c>
      <c r="I217" s="105">
        <v>553</v>
      </c>
      <c r="J217" s="108">
        <v>567</v>
      </c>
      <c r="K217" s="105">
        <v>667</v>
      </c>
      <c r="L217" s="108">
        <v>244</v>
      </c>
      <c r="M217" s="105">
        <v>592</v>
      </c>
      <c r="N217" s="108">
        <v>643</v>
      </c>
      <c r="O217" s="96"/>
      <c r="P217" s="97"/>
      <c r="Q217" s="97"/>
      <c r="R217" s="98"/>
    </row>
    <row r="218" spans="1:18" ht="15.5" x14ac:dyDescent="0.35">
      <c r="A218" s="68" t="s">
        <v>35</v>
      </c>
      <c r="B218" s="76"/>
      <c r="C218" s="82"/>
      <c r="D218" s="79"/>
      <c r="E218" s="82"/>
      <c r="F218" s="111">
        <v>493</v>
      </c>
      <c r="G218" s="110">
        <v>465</v>
      </c>
      <c r="H218" s="112">
        <v>473</v>
      </c>
      <c r="I218" s="110">
        <v>412</v>
      </c>
      <c r="J218" s="112">
        <v>464</v>
      </c>
      <c r="K218" s="110">
        <v>535</v>
      </c>
      <c r="L218" s="112">
        <v>158</v>
      </c>
      <c r="M218" s="110">
        <v>385</v>
      </c>
      <c r="N218" s="112">
        <v>481</v>
      </c>
      <c r="O218" s="96"/>
      <c r="P218" s="97"/>
      <c r="Q218" s="97"/>
      <c r="R218" s="98"/>
    </row>
    <row r="219" spans="1:18" ht="15.5" x14ac:dyDescent="0.35">
      <c r="A219" s="68" t="s">
        <v>2</v>
      </c>
      <c r="B219" s="87"/>
      <c r="C219" s="88"/>
      <c r="D219" s="90"/>
      <c r="E219" s="88"/>
      <c r="F219" s="116">
        <v>4138</v>
      </c>
      <c r="G219" s="114">
        <v>3915</v>
      </c>
      <c r="H219" s="117">
        <v>3881</v>
      </c>
      <c r="I219" s="114">
        <v>3344</v>
      </c>
      <c r="J219" s="117">
        <v>3576</v>
      </c>
      <c r="K219" s="114">
        <v>4077</v>
      </c>
      <c r="L219" s="117">
        <v>1408</v>
      </c>
      <c r="M219" s="114">
        <v>3147</v>
      </c>
      <c r="N219" s="117">
        <v>3575</v>
      </c>
      <c r="O219" s="118"/>
      <c r="P219" s="119"/>
      <c r="Q219" s="119"/>
      <c r="R219" s="120"/>
    </row>
    <row r="220" spans="1:18" ht="15.5" x14ac:dyDescent="0.35">
      <c r="A220" s="155" t="s">
        <v>1</v>
      </c>
      <c r="B220" s="17"/>
      <c r="C220" s="17"/>
      <c r="D220" s="6"/>
      <c r="E220" s="6"/>
      <c r="F220" s="6"/>
      <c r="G220" s="17"/>
      <c r="H220" s="6"/>
      <c r="I220" s="6"/>
      <c r="J220" s="6"/>
      <c r="K220" s="6"/>
      <c r="L220" s="6"/>
      <c r="M220" s="6"/>
      <c r="N220" s="6"/>
      <c r="O220" s="6"/>
      <c r="P220" s="6"/>
      <c r="Q220" s="6"/>
      <c r="R220" s="6"/>
    </row>
    <row r="221" spans="1:18" ht="15.5" x14ac:dyDescent="0.35">
      <c r="A221" s="157" t="s">
        <v>0</v>
      </c>
      <c r="B221" s="17"/>
      <c r="C221" s="17"/>
      <c r="D221" s="6"/>
      <c r="E221" s="6"/>
      <c r="F221" s="6"/>
      <c r="G221" s="17"/>
      <c r="H221" s="6"/>
      <c r="I221" s="6"/>
      <c r="J221" s="6"/>
      <c r="K221" s="6"/>
      <c r="L221" s="6"/>
      <c r="M221" s="6"/>
      <c r="N221" s="6"/>
      <c r="O221" s="6"/>
      <c r="P221" s="6"/>
      <c r="Q221" s="6"/>
      <c r="R221" s="6"/>
    </row>
    <row r="222" spans="1:18" ht="15.5" x14ac:dyDescent="0.35">
      <c r="D222" s="6"/>
      <c r="L222" s="6"/>
      <c r="M222" s="6"/>
      <c r="O222" s="6"/>
      <c r="P222" s="6"/>
      <c r="Q222" s="6"/>
      <c r="R222" s="6"/>
    </row>
    <row r="223" spans="1:18" ht="18.5" x14ac:dyDescent="0.45">
      <c r="A223" s="148" t="s">
        <v>472</v>
      </c>
      <c r="B223" s="5"/>
      <c r="C223" s="5"/>
      <c r="D223" s="4"/>
      <c r="E223" s="4"/>
      <c r="F223" s="4"/>
      <c r="G223" s="5"/>
      <c r="H223" s="4"/>
      <c r="I223" s="4"/>
      <c r="J223" s="4"/>
      <c r="K223" s="4"/>
      <c r="L223" s="4"/>
      <c r="M223" s="4"/>
      <c r="N223" s="4"/>
      <c r="O223" s="6"/>
      <c r="P223" s="6"/>
      <c r="Q223" s="6"/>
      <c r="R223" s="6"/>
    </row>
    <row r="224" spans="1:18" ht="15.5" x14ac:dyDescent="0.35">
      <c r="A224" s="18" t="s">
        <v>44</v>
      </c>
      <c r="B224" s="66" t="s">
        <v>19</v>
      </c>
      <c r="C224" s="19" t="s">
        <v>18</v>
      </c>
      <c r="D224" s="67" t="s">
        <v>17</v>
      </c>
      <c r="E224" s="19" t="s">
        <v>16</v>
      </c>
      <c r="F224" s="19" t="s">
        <v>15</v>
      </c>
      <c r="G224" s="19" t="s">
        <v>14</v>
      </c>
      <c r="H224" s="19" t="s">
        <v>13</v>
      </c>
      <c r="I224" s="19" t="s">
        <v>12</v>
      </c>
      <c r="J224" s="19" t="s">
        <v>11</v>
      </c>
      <c r="K224" s="19" t="s">
        <v>10</v>
      </c>
      <c r="L224" s="66" t="s">
        <v>64</v>
      </c>
      <c r="M224" s="19" t="s">
        <v>550</v>
      </c>
      <c r="N224" s="19" t="s">
        <v>643</v>
      </c>
      <c r="O224" s="19" t="s">
        <v>51</v>
      </c>
      <c r="P224" s="19" t="s">
        <v>643</v>
      </c>
      <c r="Q224" s="152" t="s">
        <v>69</v>
      </c>
      <c r="R224" s="21"/>
    </row>
    <row r="225" spans="1:18" ht="15.5" x14ac:dyDescent="0.35">
      <c r="A225" s="68" t="s">
        <v>42</v>
      </c>
      <c r="B225" s="69" t="s">
        <v>9</v>
      </c>
      <c r="C225" s="70" t="s">
        <v>9</v>
      </c>
      <c r="D225" s="71" t="s">
        <v>9</v>
      </c>
      <c r="E225" s="70" t="s">
        <v>9</v>
      </c>
      <c r="F225" s="72" t="s">
        <v>9</v>
      </c>
      <c r="G225" s="70" t="s">
        <v>9</v>
      </c>
      <c r="H225" s="72" t="s">
        <v>9</v>
      </c>
      <c r="I225" s="70" t="s">
        <v>9</v>
      </c>
      <c r="J225" s="72" t="s">
        <v>9</v>
      </c>
      <c r="K225" s="70" t="s">
        <v>9</v>
      </c>
      <c r="L225" s="224" t="s">
        <v>9</v>
      </c>
      <c r="M225" s="72" t="s">
        <v>9</v>
      </c>
      <c r="N225" s="72" t="s">
        <v>9</v>
      </c>
      <c r="O225" s="23"/>
      <c r="P225" s="161" t="s">
        <v>8</v>
      </c>
      <c r="Q225" s="23" t="s">
        <v>647</v>
      </c>
      <c r="R225" s="23" t="s">
        <v>645</v>
      </c>
    </row>
    <row r="226" spans="1:18" ht="15.5" x14ac:dyDescent="0.35">
      <c r="A226" s="75" t="s">
        <v>41</v>
      </c>
      <c r="B226" s="76"/>
      <c r="C226" s="77"/>
      <c r="D226" s="79"/>
      <c r="E226" s="77"/>
      <c r="F226" s="79">
        <v>0.14633744745129623</v>
      </c>
      <c r="G226" s="77">
        <v>0.19983373322595943</v>
      </c>
      <c r="H226" s="79">
        <v>0.12448685807059967</v>
      </c>
      <c r="I226" s="77">
        <v>0.26579959611198511</v>
      </c>
      <c r="J226" s="79">
        <v>0.18887958509162794</v>
      </c>
      <c r="K226" s="202">
        <v>0.10718204017641403</v>
      </c>
      <c r="L226" s="199"/>
      <c r="M226" s="77">
        <v>0.14674790996448833</v>
      </c>
      <c r="N226" s="79">
        <v>0.26840602407525493</v>
      </c>
      <c r="O226" s="32"/>
      <c r="P226" s="165" t="str">
        <f t="shared" ref="P226:P233" si="8">CONCATENATE(TEXT((N226*100)-(SQRT((((N226*100)*(100-(N226*100)))/N235))*1.96),"0.0")," to ",TEXT((N226*100)+(SQRT((((N226*100)*(100-(N226*100)))/N235))*1.96),"0.0"))</f>
        <v>14.9 to 38.8</v>
      </c>
      <c r="Q226" s="162" t="s">
        <v>48</v>
      </c>
      <c r="R226" s="8" t="s">
        <v>48</v>
      </c>
    </row>
    <row r="227" spans="1:18" ht="15.5" x14ac:dyDescent="0.35">
      <c r="A227" s="75" t="s">
        <v>40</v>
      </c>
      <c r="B227" s="76"/>
      <c r="C227" s="82"/>
      <c r="D227" s="79"/>
      <c r="E227" s="82"/>
      <c r="F227" s="79">
        <v>0.17889301500857552</v>
      </c>
      <c r="G227" s="82">
        <v>0.22769199653480329</v>
      </c>
      <c r="H227" s="79">
        <v>0.16533902356554364</v>
      </c>
      <c r="I227" s="82">
        <v>0.16330404885247024</v>
      </c>
      <c r="J227" s="79">
        <v>0.18057915434470634</v>
      </c>
      <c r="K227" s="204">
        <v>0.1721395712179376</v>
      </c>
      <c r="L227" s="200"/>
      <c r="M227" s="82">
        <v>0.22492439009177301</v>
      </c>
      <c r="N227" s="79">
        <v>0.1827824890651655</v>
      </c>
      <c r="O227" s="193"/>
      <c r="P227" s="167" t="str">
        <f t="shared" si="8"/>
        <v>12.2 to 24.3</v>
      </c>
      <c r="Q227" s="163" t="s">
        <v>48</v>
      </c>
      <c r="R227" s="11" t="s">
        <v>48</v>
      </c>
    </row>
    <row r="228" spans="1:18" ht="15.5" x14ac:dyDescent="0.35">
      <c r="A228" s="75" t="s">
        <v>39</v>
      </c>
      <c r="B228" s="76"/>
      <c r="C228" s="82"/>
      <c r="D228" s="79"/>
      <c r="E228" s="82"/>
      <c r="F228" s="79">
        <v>0.13173497029173378</v>
      </c>
      <c r="G228" s="82">
        <v>0.14839376964043094</v>
      </c>
      <c r="H228" s="79">
        <v>0.20578260387655903</v>
      </c>
      <c r="I228" s="82">
        <v>0.19907248841114616</v>
      </c>
      <c r="J228" s="79">
        <v>0.16006995110130015</v>
      </c>
      <c r="K228" s="204">
        <v>0.19689916051335754</v>
      </c>
      <c r="L228" s="200" t="s">
        <v>365</v>
      </c>
      <c r="M228" s="82">
        <v>0.20719774702540342</v>
      </c>
      <c r="N228" s="79">
        <v>0.1444796877192823</v>
      </c>
      <c r="O228" s="193"/>
      <c r="P228" s="167" t="str">
        <f t="shared" si="8"/>
        <v>10.0 to 18.9</v>
      </c>
      <c r="Q228" s="163" t="s">
        <v>48</v>
      </c>
      <c r="R228" s="11" t="s">
        <v>48</v>
      </c>
    </row>
    <row r="229" spans="1:18" ht="15.5" x14ac:dyDescent="0.35">
      <c r="A229" s="75" t="s">
        <v>38</v>
      </c>
      <c r="B229" s="76" t="s">
        <v>379</v>
      </c>
      <c r="C229" s="82" t="s">
        <v>379</v>
      </c>
      <c r="D229" s="76" t="s">
        <v>379</v>
      </c>
      <c r="E229" s="82" t="s">
        <v>379</v>
      </c>
      <c r="F229" s="79">
        <v>0.21028725188482181</v>
      </c>
      <c r="G229" s="82">
        <v>0.22892299306560918</v>
      </c>
      <c r="H229" s="79">
        <v>0.21132663222536663</v>
      </c>
      <c r="I229" s="82">
        <v>0.16935731736281967</v>
      </c>
      <c r="J229" s="79">
        <v>0.16248017513791441</v>
      </c>
      <c r="K229" s="204">
        <v>0.19996798465740923</v>
      </c>
      <c r="L229" s="200" t="s">
        <v>368</v>
      </c>
      <c r="M229" s="82">
        <v>0.21823446767427529</v>
      </c>
      <c r="N229" s="79">
        <v>0.21990105023897538</v>
      </c>
      <c r="O229" s="193"/>
      <c r="P229" s="167" t="str">
        <f t="shared" si="8"/>
        <v>16.7 to 27.3</v>
      </c>
      <c r="Q229" s="163" t="s">
        <v>48</v>
      </c>
      <c r="R229" s="11" t="s">
        <v>48</v>
      </c>
    </row>
    <row r="230" spans="1:18" ht="15.5" x14ac:dyDescent="0.35">
      <c r="A230" s="75" t="s">
        <v>37</v>
      </c>
      <c r="B230" s="311" t="s">
        <v>57</v>
      </c>
      <c r="C230" s="48" t="s">
        <v>57</v>
      </c>
      <c r="D230" s="311" t="s">
        <v>57</v>
      </c>
      <c r="E230" s="48" t="s">
        <v>57</v>
      </c>
      <c r="F230" s="79">
        <v>0.22536711821507238</v>
      </c>
      <c r="G230" s="82">
        <v>0.20084092107565643</v>
      </c>
      <c r="H230" s="79">
        <v>0.15852507024507029</v>
      </c>
      <c r="I230" s="82">
        <v>0.18594991383759088</v>
      </c>
      <c r="J230" s="79">
        <v>0.23960471776189118</v>
      </c>
      <c r="K230" s="204">
        <v>0.22022794681094546</v>
      </c>
      <c r="L230" s="200" t="s">
        <v>366</v>
      </c>
      <c r="M230" s="82">
        <v>0.21750150014014746</v>
      </c>
      <c r="N230" s="79">
        <v>0.17762536497754569</v>
      </c>
      <c r="O230" s="193"/>
      <c r="P230" s="167" t="str">
        <f t="shared" si="8"/>
        <v>13.3 to 22.2</v>
      </c>
      <c r="Q230" s="163" t="s">
        <v>48</v>
      </c>
      <c r="R230" s="11" t="s">
        <v>48</v>
      </c>
    </row>
    <row r="231" spans="1:18" ht="15.5" x14ac:dyDescent="0.35">
      <c r="A231" s="75" t="s">
        <v>36</v>
      </c>
      <c r="B231" s="76"/>
      <c r="C231" s="82"/>
      <c r="D231" s="79"/>
      <c r="E231" s="82"/>
      <c r="F231" s="79">
        <v>0.15003479891172472</v>
      </c>
      <c r="G231" s="82">
        <v>0.14035603549611347</v>
      </c>
      <c r="H231" s="79">
        <v>0.1369356725414303</v>
      </c>
      <c r="I231" s="82">
        <v>0.12596147788440518</v>
      </c>
      <c r="J231" s="79">
        <v>0.14816120339631156</v>
      </c>
      <c r="K231" s="204">
        <v>0.13198831626166088</v>
      </c>
      <c r="L231" s="200" t="s">
        <v>367</v>
      </c>
      <c r="M231" s="82">
        <v>0.1643505220661314</v>
      </c>
      <c r="N231" s="79">
        <v>0.12239177358105005</v>
      </c>
      <c r="O231" s="193"/>
      <c r="P231" s="167" t="str">
        <f t="shared" si="8"/>
        <v>8.7 to 15.8</v>
      </c>
      <c r="Q231" s="163" t="s">
        <v>48</v>
      </c>
      <c r="R231" s="11" t="s">
        <v>48</v>
      </c>
    </row>
    <row r="232" spans="1:18" ht="15.5" x14ac:dyDescent="0.35">
      <c r="A232" s="68" t="s">
        <v>35</v>
      </c>
      <c r="B232" s="76"/>
      <c r="C232" s="82"/>
      <c r="D232" s="79"/>
      <c r="E232" s="82"/>
      <c r="F232" s="86">
        <v>0.11500897402910888</v>
      </c>
      <c r="G232" s="85">
        <v>0.12175915169601832</v>
      </c>
      <c r="H232" s="86">
        <v>0.15258999036221163</v>
      </c>
      <c r="I232" s="85">
        <v>0.13880266776735239</v>
      </c>
      <c r="J232" s="86">
        <v>7.6779983754684505E-2</v>
      </c>
      <c r="K232" s="211">
        <v>0.13139038085823893</v>
      </c>
      <c r="L232" s="200"/>
      <c r="M232" s="85">
        <v>9.9291747767217914E-2</v>
      </c>
      <c r="N232" s="86">
        <v>0.14447077766658914</v>
      </c>
      <c r="O232" s="41"/>
      <c r="P232" s="167" t="str">
        <f t="shared" si="8"/>
        <v>9.7 to 19.1</v>
      </c>
      <c r="Q232" s="163" t="s">
        <v>48</v>
      </c>
      <c r="R232" s="11" t="s">
        <v>48</v>
      </c>
    </row>
    <row r="233" spans="1:18" ht="15.5" x14ac:dyDescent="0.35">
      <c r="A233" s="68" t="s">
        <v>2</v>
      </c>
      <c r="B233" s="87"/>
      <c r="C233" s="88"/>
      <c r="D233" s="90"/>
      <c r="E233" s="88"/>
      <c r="F233" s="90">
        <v>0.17001776070917138</v>
      </c>
      <c r="G233" s="88">
        <v>0.18910332253377857</v>
      </c>
      <c r="H233" s="90">
        <v>0.16858322583666696</v>
      </c>
      <c r="I233" s="88">
        <v>0.18287240232115534</v>
      </c>
      <c r="J233" s="90">
        <v>0.17196057801142681</v>
      </c>
      <c r="K233" s="213">
        <v>0.17105419042703376</v>
      </c>
      <c r="L233" s="217"/>
      <c r="M233" s="88">
        <v>0.1911963127544532</v>
      </c>
      <c r="N233" s="90">
        <v>0.18129248078708085</v>
      </c>
      <c r="O233" s="158"/>
      <c r="P233" s="231" t="str">
        <f t="shared" si="8"/>
        <v>16.2 to 20.1</v>
      </c>
      <c r="Q233" s="229" t="s">
        <v>48</v>
      </c>
      <c r="R233" s="230" t="s">
        <v>48</v>
      </c>
    </row>
    <row r="234" spans="1:18" ht="15.5" x14ac:dyDescent="0.35">
      <c r="A234" s="93" t="s">
        <v>42</v>
      </c>
      <c r="B234" s="122" t="s">
        <v>67</v>
      </c>
      <c r="C234" s="94"/>
      <c r="D234" s="121"/>
      <c r="E234" s="121"/>
      <c r="F234" s="121"/>
      <c r="G234" s="121"/>
      <c r="H234" s="121"/>
      <c r="I234" s="121"/>
      <c r="J234" s="121"/>
      <c r="K234" s="94"/>
      <c r="L234" s="218"/>
      <c r="M234" s="94"/>
      <c r="N234" s="121"/>
      <c r="O234" s="96"/>
      <c r="P234" s="97"/>
      <c r="Q234" s="97"/>
      <c r="R234" s="98"/>
    </row>
    <row r="235" spans="1:18" ht="15.5" x14ac:dyDescent="0.35">
      <c r="A235" s="24" t="s">
        <v>41</v>
      </c>
      <c r="B235" s="76"/>
      <c r="C235" s="77"/>
      <c r="D235" s="79"/>
      <c r="E235" s="77"/>
      <c r="F235" s="102">
        <v>103</v>
      </c>
      <c r="G235" s="100">
        <v>123</v>
      </c>
      <c r="H235" s="103">
        <v>90</v>
      </c>
      <c r="I235" s="100">
        <v>79</v>
      </c>
      <c r="J235" s="103">
        <v>74</v>
      </c>
      <c r="K235" s="100">
        <v>95</v>
      </c>
      <c r="L235" s="199"/>
      <c r="M235" s="100">
        <v>43</v>
      </c>
      <c r="N235" s="103">
        <v>53</v>
      </c>
      <c r="O235" s="96"/>
      <c r="P235" s="97"/>
      <c r="Q235" s="97"/>
      <c r="R235" s="98"/>
    </row>
    <row r="236" spans="1:18" ht="15.5" x14ac:dyDescent="0.35">
      <c r="A236" s="75" t="s">
        <v>40</v>
      </c>
      <c r="B236" s="76"/>
      <c r="C236" s="82"/>
      <c r="D236" s="79"/>
      <c r="E236" s="82"/>
      <c r="F236" s="107">
        <v>224</v>
      </c>
      <c r="G236" s="105">
        <v>197</v>
      </c>
      <c r="H236" s="108">
        <v>181</v>
      </c>
      <c r="I236" s="105">
        <v>141</v>
      </c>
      <c r="J236" s="108">
        <v>156</v>
      </c>
      <c r="K236" s="105">
        <v>166</v>
      </c>
      <c r="L236" s="200"/>
      <c r="M236" s="105">
        <v>122</v>
      </c>
      <c r="N236" s="108">
        <v>156</v>
      </c>
      <c r="O236" s="96"/>
      <c r="P236" s="97"/>
      <c r="Q236" s="97"/>
      <c r="R236" s="98"/>
    </row>
    <row r="237" spans="1:18" ht="15.5" x14ac:dyDescent="0.35">
      <c r="A237" s="75" t="s">
        <v>39</v>
      </c>
      <c r="B237" s="76"/>
      <c r="C237" s="82"/>
      <c r="D237" s="79"/>
      <c r="E237" s="82"/>
      <c r="F237" s="107">
        <v>258</v>
      </c>
      <c r="G237" s="105">
        <v>228</v>
      </c>
      <c r="H237" s="108">
        <v>216</v>
      </c>
      <c r="I237" s="105">
        <v>188</v>
      </c>
      <c r="J237" s="108">
        <v>223</v>
      </c>
      <c r="K237" s="105">
        <v>257</v>
      </c>
      <c r="L237" s="200" t="s">
        <v>365</v>
      </c>
      <c r="M237" s="105">
        <v>197</v>
      </c>
      <c r="N237" s="108">
        <v>243</v>
      </c>
      <c r="O237" s="96"/>
      <c r="P237" s="97"/>
      <c r="Q237" s="97"/>
      <c r="R237" s="98"/>
    </row>
    <row r="238" spans="1:18" ht="15.5" x14ac:dyDescent="0.35">
      <c r="A238" s="75" t="s">
        <v>38</v>
      </c>
      <c r="B238" s="76" t="s">
        <v>379</v>
      </c>
      <c r="C238" s="82" t="s">
        <v>379</v>
      </c>
      <c r="D238" s="76" t="s">
        <v>379</v>
      </c>
      <c r="E238" s="82" t="s">
        <v>379</v>
      </c>
      <c r="F238" s="107">
        <v>306</v>
      </c>
      <c r="G238" s="105">
        <v>322</v>
      </c>
      <c r="H238" s="108">
        <v>286</v>
      </c>
      <c r="I238" s="105">
        <v>251</v>
      </c>
      <c r="J238" s="108">
        <v>271</v>
      </c>
      <c r="K238" s="105">
        <v>300</v>
      </c>
      <c r="L238" s="200" t="s">
        <v>368</v>
      </c>
      <c r="M238" s="105">
        <v>203</v>
      </c>
      <c r="N238" s="108">
        <v>236</v>
      </c>
      <c r="O238" s="96"/>
      <c r="P238" s="97"/>
      <c r="Q238" s="97"/>
      <c r="R238" s="98"/>
    </row>
    <row r="239" spans="1:18" ht="15.5" x14ac:dyDescent="0.35">
      <c r="A239" s="75" t="s">
        <v>37</v>
      </c>
      <c r="B239" s="311" t="s">
        <v>57</v>
      </c>
      <c r="C239" s="48" t="s">
        <v>57</v>
      </c>
      <c r="D239" s="311" t="s">
        <v>57</v>
      </c>
      <c r="E239" s="48" t="s">
        <v>57</v>
      </c>
      <c r="F239" s="107">
        <v>277</v>
      </c>
      <c r="G239" s="105">
        <v>274</v>
      </c>
      <c r="H239" s="108">
        <v>345</v>
      </c>
      <c r="I239" s="105">
        <v>267</v>
      </c>
      <c r="J239" s="108">
        <v>275</v>
      </c>
      <c r="K239" s="105">
        <v>329</v>
      </c>
      <c r="L239" s="200" t="s">
        <v>366</v>
      </c>
      <c r="M239" s="105">
        <v>291</v>
      </c>
      <c r="N239" s="108">
        <v>288</v>
      </c>
      <c r="O239" s="96"/>
      <c r="P239" s="97"/>
      <c r="Q239" s="97"/>
      <c r="R239" s="98"/>
    </row>
    <row r="240" spans="1:18" ht="15.5" x14ac:dyDescent="0.35">
      <c r="A240" s="75" t="s">
        <v>36</v>
      </c>
      <c r="B240" s="76"/>
      <c r="C240" s="82"/>
      <c r="D240" s="79"/>
      <c r="E240" s="82"/>
      <c r="F240" s="107">
        <v>324</v>
      </c>
      <c r="G240" s="105">
        <v>285</v>
      </c>
      <c r="H240" s="108">
        <v>285</v>
      </c>
      <c r="I240" s="105">
        <v>251</v>
      </c>
      <c r="J240" s="108">
        <v>262</v>
      </c>
      <c r="K240" s="105">
        <v>305</v>
      </c>
      <c r="L240" s="200" t="s">
        <v>367</v>
      </c>
      <c r="M240" s="105">
        <v>276</v>
      </c>
      <c r="N240" s="108">
        <v>321</v>
      </c>
      <c r="O240" s="96"/>
      <c r="P240" s="97"/>
      <c r="Q240" s="97"/>
      <c r="R240" s="98"/>
    </row>
    <row r="241" spans="1:18" ht="15.5" x14ac:dyDescent="0.35">
      <c r="A241" s="68" t="s">
        <v>35</v>
      </c>
      <c r="B241" s="76"/>
      <c r="C241" s="82"/>
      <c r="D241" s="79"/>
      <c r="E241" s="82"/>
      <c r="F241" s="111">
        <v>211</v>
      </c>
      <c r="G241" s="110">
        <v>196</v>
      </c>
      <c r="H241" s="112">
        <v>203</v>
      </c>
      <c r="I241" s="110">
        <v>170</v>
      </c>
      <c r="J241" s="112">
        <v>193</v>
      </c>
      <c r="K241" s="110">
        <v>252</v>
      </c>
      <c r="L241" s="200"/>
      <c r="M241" s="110">
        <v>182</v>
      </c>
      <c r="N241" s="112">
        <v>215</v>
      </c>
      <c r="O241" s="96"/>
      <c r="P241" s="97"/>
      <c r="Q241" s="97"/>
      <c r="R241" s="98"/>
    </row>
    <row r="242" spans="1:18" ht="15.5" x14ac:dyDescent="0.35">
      <c r="A242" s="68" t="s">
        <v>2</v>
      </c>
      <c r="B242" s="87"/>
      <c r="C242" s="88"/>
      <c r="D242" s="90"/>
      <c r="E242" s="88"/>
      <c r="F242" s="116">
        <v>1703</v>
      </c>
      <c r="G242" s="114">
        <v>1625</v>
      </c>
      <c r="H242" s="117">
        <v>1606</v>
      </c>
      <c r="I242" s="114">
        <v>1347</v>
      </c>
      <c r="J242" s="117">
        <v>1454</v>
      </c>
      <c r="K242" s="114">
        <v>1704</v>
      </c>
      <c r="L242" s="217"/>
      <c r="M242" s="114">
        <v>1314</v>
      </c>
      <c r="N242" s="117">
        <v>1512</v>
      </c>
      <c r="O242" s="118"/>
      <c r="P242" s="119"/>
      <c r="Q242" s="119"/>
      <c r="R242" s="120"/>
    </row>
    <row r="243" spans="1:18" ht="15.5" x14ac:dyDescent="0.35">
      <c r="B243" s="1"/>
      <c r="C243" s="1"/>
      <c r="G243" s="1"/>
      <c r="K243" s="1"/>
      <c r="P243" s="6"/>
    </row>
    <row r="244" spans="1:18" ht="15.5" x14ac:dyDescent="0.35">
      <c r="A244" s="18" t="s">
        <v>43</v>
      </c>
      <c r="B244" s="66" t="s">
        <v>19</v>
      </c>
      <c r="C244" s="19" t="s">
        <v>18</v>
      </c>
      <c r="D244" s="67" t="s">
        <v>17</v>
      </c>
      <c r="E244" s="19" t="s">
        <v>16</v>
      </c>
      <c r="F244" s="19" t="s">
        <v>15</v>
      </c>
      <c r="G244" s="19" t="s">
        <v>14</v>
      </c>
      <c r="H244" s="19" t="s">
        <v>13</v>
      </c>
      <c r="I244" s="19" t="s">
        <v>12</v>
      </c>
      <c r="J244" s="19" t="s">
        <v>11</v>
      </c>
      <c r="K244" s="19" t="s">
        <v>10</v>
      </c>
      <c r="L244" s="66" t="s">
        <v>64</v>
      </c>
      <c r="M244" s="19" t="s">
        <v>550</v>
      </c>
      <c r="N244" s="19" t="s">
        <v>643</v>
      </c>
      <c r="O244" s="19" t="s">
        <v>51</v>
      </c>
      <c r="P244" s="19" t="s">
        <v>643</v>
      </c>
      <c r="Q244" s="152" t="s">
        <v>69</v>
      </c>
      <c r="R244" s="21"/>
    </row>
    <row r="245" spans="1:18" ht="15.5" x14ac:dyDescent="0.35">
      <c r="A245" s="68" t="s">
        <v>42</v>
      </c>
      <c r="B245" s="69" t="s">
        <v>9</v>
      </c>
      <c r="C245" s="70" t="s">
        <v>9</v>
      </c>
      <c r="D245" s="71" t="s">
        <v>9</v>
      </c>
      <c r="E245" s="70" t="s">
        <v>9</v>
      </c>
      <c r="F245" s="72" t="s">
        <v>9</v>
      </c>
      <c r="G245" s="70" t="s">
        <v>9</v>
      </c>
      <c r="H245" s="72" t="s">
        <v>9</v>
      </c>
      <c r="I245" s="70" t="s">
        <v>9</v>
      </c>
      <c r="J245" s="72" t="s">
        <v>9</v>
      </c>
      <c r="K245" s="70" t="s">
        <v>9</v>
      </c>
      <c r="L245" s="72" t="s">
        <v>9</v>
      </c>
      <c r="M245" s="72" t="s">
        <v>9</v>
      </c>
      <c r="N245" s="72" t="s">
        <v>9</v>
      </c>
      <c r="O245" s="23"/>
      <c r="P245" s="161" t="s">
        <v>8</v>
      </c>
      <c r="Q245" s="23" t="s">
        <v>647</v>
      </c>
      <c r="R245" s="23" t="s">
        <v>645</v>
      </c>
    </row>
    <row r="246" spans="1:18" ht="15.5" x14ac:dyDescent="0.35">
      <c r="A246" s="75" t="s">
        <v>41</v>
      </c>
      <c r="B246" s="76"/>
      <c r="C246" s="77"/>
      <c r="D246" s="79"/>
      <c r="E246" s="77"/>
      <c r="F246" s="79">
        <v>0.22992259014074695</v>
      </c>
      <c r="G246" s="77">
        <v>0.20610672931631541</v>
      </c>
      <c r="H246" s="79">
        <v>0.17606659569248329</v>
      </c>
      <c r="I246" s="77">
        <v>0.20316990688006803</v>
      </c>
      <c r="J246" s="79">
        <v>0.19831917310947247</v>
      </c>
      <c r="K246" s="77">
        <v>0.29683514827769308</v>
      </c>
      <c r="L246" s="199"/>
      <c r="M246" s="77">
        <v>0.27783903706102431</v>
      </c>
      <c r="N246" s="79">
        <v>0.1704483323499783</v>
      </c>
      <c r="O246" s="32"/>
      <c r="P246" s="165" t="str">
        <f t="shared" ref="P246:P253" si="9">CONCATENATE(TEXT((N246*100)-(SQRT((((N246*100)*(100-(N246*100)))/N255))*1.96),"0.0")," to ",TEXT((N246*100)+(SQRT((((N246*100)*(100-(N246*100)))/N255))*1.96),"0.0"))</f>
        <v>8.7 to 25.4</v>
      </c>
      <c r="Q246" s="162" t="s">
        <v>48</v>
      </c>
      <c r="R246" s="8" t="s">
        <v>48</v>
      </c>
    </row>
    <row r="247" spans="1:18" ht="15.5" x14ac:dyDescent="0.35">
      <c r="A247" s="75" t="s">
        <v>40</v>
      </c>
      <c r="B247" s="76"/>
      <c r="C247" s="82"/>
      <c r="D247" s="79"/>
      <c r="E247" s="82"/>
      <c r="F247" s="79">
        <v>0.21430146978823933</v>
      </c>
      <c r="G247" s="82">
        <v>0.25143658455007922</v>
      </c>
      <c r="H247" s="79">
        <v>0.21932120852582832</v>
      </c>
      <c r="I247" s="82">
        <v>0.23514220325121685</v>
      </c>
      <c r="J247" s="79">
        <v>0.21007113903933261</v>
      </c>
      <c r="K247" s="82">
        <v>0.2344111235501497</v>
      </c>
      <c r="L247" s="200"/>
      <c r="M247" s="82">
        <v>0.3254490214442598</v>
      </c>
      <c r="N247" s="79">
        <v>0.2478613205091999</v>
      </c>
      <c r="O247" s="193"/>
      <c r="P247" s="167" t="str">
        <f t="shared" si="9"/>
        <v>19.5 to 30.1</v>
      </c>
      <c r="Q247" s="163" t="s">
        <v>48</v>
      </c>
      <c r="R247" s="11" t="s">
        <v>48</v>
      </c>
    </row>
    <row r="248" spans="1:18" ht="15.5" x14ac:dyDescent="0.35">
      <c r="A248" s="75" t="s">
        <v>39</v>
      </c>
      <c r="B248" s="76"/>
      <c r="C248" s="82"/>
      <c r="D248" s="79"/>
      <c r="E248" s="82"/>
      <c r="F248" s="79">
        <v>0.21852285584207118</v>
      </c>
      <c r="G248" s="82">
        <v>0.21317940651514838</v>
      </c>
      <c r="H248" s="79">
        <v>0.27508996727104407</v>
      </c>
      <c r="I248" s="82">
        <v>0.23009861447314739</v>
      </c>
      <c r="J248" s="79">
        <v>0.18429897979535173</v>
      </c>
      <c r="K248" s="82">
        <v>0.22974102196812543</v>
      </c>
      <c r="L248" s="200" t="s">
        <v>365</v>
      </c>
      <c r="M248" s="82">
        <v>0.29929590421634439</v>
      </c>
      <c r="N248" s="79">
        <v>0.31043460118091076</v>
      </c>
      <c r="O248" s="193"/>
      <c r="P248" s="167" t="str">
        <f t="shared" si="9"/>
        <v>26.4 to 35.6</v>
      </c>
      <c r="Q248" s="163" t="s">
        <v>49</v>
      </c>
      <c r="R248" s="11" t="s">
        <v>48</v>
      </c>
    </row>
    <row r="249" spans="1:18" ht="15.5" x14ac:dyDescent="0.35">
      <c r="A249" s="75" t="s">
        <v>38</v>
      </c>
      <c r="B249" s="76" t="s">
        <v>379</v>
      </c>
      <c r="C249" s="82" t="s">
        <v>379</v>
      </c>
      <c r="D249" s="76" t="s">
        <v>379</v>
      </c>
      <c r="E249" s="82" t="s">
        <v>379</v>
      </c>
      <c r="F249" s="79">
        <v>0.2609571950311888</v>
      </c>
      <c r="G249" s="82">
        <v>0.28328166256065801</v>
      </c>
      <c r="H249" s="79">
        <v>0.29403387745170984</v>
      </c>
      <c r="I249" s="82">
        <v>0.26424740817350523</v>
      </c>
      <c r="J249" s="79">
        <v>0.24226376088303239</v>
      </c>
      <c r="K249" s="82">
        <v>0.26419733163528702</v>
      </c>
      <c r="L249" s="200" t="s">
        <v>368</v>
      </c>
      <c r="M249" s="82">
        <v>0.3382765123439242</v>
      </c>
      <c r="N249" s="79">
        <v>0.28633646072889163</v>
      </c>
      <c r="O249" s="193"/>
      <c r="P249" s="167" t="str">
        <f t="shared" si="9"/>
        <v>23.9 to 33.3</v>
      </c>
      <c r="Q249" s="163" t="s">
        <v>48</v>
      </c>
      <c r="R249" s="11" t="s">
        <v>48</v>
      </c>
    </row>
    <row r="250" spans="1:18" ht="15.5" x14ac:dyDescent="0.35">
      <c r="A250" s="75" t="s">
        <v>37</v>
      </c>
      <c r="B250" s="311" t="s">
        <v>57</v>
      </c>
      <c r="C250" s="48" t="s">
        <v>57</v>
      </c>
      <c r="D250" s="311" t="s">
        <v>57</v>
      </c>
      <c r="E250" s="48" t="s">
        <v>57</v>
      </c>
      <c r="F250" s="79">
        <v>0.21856952701787125</v>
      </c>
      <c r="G250" s="82">
        <v>0.18222224407831825</v>
      </c>
      <c r="H250" s="79">
        <v>0.24086658498005814</v>
      </c>
      <c r="I250" s="82">
        <v>0.23191738566114817</v>
      </c>
      <c r="J250" s="79">
        <v>0.22621211225880716</v>
      </c>
      <c r="K250" s="82">
        <v>0.20371851489563447</v>
      </c>
      <c r="L250" s="200" t="s">
        <v>366</v>
      </c>
      <c r="M250" s="82">
        <v>0.3012909025063249</v>
      </c>
      <c r="N250" s="79">
        <v>0.29078560892317995</v>
      </c>
      <c r="O250" s="193"/>
      <c r="P250" s="167" t="str">
        <f t="shared" si="9"/>
        <v>24.6 to 33.6</v>
      </c>
      <c r="Q250" s="163" t="s">
        <v>49</v>
      </c>
      <c r="R250" s="11" t="s">
        <v>48</v>
      </c>
    </row>
    <row r="251" spans="1:18" ht="15.5" x14ac:dyDescent="0.35">
      <c r="A251" s="75" t="s">
        <v>36</v>
      </c>
      <c r="B251" s="76"/>
      <c r="C251" s="82"/>
      <c r="D251" s="79"/>
      <c r="E251" s="82"/>
      <c r="F251" s="79">
        <v>0.23327211794426042</v>
      </c>
      <c r="G251" s="82">
        <v>0.16945522286881931</v>
      </c>
      <c r="H251" s="79">
        <v>0.1884015885570399</v>
      </c>
      <c r="I251" s="82">
        <v>0.22545102338694256</v>
      </c>
      <c r="J251" s="79">
        <v>0.22184319573276701</v>
      </c>
      <c r="K251" s="82">
        <v>0.22815091054331185</v>
      </c>
      <c r="L251" s="200" t="s">
        <v>367</v>
      </c>
      <c r="M251" s="82">
        <v>0.1890239083942272</v>
      </c>
      <c r="N251" s="79">
        <v>0.27285553307971216</v>
      </c>
      <c r="O251" s="193"/>
      <c r="P251" s="167" t="str">
        <f t="shared" si="9"/>
        <v>22.4 to 32.2</v>
      </c>
      <c r="Q251" s="163" t="s">
        <v>48</v>
      </c>
      <c r="R251" s="11" t="s">
        <v>49</v>
      </c>
    </row>
    <row r="252" spans="1:18" ht="15.5" x14ac:dyDescent="0.35">
      <c r="A252" s="68" t="s">
        <v>35</v>
      </c>
      <c r="B252" s="76"/>
      <c r="C252" s="82"/>
      <c r="D252" s="79"/>
      <c r="E252" s="82"/>
      <c r="F252" s="86">
        <v>0.23656089818626255</v>
      </c>
      <c r="G252" s="85">
        <v>0.14505363145801634</v>
      </c>
      <c r="H252" s="86">
        <v>0.18606491202898578</v>
      </c>
      <c r="I252" s="85">
        <v>0.17941989407970346</v>
      </c>
      <c r="J252" s="86">
        <v>0.17207941676479258</v>
      </c>
      <c r="K252" s="85">
        <v>0.15722656408050448</v>
      </c>
      <c r="L252" s="200"/>
      <c r="M252" s="85">
        <v>0.14241739789293009</v>
      </c>
      <c r="N252" s="86">
        <v>0.20625546381599841</v>
      </c>
      <c r="O252" s="41"/>
      <c r="P252" s="167" t="str">
        <f t="shared" si="9"/>
        <v>15.8 to 25.5</v>
      </c>
      <c r="Q252" s="163" t="s">
        <v>48</v>
      </c>
      <c r="R252" s="11" t="s">
        <v>48</v>
      </c>
    </row>
    <row r="253" spans="1:18" ht="15.5" x14ac:dyDescent="0.35">
      <c r="A253" s="68" t="s">
        <v>2</v>
      </c>
      <c r="B253" s="87"/>
      <c r="C253" s="88"/>
      <c r="D253" s="90"/>
      <c r="E253" s="88"/>
      <c r="F253" s="90">
        <v>0.23059949266401442</v>
      </c>
      <c r="G253" s="88">
        <v>0.21467570535511241</v>
      </c>
      <c r="H253" s="90">
        <v>0.2312742344483166</v>
      </c>
      <c r="I253" s="88">
        <v>0.22773645659956435</v>
      </c>
      <c r="J253" s="90">
        <v>0.20972822689840803</v>
      </c>
      <c r="K253" s="88">
        <v>0.23305300044199329</v>
      </c>
      <c r="L253" s="217"/>
      <c r="M253" s="88">
        <v>0.27805522257421234</v>
      </c>
      <c r="N253" s="90">
        <v>0.26085907200443931</v>
      </c>
      <c r="O253" s="158"/>
      <c r="P253" s="231" t="str">
        <f t="shared" si="9"/>
        <v>24.2 to 28.0</v>
      </c>
      <c r="Q253" s="229" t="s">
        <v>49</v>
      </c>
      <c r="R253" s="230" t="s">
        <v>48</v>
      </c>
    </row>
    <row r="254" spans="1:18" ht="15.5" x14ac:dyDescent="0.35">
      <c r="A254" s="93" t="s">
        <v>42</v>
      </c>
      <c r="B254" s="122" t="s">
        <v>67</v>
      </c>
      <c r="C254" s="94"/>
      <c r="D254" s="121"/>
      <c r="E254" s="121"/>
      <c r="F254" s="121"/>
      <c r="G254" s="121"/>
      <c r="H254" s="121"/>
      <c r="I254" s="121"/>
      <c r="J254" s="121"/>
      <c r="K254" s="94"/>
      <c r="L254" s="121"/>
      <c r="M254" s="94"/>
      <c r="N254" s="121"/>
      <c r="O254" s="96"/>
      <c r="P254" s="97"/>
      <c r="Q254" s="97"/>
      <c r="R254" s="98"/>
    </row>
    <row r="255" spans="1:18" ht="15.5" x14ac:dyDescent="0.35">
      <c r="A255" s="24" t="s">
        <v>41</v>
      </c>
      <c r="B255" s="76"/>
      <c r="C255" s="77"/>
      <c r="D255" s="79"/>
      <c r="E255" s="77"/>
      <c r="F255" s="102">
        <v>145</v>
      </c>
      <c r="G255" s="100">
        <v>138</v>
      </c>
      <c r="H255" s="103">
        <v>147</v>
      </c>
      <c r="I255" s="100">
        <v>107</v>
      </c>
      <c r="J255" s="103">
        <v>108</v>
      </c>
      <c r="K255" s="100">
        <v>132</v>
      </c>
      <c r="L255" s="199"/>
      <c r="M255" s="100">
        <v>61</v>
      </c>
      <c r="N255" s="103">
        <v>78</v>
      </c>
      <c r="O255" s="96"/>
      <c r="P255" s="97"/>
      <c r="Q255" s="97"/>
      <c r="R255" s="98"/>
    </row>
    <row r="256" spans="1:18" ht="15.5" x14ac:dyDescent="0.35">
      <c r="A256" s="75" t="s">
        <v>40</v>
      </c>
      <c r="B256" s="76"/>
      <c r="C256" s="82"/>
      <c r="D256" s="79"/>
      <c r="E256" s="82"/>
      <c r="F256" s="107">
        <v>366</v>
      </c>
      <c r="G256" s="105">
        <v>337</v>
      </c>
      <c r="H256" s="108">
        <v>313</v>
      </c>
      <c r="I256" s="105">
        <v>301</v>
      </c>
      <c r="J256" s="108">
        <v>277</v>
      </c>
      <c r="K256" s="105">
        <v>336</v>
      </c>
      <c r="L256" s="200"/>
      <c r="M256" s="105">
        <v>257</v>
      </c>
      <c r="N256" s="108">
        <v>258</v>
      </c>
      <c r="O256" s="96"/>
      <c r="P256" s="97"/>
      <c r="Q256" s="97"/>
      <c r="R256" s="98"/>
    </row>
    <row r="257" spans="1:18" ht="15.5" x14ac:dyDescent="0.35">
      <c r="A257" s="75" t="s">
        <v>39</v>
      </c>
      <c r="B257" s="76"/>
      <c r="C257" s="82"/>
      <c r="D257" s="79"/>
      <c r="E257" s="82"/>
      <c r="F257" s="107">
        <v>447</v>
      </c>
      <c r="G257" s="105">
        <v>404</v>
      </c>
      <c r="H257" s="108">
        <v>374</v>
      </c>
      <c r="I257" s="105">
        <v>345</v>
      </c>
      <c r="J257" s="108">
        <v>389</v>
      </c>
      <c r="K257" s="105">
        <v>415</v>
      </c>
      <c r="L257" s="200" t="s">
        <v>365</v>
      </c>
      <c r="M257" s="105">
        <v>328</v>
      </c>
      <c r="N257" s="108">
        <v>389</v>
      </c>
      <c r="O257" s="96"/>
      <c r="P257" s="97"/>
      <c r="Q257" s="97"/>
      <c r="R257" s="98"/>
    </row>
    <row r="258" spans="1:18" ht="15.5" x14ac:dyDescent="0.35">
      <c r="A258" s="75" t="s">
        <v>38</v>
      </c>
      <c r="B258" s="76" t="s">
        <v>379</v>
      </c>
      <c r="C258" s="82" t="s">
        <v>379</v>
      </c>
      <c r="D258" s="76" t="s">
        <v>379</v>
      </c>
      <c r="E258" s="82" t="s">
        <v>379</v>
      </c>
      <c r="F258" s="107">
        <v>442</v>
      </c>
      <c r="G258" s="105">
        <v>456</v>
      </c>
      <c r="H258" s="108">
        <v>449</v>
      </c>
      <c r="I258" s="105">
        <v>362</v>
      </c>
      <c r="J258" s="108">
        <v>388</v>
      </c>
      <c r="K258" s="105">
        <v>430</v>
      </c>
      <c r="L258" s="200" t="s">
        <v>368</v>
      </c>
      <c r="M258" s="105">
        <v>350</v>
      </c>
      <c r="N258" s="108">
        <v>357</v>
      </c>
      <c r="O258" s="96"/>
      <c r="P258" s="97"/>
      <c r="Q258" s="97"/>
      <c r="R258" s="98"/>
    </row>
    <row r="259" spans="1:18" ht="15.5" x14ac:dyDescent="0.35">
      <c r="A259" s="75" t="s">
        <v>37</v>
      </c>
      <c r="B259" s="311" t="s">
        <v>57</v>
      </c>
      <c r="C259" s="48" t="s">
        <v>57</v>
      </c>
      <c r="D259" s="311" t="s">
        <v>57</v>
      </c>
      <c r="E259" s="48" t="s">
        <v>57</v>
      </c>
      <c r="F259" s="107">
        <v>389</v>
      </c>
      <c r="G259" s="105">
        <v>351</v>
      </c>
      <c r="H259" s="108">
        <v>383</v>
      </c>
      <c r="I259" s="105">
        <v>338</v>
      </c>
      <c r="J259" s="108">
        <v>384</v>
      </c>
      <c r="K259" s="105">
        <v>415</v>
      </c>
      <c r="L259" s="200" t="s">
        <v>366</v>
      </c>
      <c r="M259" s="105">
        <v>318</v>
      </c>
      <c r="N259" s="108">
        <v>393</v>
      </c>
      <c r="O259" s="96"/>
      <c r="P259" s="97"/>
      <c r="Q259" s="97"/>
      <c r="R259" s="98"/>
    </row>
    <row r="260" spans="1:18" ht="15.5" x14ac:dyDescent="0.35">
      <c r="A260" s="75" t="s">
        <v>36</v>
      </c>
      <c r="B260" s="76"/>
      <c r="C260" s="82"/>
      <c r="D260" s="79"/>
      <c r="E260" s="82"/>
      <c r="F260" s="107">
        <v>364</v>
      </c>
      <c r="G260" s="105">
        <v>335</v>
      </c>
      <c r="H260" s="108">
        <v>339</v>
      </c>
      <c r="I260" s="105">
        <v>302</v>
      </c>
      <c r="J260" s="108">
        <v>305</v>
      </c>
      <c r="K260" s="105">
        <v>362</v>
      </c>
      <c r="L260" s="200" t="s">
        <v>367</v>
      </c>
      <c r="M260" s="105">
        <v>316</v>
      </c>
      <c r="N260" s="108">
        <v>322</v>
      </c>
      <c r="O260" s="96"/>
      <c r="P260" s="97"/>
      <c r="Q260" s="97"/>
      <c r="R260" s="98"/>
    </row>
    <row r="261" spans="1:18" ht="15.5" x14ac:dyDescent="0.35">
      <c r="A261" s="68" t="s">
        <v>35</v>
      </c>
      <c r="B261" s="76"/>
      <c r="C261" s="82"/>
      <c r="D261" s="79"/>
      <c r="E261" s="82"/>
      <c r="F261" s="111">
        <v>282</v>
      </c>
      <c r="G261" s="110">
        <v>269</v>
      </c>
      <c r="H261" s="112">
        <v>270</v>
      </c>
      <c r="I261" s="110">
        <v>242</v>
      </c>
      <c r="J261" s="112">
        <v>271</v>
      </c>
      <c r="K261" s="110">
        <v>283</v>
      </c>
      <c r="L261" s="200"/>
      <c r="M261" s="110">
        <v>203</v>
      </c>
      <c r="N261" s="112">
        <v>266</v>
      </c>
      <c r="O261" s="96"/>
      <c r="P261" s="97"/>
      <c r="Q261" s="97"/>
      <c r="R261" s="98"/>
    </row>
    <row r="262" spans="1:18" ht="15.5" x14ac:dyDescent="0.35">
      <c r="A262" s="68" t="s">
        <v>2</v>
      </c>
      <c r="B262" s="87"/>
      <c r="C262" s="88"/>
      <c r="D262" s="90"/>
      <c r="E262" s="88"/>
      <c r="F262" s="116">
        <v>2435</v>
      </c>
      <c r="G262" s="114">
        <v>2290</v>
      </c>
      <c r="H262" s="117">
        <v>2275</v>
      </c>
      <c r="I262" s="114">
        <v>1997</v>
      </c>
      <c r="J262" s="117">
        <v>2122</v>
      </c>
      <c r="K262" s="114">
        <v>2373</v>
      </c>
      <c r="L262" s="217"/>
      <c r="M262" s="114">
        <v>1833</v>
      </c>
      <c r="N262" s="117">
        <v>2063</v>
      </c>
      <c r="O262" s="118"/>
      <c r="P262" s="119"/>
      <c r="Q262" s="119"/>
      <c r="R262" s="120"/>
    </row>
    <row r="263" spans="1:18" ht="15.5" x14ac:dyDescent="0.35">
      <c r="A263" s="155" t="s">
        <v>1</v>
      </c>
      <c r="B263" s="17"/>
      <c r="C263" s="17"/>
      <c r="D263" s="6"/>
      <c r="E263" s="6"/>
      <c r="F263" s="6"/>
      <c r="G263" s="17"/>
      <c r="H263" s="6"/>
      <c r="I263" s="6"/>
      <c r="J263" s="6"/>
      <c r="K263" s="6"/>
      <c r="L263" s="6"/>
      <c r="M263" s="6"/>
      <c r="N263" s="6"/>
      <c r="O263" s="6"/>
      <c r="P263" s="6"/>
      <c r="Q263" s="6"/>
      <c r="R263" s="6"/>
    </row>
    <row r="264" spans="1:18" ht="15.5" x14ac:dyDescent="0.35">
      <c r="A264" s="157" t="s">
        <v>0</v>
      </c>
      <c r="B264" s="17"/>
      <c r="C264" s="17"/>
      <c r="D264" s="6"/>
      <c r="E264" s="6"/>
      <c r="F264" s="6"/>
      <c r="G264" s="17"/>
      <c r="H264" s="6"/>
      <c r="I264" s="6"/>
      <c r="J264" s="6"/>
      <c r="K264" s="6"/>
      <c r="L264" s="6"/>
      <c r="M264" s="6"/>
      <c r="N264" s="6"/>
      <c r="O264" s="6"/>
      <c r="P264" s="6"/>
      <c r="Q264" s="6"/>
      <c r="R264" s="6"/>
    </row>
    <row r="265" spans="1:18" ht="15.5" x14ac:dyDescent="0.35">
      <c r="D265" s="6"/>
      <c r="L265" s="6"/>
      <c r="M265" s="6"/>
      <c r="O265" s="6"/>
      <c r="P265" s="6"/>
      <c r="Q265" s="6"/>
      <c r="R265" s="6"/>
    </row>
    <row r="266" spans="1:18" ht="18.5" x14ac:dyDescent="0.45">
      <c r="A266" s="148" t="s">
        <v>472</v>
      </c>
      <c r="B266" s="5"/>
      <c r="C266" s="5"/>
      <c r="D266" s="4"/>
      <c r="E266" s="4"/>
      <c r="F266" s="4"/>
      <c r="G266" s="5"/>
      <c r="H266" s="4"/>
      <c r="I266" s="4"/>
      <c r="J266" s="4"/>
      <c r="K266" s="4"/>
      <c r="L266" s="4"/>
      <c r="M266" s="4"/>
      <c r="N266" s="4"/>
      <c r="O266" s="6"/>
      <c r="P266" s="6"/>
      <c r="Q266" s="6"/>
      <c r="R266" s="6"/>
    </row>
    <row r="267" spans="1:18" ht="15.5" x14ac:dyDescent="0.35">
      <c r="A267" s="18" t="s">
        <v>44</v>
      </c>
      <c r="B267" s="66" t="s">
        <v>19</v>
      </c>
      <c r="C267" s="19" t="s">
        <v>18</v>
      </c>
      <c r="D267" s="67" t="s">
        <v>17</v>
      </c>
      <c r="E267" s="19" t="s">
        <v>16</v>
      </c>
      <c r="F267" s="19" t="s">
        <v>15</v>
      </c>
      <c r="G267" s="19" t="s">
        <v>14</v>
      </c>
      <c r="H267" s="19" t="s">
        <v>13</v>
      </c>
      <c r="I267" s="19" t="s">
        <v>12</v>
      </c>
      <c r="J267" s="19" t="s">
        <v>11</v>
      </c>
      <c r="K267" s="19" t="s">
        <v>10</v>
      </c>
      <c r="L267" s="66" t="s">
        <v>64</v>
      </c>
      <c r="M267" s="19" t="s">
        <v>550</v>
      </c>
      <c r="N267" s="19" t="s">
        <v>643</v>
      </c>
      <c r="O267" s="19" t="s">
        <v>51</v>
      </c>
      <c r="P267" s="19" t="s">
        <v>643</v>
      </c>
      <c r="Q267" s="152" t="s">
        <v>69</v>
      </c>
      <c r="R267" s="21"/>
    </row>
    <row r="268" spans="1:18" ht="15.5" x14ac:dyDescent="0.35">
      <c r="A268" s="68" t="s">
        <v>42</v>
      </c>
      <c r="B268" s="69" t="s">
        <v>9</v>
      </c>
      <c r="C268" s="70" t="s">
        <v>9</v>
      </c>
      <c r="D268" s="71" t="s">
        <v>9</v>
      </c>
      <c r="E268" s="70" t="s">
        <v>9</v>
      </c>
      <c r="F268" s="72" t="s">
        <v>9</v>
      </c>
      <c r="G268" s="70" t="s">
        <v>9</v>
      </c>
      <c r="H268" s="72" t="s">
        <v>9</v>
      </c>
      <c r="I268" s="70" t="s">
        <v>9</v>
      </c>
      <c r="J268" s="72" t="s">
        <v>9</v>
      </c>
      <c r="K268" s="70" t="s">
        <v>9</v>
      </c>
      <c r="L268" s="224" t="s">
        <v>9</v>
      </c>
      <c r="M268" s="72" t="s">
        <v>9</v>
      </c>
      <c r="N268" s="72" t="s">
        <v>9</v>
      </c>
      <c r="O268" s="23"/>
      <c r="P268" s="161" t="s">
        <v>8</v>
      </c>
      <c r="Q268" s="23" t="s">
        <v>647</v>
      </c>
      <c r="R268" s="23" t="s">
        <v>645</v>
      </c>
    </row>
    <row r="269" spans="1:18" ht="15.5" x14ac:dyDescent="0.35">
      <c r="A269" s="75" t="s">
        <v>552</v>
      </c>
      <c r="B269" s="76"/>
      <c r="C269" s="77"/>
      <c r="D269" s="79"/>
      <c r="E269" s="77"/>
      <c r="F269" s="79">
        <v>0.16386599792205811</v>
      </c>
      <c r="G269" s="77">
        <v>0.21440624472871164</v>
      </c>
      <c r="H269" s="79">
        <v>0.14534582159674683</v>
      </c>
      <c r="I269" s="77">
        <v>0.21209074931747757</v>
      </c>
      <c r="J269" s="79">
        <v>0.18452430127304781</v>
      </c>
      <c r="K269" s="202">
        <v>0.14236199554389736</v>
      </c>
      <c r="L269" s="209">
        <v>0.1895561874963648</v>
      </c>
      <c r="M269" s="77">
        <v>0.18924214328739644</v>
      </c>
      <c r="N269" s="79">
        <v>0.21941146942536566</v>
      </c>
      <c r="O269" s="32"/>
      <c r="P269" s="165" t="str">
        <f t="shared" ref="P269:P275" si="10">CONCATENATE(TEXT((N269*100)-(SQRT((((N269*100)*(100-(N269*100)))/N277))*1.96),"0.0")," to ",TEXT((N269*100)+(SQRT((((N269*100)*(100-(N269*100)))/N277))*1.96),"0.0"))</f>
        <v>16.3 to 27.6</v>
      </c>
      <c r="Q269" s="162" t="s">
        <v>48</v>
      </c>
      <c r="R269" s="8" t="s">
        <v>48</v>
      </c>
    </row>
    <row r="270" spans="1:18" ht="15.5" x14ac:dyDescent="0.35">
      <c r="A270" s="75" t="s">
        <v>39</v>
      </c>
      <c r="B270" s="76"/>
      <c r="C270" s="82"/>
      <c r="D270" s="79"/>
      <c r="E270" s="82"/>
      <c r="F270" s="79">
        <v>0.13173497029173378</v>
      </c>
      <c r="G270" s="82">
        <v>0.14839376964043094</v>
      </c>
      <c r="H270" s="79">
        <v>0.20578260387655903</v>
      </c>
      <c r="I270" s="82">
        <v>0.19907248841114616</v>
      </c>
      <c r="J270" s="79">
        <v>0.16006995110130015</v>
      </c>
      <c r="K270" s="204">
        <v>0.19689916051335754</v>
      </c>
      <c r="L270" s="210">
        <v>0.21701547669982907</v>
      </c>
      <c r="M270" s="82">
        <v>0.20719774702540342</v>
      </c>
      <c r="N270" s="79">
        <v>0.1444796877192823</v>
      </c>
      <c r="O270" s="193"/>
      <c r="P270" s="167" t="str">
        <f t="shared" si="10"/>
        <v>10.0 to 18.9</v>
      </c>
      <c r="Q270" s="163" t="s">
        <v>48</v>
      </c>
      <c r="R270" s="11" t="s">
        <v>48</v>
      </c>
    </row>
    <row r="271" spans="1:18" ht="15.5" x14ac:dyDescent="0.35">
      <c r="A271" s="75" t="s">
        <v>38</v>
      </c>
      <c r="B271" s="76" t="s">
        <v>379</v>
      </c>
      <c r="C271" s="82" t="s">
        <v>379</v>
      </c>
      <c r="D271" s="76" t="s">
        <v>379</v>
      </c>
      <c r="E271" s="82" t="s">
        <v>379</v>
      </c>
      <c r="F271" s="79">
        <v>0.21028725188482181</v>
      </c>
      <c r="G271" s="82">
        <v>0.22892299306560918</v>
      </c>
      <c r="H271" s="79">
        <v>0.21132663222536663</v>
      </c>
      <c r="I271" s="82">
        <v>0.16935731736281967</v>
      </c>
      <c r="J271" s="79">
        <v>0.16248017513791441</v>
      </c>
      <c r="K271" s="204">
        <v>0.19996798465740923</v>
      </c>
      <c r="L271" s="210">
        <v>0.20320154792068573</v>
      </c>
      <c r="M271" s="82">
        <v>0.21823446767427529</v>
      </c>
      <c r="N271" s="79">
        <v>0.21990105023897538</v>
      </c>
      <c r="O271" s="193"/>
      <c r="P271" s="167" t="str">
        <f t="shared" si="10"/>
        <v>16.7 to 27.3</v>
      </c>
      <c r="Q271" s="163" t="s">
        <v>48</v>
      </c>
      <c r="R271" s="11" t="s">
        <v>48</v>
      </c>
    </row>
    <row r="272" spans="1:18" ht="15.5" x14ac:dyDescent="0.35">
      <c r="A272" s="75" t="s">
        <v>37</v>
      </c>
      <c r="B272" s="311" t="s">
        <v>57</v>
      </c>
      <c r="C272" s="48" t="s">
        <v>57</v>
      </c>
      <c r="D272" s="311" t="s">
        <v>57</v>
      </c>
      <c r="E272" s="48" t="s">
        <v>57</v>
      </c>
      <c r="F272" s="79">
        <v>0.22536711821507238</v>
      </c>
      <c r="G272" s="82">
        <v>0.20084092107565643</v>
      </c>
      <c r="H272" s="79">
        <v>0.15852507024507029</v>
      </c>
      <c r="I272" s="82">
        <v>0.18594991383759088</v>
      </c>
      <c r="J272" s="79">
        <v>0.23960471776189118</v>
      </c>
      <c r="K272" s="204">
        <v>0.22022794681094546</v>
      </c>
      <c r="L272" s="210">
        <v>0.16677577486844702</v>
      </c>
      <c r="M272" s="82">
        <v>0.21750150014014746</v>
      </c>
      <c r="N272" s="79">
        <v>0.17762536497754569</v>
      </c>
      <c r="O272" s="193"/>
      <c r="P272" s="167" t="str">
        <f t="shared" si="10"/>
        <v>13.3 to 22.2</v>
      </c>
      <c r="Q272" s="163" t="s">
        <v>48</v>
      </c>
      <c r="R272" s="11" t="s">
        <v>48</v>
      </c>
    </row>
    <row r="273" spans="1:18" ht="15.5" x14ac:dyDescent="0.35">
      <c r="A273" s="75" t="s">
        <v>36</v>
      </c>
      <c r="B273" s="76"/>
      <c r="C273" s="82"/>
      <c r="D273" s="79"/>
      <c r="E273" s="82"/>
      <c r="F273" s="79">
        <v>0.15003479891172472</v>
      </c>
      <c r="G273" s="82">
        <v>0.14035603549611347</v>
      </c>
      <c r="H273" s="79">
        <v>0.1369356725414303</v>
      </c>
      <c r="I273" s="82">
        <v>0.12596147788440518</v>
      </c>
      <c r="J273" s="79">
        <v>0.14816120339631156</v>
      </c>
      <c r="K273" s="204">
        <v>0.13198831626166088</v>
      </c>
      <c r="L273" s="210">
        <v>0.14280279754093678</v>
      </c>
      <c r="M273" s="82">
        <v>0.1643505220661314</v>
      </c>
      <c r="N273" s="79">
        <v>0.12239177358105005</v>
      </c>
      <c r="O273" s="193"/>
      <c r="P273" s="167" t="str">
        <f t="shared" si="10"/>
        <v>8.7 to 15.8</v>
      </c>
      <c r="Q273" s="163" t="s">
        <v>48</v>
      </c>
      <c r="R273" s="11" t="s">
        <v>48</v>
      </c>
    </row>
    <row r="274" spans="1:18" ht="15.5" x14ac:dyDescent="0.35">
      <c r="A274" s="68" t="s">
        <v>35</v>
      </c>
      <c r="B274" s="76"/>
      <c r="C274" s="82"/>
      <c r="D274" s="79"/>
      <c r="E274" s="82"/>
      <c r="F274" s="86">
        <v>0.11500897402910888</v>
      </c>
      <c r="G274" s="85">
        <v>0.12175915169601832</v>
      </c>
      <c r="H274" s="86">
        <v>0.15258999036221163</v>
      </c>
      <c r="I274" s="85">
        <v>0.13880266776735239</v>
      </c>
      <c r="J274" s="86">
        <v>7.6779983754684505E-2</v>
      </c>
      <c r="K274" s="211">
        <v>0.13139038085823893</v>
      </c>
      <c r="L274" s="405">
        <v>0.1201689887353411</v>
      </c>
      <c r="M274" s="85">
        <v>9.9291747767217914E-2</v>
      </c>
      <c r="N274" s="86">
        <v>0.14447077766658914</v>
      </c>
      <c r="O274" s="41"/>
      <c r="P274" s="167" t="str">
        <f t="shared" si="10"/>
        <v>9.7 to 19.1</v>
      </c>
      <c r="Q274" s="163" t="s">
        <v>48</v>
      </c>
      <c r="R274" s="11" t="s">
        <v>48</v>
      </c>
    </row>
    <row r="275" spans="1:18" ht="15.5" x14ac:dyDescent="0.35">
      <c r="A275" s="68" t="s">
        <v>2</v>
      </c>
      <c r="B275" s="87"/>
      <c r="C275" s="88"/>
      <c r="D275" s="90"/>
      <c r="E275" s="88"/>
      <c r="F275" s="90">
        <v>0.17001776070917138</v>
      </c>
      <c r="G275" s="88">
        <v>0.18910332253377857</v>
      </c>
      <c r="H275" s="90">
        <v>0.16858322583666696</v>
      </c>
      <c r="I275" s="88">
        <v>0.18287240232115534</v>
      </c>
      <c r="J275" s="90">
        <v>0.17196057801142681</v>
      </c>
      <c r="K275" s="213">
        <v>0.17105419042703376</v>
      </c>
      <c r="L275" s="214">
        <v>0.18127135166245356</v>
      </c>
      <c r="M275" s="88">
        <v>0.1911963127544532</v>
      </c>
      <c r="N275" s="90">
        <v>0.18129248078708085</v>
      </c>
      <c r="O275" s="158"/>
      <c r="P275" s="231" t="str">
        <f t="shared" si="10"/>
        <v>16.2 to 20.1</v>
      </c>
      <c r="Q275" s="229" t="s">
        <v>48</v>
      </c>
      <c r="R275" s="230" t="s">
        <v>48</v>
      </c>
    </row>
    <row r="276" spans="1:18" ht="15.5" x14ac:dyDescent="0.35">
      <c r="A276" s="93" t="s">
        <v>42</v>
      </c>
      <c r="B276" s="122" t="s">
        <v>67</v>
      </c>
      <c r="C276" s="94"/>
      <c r="D276" s="121"/>
      <c r="E276" s="121"/>
      <c r="F276" s="121"/>
      <c r="G276" s="121"/>
      <c r="H276" s="121"/>
      <c r="I276" s="121"/>
      <c r="J276" s="121"/>
      <c r="K276" s="94"/>
      <c r="L276" s="94"/>
      <c r="M276" s="94"/>
      <c r="N276" s="121"/>
      <c r="O276" s="96"/>
      <c r="P276" s="97"/>
      <c r="Q276" s="97"/>
      <c r="R276" s="98"/>
    </row>
    <row r="277" spans="1:18" ht="15.5" x14ac:dyDescent="0.35">
      <c r="A277" s="24" t="s">
        <v>552</v>
      </c>
      <c r="B277" s="76"/>
      <c r="C277" s="77"/>
      <c r="D277" s="79"/>
      <c r="E277" s="77"/>
      <c r="F277" s="102">
        <v>327</v>
      </c>
      <c r="G277" s="100">
        <v>320</v>
      </c>
      <c r="H277" s="103">
        <v>271</v>
      </c>
      <c r="I277" s="100">
        <v>220</v>
      </c>
      <c r="J277" s="103">
        <v>230</v>
      </c>
      <c r="K277" s="100">
        <v>261</v>
      </c>
      <c r="L277" s="406">
        <v>95</v>
      </c>
      <c r="M277" s="100">
        <v>165</v>
      </c>
      <c r="N277" s="103">
        <v>209</v>
      </c>
      <c r="O277" s="96"/>
      <c r="P277" s="97"/>
      <c r="Q277" s="97"/>
      <c r="R277" s="98"/>
    </row>
    <row r="278" spans="1:18" ht="15.5" x14ac:dyDescent="0.35">
      <c r="A278" s="75" t="s">
        <v>39</v>
      </c>
      <c r="B278" s="76"/>
      <c r="C278" s="82"/>
      <c r="D278" s="79"/>
      <c r="E278" s="82"/>
      <c r="F278" s="107">
        <v>258</v>
      </c>
      <c r="G278" s="105">
        <v>228</v>
      </c>
      <c r="H278" s="108">
        <v>216</v>
      </c>
      <c r="I278" s="105">
        <v>188</v>
      </c>
      <c r="J278" s="108">
        <v>223</v>
      </c>
      <c r="K278" s="105">
        <v>257</v>
      </c>
      <c r="L278" s="407">
        <v>90</v>
      </c>
      <c r="M278" s="105">
        <v>197</v>
      </c>
      <c r="N278" s="108">
        <v>243</v>
      </c>
      <c r="O278" s="96"/>
      <c r="P278" s="97"/>
      <c r="Q278" s="97"/>
      <c r="R278" s="98"/>
    </row>
    <row r="279" spans="1:18" ht="15.5" x14ac:dyDescent="0.35">
      <c r="A279" s="75" t="s">
        <v>38</v>
      </c>
      <c r="B279" s="76" t="s">
        <v>379</v>
      </c>
      <c r="C279" s="82" t="s">
        <v>379</v>
      </c>
      <c r="D279" s="76" t="s">
        <v>379</v>
      </c>
      <c r="E279" s="82" t="s">
        <v>379</v>
      </c>
      <c r="F279" s="107">
        <v>306</v>
      </c>
      <c r="G279" s="105">
        <v>322</v>
      </c>
      <c r="H279" s="108">
        <v>286</v>
      </c>
      <c r="I279" s="105">
        <v>251</v>
      </c>
      <c r="J279" s="108">
        <v>271</v>
      </c>
      <c r="K279" s="105">
        <v>300</v>
      </c>
      <c r="L279" s="407">
        <v>117</v>
      </c>
      <c r="M279" s="105">
        <v>203</v>
      </c>
      <c r="N279" s="108">
        <v>236</v>
      </c>
      <c r="O279" s="96"/>
      <c r="P279" s="97"/>
      <c r="Q279" s="97"/>
      <c r="R279" s="98"/>
    </row>
    <row r="280" spans="1:18" ht="15.5" x14ac:dyDescent="0.35">
      <c r="A280" s="75" t="s">
        <v>37</v>
      </c>
      <c r="B280" s="311" t="s">
        <v>57</v>
      </c>
      <c r="C280" s="48" t="s">
        <v>57</v>
      </c>
      <c r="D280" s="311" t="s">
        <v>57</v>
      </c>
      <c r="E280" s="48" t="s">
        <v>57</v>
      </c>
      <c r="F280" s="107">
        <v>277</v>
      </c>
      <c r="G280" s="105">
        <v>274</v>
      </c>
      <c r="H280" s="108">
        <v>345</v>
      </c>
      <c r="I280" s="105">
        <v>267</v>
      </c>
      <c r="J280" s="108">
        <v>275</v>
      </c>
      <c r="K280" s="105">
        <v>329</v>
      </c>
      <c r="L280" s="407">
        <v>149</v>
      </c>
      <c r="M280" s="105">
        <v>291</v>
      </c>
      <c r="N280" s="108">
        <v>288</v>
      </c>
      <c r="O280" s="96"/>
      <c r="P280" s="97"/>
      <c r="Q280" s="97"/>
      <c r="R280" s="98"/>
    </row>
    <row r="281" spans="1:18" ht="15.5" x14ac:dyDescent="0.35">
      <c r="A281" s="75" t="s">
        <v>36</v>
      </c>
      <c r="B281" s="76"/>
      <c r="C281" s="82"/>
      <c r="D281" s="79"/>
      <c r="E281" s="82"/>
      <c r="F281" s="107">
        <v>324</v>
      </c>
      <c r="G281" s="105">
        <v>285</v>
      </c>
      <c r="H281" s="108">
        <v>285</v>
      </c>
      <c r="I281" s="105">
        <v>251</v>
      </c>
      <c r="J281" s="108">
        <v>262</v>
      </c>
      <c r="K281" s="105">
        <v>305</v>
      </c>
      <c r="L281" s="407">
        <v>114</v>
      </c>
      <c r="M281" s="105">
        <v>276</v>
      </c>
      <c r="N281" s="108">
        <v>321</v>
      </c>
      <c r="O281" s="96"/>
      <c r="P281" s="97"/>
      <c r="Q281" s="97"/>
      <c r="R281" s="98"/>
    </row>
    <row r="282" spans="1:18" ht="15.5" x14ac:dyDescent="0.35">
      <c r="A282" s="68" t="s">
        <v>35</v>
      </c>
      <c r="B282" s="76"/>
      <c r="C282" s="82"/>
      <c r="D282" s="79"/>
      <c r="E282" s="82"/>
      <c r="F282" s="111">
        <v>211</v>
      </c>
      <c r="G282" s="110">
        <v>196</v>
      </c>
      <c r="H282" s="112">
        <v>203</v>
      </c>
      <c r="I282" s="110">
        <v>170</v>
      </c>
      <c r="J282" s="112">
        <v>193</v>
      </c>
      <c r="K282" s="110">
        <v>252</v>
      </c>
      <c r="L282" s="408">
        <v>76</v>
      </c>
      <c r="M282" s="110">
        <v>182</v>
      </c>
      <c r="N282" s="112">
        <v>215</v>
      </c>
      <c r="O282" s="96"/>
      <c r="P282" s="97"/>
      <c r="Q282" s="97"/>
      <c r="R282" s="98"/>
    </row>
    <row r="283" spans="1:18" ht="15.5" x14ac:dyDescent="0.35">
      <c r="A283" s="68" t="s">
        <v>2</v>
      </c>
      <c r="B283" s="87"/>
      <c r="C283" s="88"/>
      <c r="D283" s="90"/>
      <c r="E283" s="88"/>
      <c r="F283" s="116">
        <v>1703</v>
      </c>
      <c r="G283" s="114">
        <v>1625</v>
      </c>
      <c r="H283" s="117">
        <v>1606</v>
      </c>
      <c r="I283" s="114">
        <v>1347</v>
      </c>
      <c r="J283" s="117">
        <v>1454</v>
      </c>
      <c r="K283" s="114">
        <v>1704</v>
      </c>
      <c r="L283" s="409">
        <v>641</v>
      </c>
      <c r="M283" s="114">
        <v>1314</v>
      </c>
      <c r="N283" s="117">
        <v>1512</v>
      </c>
      <c r="O283" s="118"/>
      <c r="P283" s="119"/>
      <c r="Q283" s="119"/>
      <c r="R283" s="120"/>
    </row>
    <row r="284" spans="1:18" ht="15.5" x14ac:dyDescent="0.35">
      <c r="B284" s="1"/>
      <c r="C284" s="1"/>
      <c r="G284" s="1"/>
      <c r="K284" s="1"/>
      <c r="P284" s="6"/>
    </row>
    <row r="285" spans="1:18" ht="15.5" x14ac:dyDescent="0.35">
      <c r="A285" s="18" t="s">
        <v>43</v>
      </c>
      <c r="B285" s="66" t="s">
        <v>19</v>
      </c>
      <c r="C285" s="19" t="s">
        <v>18</v>
      </c>
      <c r="D285" s="67" t="s">
        <v>17</v>
      </c>
      <c r="E285" s="19" t="s">
        <v>16</v>
      </c>
      <c r="F285" s="19" t="s">
        <v>15</v>
      </c>
      <c r="G285" s="19" t="s">
        <v>14</v>
      </c>
      <c r="H285" s="19" t="s">
        <v>13</v>
      </c>
      <c r="I285" s="19" t="s">
        <v>12</v>
      </c>
      <c r="J285" s="19" t="s">
        <v>11</v>
      </c>
      <c r="K285" s="19" t="s">
        <v>10</v>
      </c>
      <c r="L285" s="19" t="s">
        <v>64</v>
      </c>
      <c r="M285" s="19" t="s">
        <v>550</v>
      </c>
      <c r="N285" s="19" t="s">
        <v>643</v>
      </c>
      <c r="O285" s="19" t="s">
        <v>51</v>
      </c>
      <c r="P285" s="19" t="s">
        <v>643</v>
      </c>
      <c r="Q285" s="152" t="s">
        <v>69</v>
      </c>
      <c r="R285" s="21"/>
    </row>
    <row r="286" spans="1:18" ht="15.5" x14ac:dyDescent="0.35">
      <c r="A286" s="68" t="s">
        <v>42</v>
      </c>
      <c r="B286" s="69" t="s">
        <v>9</v>
      </c>
      <c r="C286" s="70" t="s">
        <v>9</v>
      </c>
      <c r="D286" s="71" t="s">
        <v>9</v>
      </c>
      <c r="E286" s="70" t="s">
        <v>9</v>
      </c>
      <c r="F286" s="72" t="s">
        <v>9</v>
      </c>
      <c r="G286" s="70" t="s">
        <v>9</v>
      </c>
      <c r="H286" s="72" t="s">
        <v>9</v>
      </c>
      <c r="I286" s="70" t="s">
        <v>9</v>
      </c>
      <c r="J286" s="72" t="s">
        <v>9</v>
      </c>
      <c r="K286" s="70" t="s">
        <v>9</v>
      </c>
      <c r="L286" s="72" t="s">
        <v>9</v>
      </c>
      <c r="M286" s="72" t="s">
        <v>9</v>
      </c>
      <c r="N286" s="72" t="s">
        <v>9</v>
      </c>
      <c r="O286" s="23"/>
      <c r="P286" s="161" t="s">
        <v>8</v>
      </c>
      <c r="Q286" s="23" t="s">
        <v>647</v>
      </c>
      <c r="R286" s="23" t="s">
        <v>645</v>
      </c>
    </row>
    <row r="287" spans="1:18" ht="15.5" x14ac:dyDescent="0.35">
      <c r="A287" s="75" t="s">
        <v>552</v>
      </c>
      <c r="B287" s="76"/>
      <c r="C287" s="77"/>
      <c r="D287" s="79"/>
      <c r="E287" s="77"/>
      <c r="F287" s="79">
        <v>0.22181796935170633</v>
      </c>
      <c r="G287" s="77">
        <v>0.23139629544256471</v>
      </c>
      <c r="H287" s="79">
        <v>0.19920264559492618</v>
      </c>
      <c r="I287" s="77">
        <v>0.22115025945565525</v>
      </c>
      <c r="J287" s="79">
        <v>0.20507341366728724</v>
      </c>
      <c r="K287" s="77">
        <v>0.26171114195365952</v>
      </c>
      <c r="L287" s="209">
        <v>0.28818908537231097</v>
      </c>
      <c r="M287" s="77">
        <v>0.3062081862876736</v>
      </c>
      <c r="N287" s="79">
        <v>0.21636558064919892</v>
      </c>
      <c r="O287" s="32"/>
      <c r="P287" s="165" t="str">
        <f t="shared" ref="P287:P293" si="11">CONCATENATE(TEXT((N287*100)-(SQRT((((N287*100)*(100-(N287*100)))/N295))*1.96),"0.0")," to ",TEXT((N287*100)+(SQRT((((N287*100)*(100-(N287*100)))/N295))*1.96),"0.0"))</f>
        <v>17.2 to 26.0</v>
      </c>
      <c r="Q287" s="162" t="s">
        <v>48</v>
      </c>
      <c r="R287" s="8" t="s">
        <v>50</v>
      </c>
    </row>
    <row r="288" spans="1:18" ht="15.5" x14ac:dyDescent="0.35">
      <c r="A288" s="75" t="s">
        <v>39</v>
      </c>
      <c r="B288" s="76"/>
      <c r="C288" s="82"/>
      <c r="D288" s="79"/>
      <c r="E288" s="82"/>
      <c r="F288" s="79">
        <v>0.21852285584207118</v>
      </c>
      <c r="G288" s="82">
        <v>0.21317940651514838</v>
      </c>
      <c r="H288" s="79">
        <v>0.27508996727104407</v>
      </c>
      <c r="I288" s="82">
        <v>0.23009861447314739</v>
      </c>
      <c r="J288" s="79">
        <v>0.18429897979535173</v>
      </c>
      <c r="K288" s="82">
        <v>0.22974102196812543</v>
      </c>
      <c r="L288" s="210">
        <v>0.27130092109649401</v>
      </c>
      <c r="M288" s="82">
        <v>0.29929590421634439</v>
      </c>
      <c r="N288" s="79">
        <v>0.31043460118091076</v>
      </c>
      <c r="O288" s="193"/>
      <c r="P288" s="167" t="str">
        <f t="shared" si="11"/>
        <v>26.4 to 35.6</v>
      </c>
      <c r="Q288" s="163" t="s">
        <v>49</v>
      </c>
      <c r="R288" s="11" t="s">
        <v>48</v>
      </c>
    </row>
    <row r="289" spans="1:18" ht="15.5" x14ac:dyDescent="0.35">
      <c r="A289" s="75" t="s">
        <v>38</v>
      </c>
      <c r="B289" s="76" t="s">
        <v>379</v>
      </c>
      <c r="C289" s="82" t="s">
        <v>379</v>
      </c>
      <c r="D289" s="76" t="s">
        <v>379</v>
      </c>
      <c r="E289" s="82" t="s">
        <v>379</v>
      </c>
      <c r="F289" s="79">
        <v>0.2609571950311888</v>
      </c>
      <c r="G289" s="82">
        <v>0.28328166256065801</v>
      </c>
      <c r="H289" s="79">
        <v>0.29403387745170984</v>
      </c>
      <c r="I289" s="82">
        <v>0.26424740817350523</v>
      </c>
      <c r="J289" s="79">
        <v>0.24226376088303239</v>
      </c>
      <c r="K289" s="82">
        <v>0.26419733163528702</v>
      </c>
      <c r="L289" s="210">
        <v>0.287571497698342</v>
      </c>
      <c r="M289" s="82">
        <v>0.3382765123439242</v>
      </c>
      <c r="N289" s="79">
        <v>0.28633646072889163</v>
      </c>
      <c r="O289" s="193"/>
      <c r="P289" s="167" t="str">
        <f>CONCATENATE(TEXT((N289*100)-(SQRT((((N289*100)*(100-(N289*100)))/N297))*1.96),"0.0")," to ",TEXT((N289*100)+(SQRT((((N289*100)*(100-(N289*100)))/N297))*1.96),"0.0"))</f>
        <v>23.9 to 33.3</v>
      </c>
      <c r="Q289" s="163" t="s">
        <v>48</v>
      </c>
      <c r="R289" s="11" t="s">
        <v>48</v>
      </c>
    </row>
    <row r="290" spans="1:18" ht="15.5" x14ac:dyDescent="0.35">
      <c r="A290" s="75" t="s">
        <v>37</v>
      </c>
      <c r="B290" s="311" t="s">
        <v>57</v>
      </c>
      <c r="C290" s="48" t="s">
        <v>57</v>
      </c>
      <c r="D290" s="311" t="s">
        <v>57</v>
      </c>
      <c r="E290" s="48" t="s">
        <v>57</v>
      </c>
      <c r="F290" s="79">
        <v>0.21856952701787125</v>
      </c>
      <c r="G290" s="82">
        <v>0.18222224407831825</v>
      </c>
      <c r="H290" s="79">
        <v>0.24086658498005814</v>
      </c>
      <c r="I290" s="82">
        <v>0.23191738566114817</v>
      </c>
      <c r="J290" s="79">
        <v>0.22621211225880716</v>
      </c>
      <c r="K290" s="82">
        <v>0.20371851489563447</v>
      </c>
      <c r="L290" s="210">
        <v>0.21560090473106669</v>
      </c>
      <c r="M290" s="82">
        <v>0.3012909025063249</v>
      </c>
      <c r="N290" s="79">
        <v>0.29078560892317995</v>
      </c>
      <c r="O290" s="193"/>
      <c r="P290" s="167" t="str">
        <f t="shared" si="11"/>
        <v>24.6 to 33.6</v>
      </c>
      <c r="Q290" s="163" t="s">
        <v>49</v>
      </c>
      <c r="R290" s="11" t="s">
        <v>48</v>
      </c>
    </row>
    <row r="291" spans="1:18" ht="15.5" x14ac:dyDescent="0.35">
      <c r="A291" s="75" t="s">
        <v>36</v>
      </c>
      <c r="B291" s="76"/>
      <c r="C291" s="82"/>
      <c r="D291" s="79"/>
      <c r="E291" s="82"/>
      <c r="F291" s="79">
        <v>0.23327211794426042</v>
      </c>
      <c r="G291" s="82">
        <v>0.16945522286881931</v>
      </c>
      <c r="H291" s="79">
        <v>0.1884015885570399</v>
      </c>
      <c r="I291" s="82">
        <v>0.22545102338694256</v>
      </c>
      <c r="J291" s="79">
        <v>0.22184319573276701</v>
      </c>
      <c r="K291" s="82">
        <v>0.22815091054331185</v>
      </c>
      <c r="L291" s="210">
        <v>0.21136720026118422</v>
      </c>
      <c r="M291" s="82">
        <v>0.1890239083942272</v>
      </c>
      <c r="N291" s="79">
        <v>0.27285553307971216</v>
      </c>
      <c r="O291" s="193"/>
      <c r="P291" s="167" t="str">
        <f t="shared" si="11"/>
        <v>22.4 to 32.2</v>
      </c>
      <c r="Q291" s="163" t="s">
        <v>48</v>
      </c>
      <c r="R291" s="11" t="s">
        <v>49</v>
      </c>
    </row>
    <row r="292" spans="1:18" ht="15.5" x14ac:dyDescent="0.35">
      <c r="A292" s="68" t="s">
        <v>35</v>
      </c>
      <c r="B292" s="76"/>
      <c r="C292" s="82"/>
      <c r="D292" s="79"/>
      <c r="E292" s="82"/>
      <c r="F292" s="86">
        <v>0.23656089818626255</v>
      </c>
      <c r="G292" s="85">
        <v>0.14505363145801634</v>
      </c>
      <c r="H292" s="86">
        <v>0.18606491202898578</v>
      </c>
      <c r="I292" s="85">
        <v>0.17941989407970346</v>
      </c>
      <c r="J292" s="86">
        <v>0.17207941676479258</v>
      </c>
      <c r="K292" s="85">
        <v>0.15722656408050448</v>
      </c>
      <c r="L292" s="405">
        <v>0.18757345692147689</v>
      </c>
      <c r="M292" s="85">
        <v>0.14241739789293009</v>
      </c>
      <c r="N292" s="86">
        <v>0.20625546381599841</v>
      </c>
      <c r="O292" s="41"/>
      <c r="P292" s="167" t="str">
        <f t="shared" si="11"/>
        <v>15.8 to 25.5</v>
      </c>
      <c r="Q292" s="163" t="s">
        <v>48</v>
      </c>
      <c r="R292" s="11" t="s">
        <v>48</v>
      </c>
    </row>
    <row r="293" spans="1:18" ht="15.5" x14ac:dyDescent="0.35">
      <c r="A293" s="68" t="s">
        <v>2</v>
      </c>
      <c r="B293" s="87"/>
      <c r="C293" s="88"/>
      <c r="D293" s="90"/>
      <c r="E293" s="88"/>
      <c r="F293" s="90">
        <v>0.23059949266401442</v>
      </c>
      <c r="G293" s="88">
        <v>0.21467570535511241</v>
      </c>
      <c r="H293" s="90">
        <v>0.2312742344483166</v>
      </c>
      <c r="I293" s="88">
        <v>0.22773645659956435</v>
      </c>
      <c r="J293" s="90">
        <v>0.20972822689840803</v>
      </c>
      <c r="K293" s="88">
        <v>0.23305300044199329</v>
      </c>
      <c r="L293" s="214">
        <v>0.2541494966665111</v>
      </c>
      <c r="M293" s="88">
        <v>0.27805522257421234</v>
      </c>
      <c r="N293" s="90">
        <v>0.26085907200443931</v>
      </c>
      <c r="O293" s="158"/>
      <c r="P293" s="231" t="str">
        <f t="shared" si="11"/>
        <v>24.2 to 28.0</v>
      </c>
      <c r="Q293" s="229" t="s">
        <v>49</v>
      </c>
      <c r="R293" s="230" t="s">
        <v>48</v>
      </c>
    </row>
    <row r="294" spans="1:18" ht="15.5" x14ac:dyDescent="0.35">
      <c r="A294" s="93" t="s">
        <v>42</v>
      </c>
      <c r="B294" s="122" t="s">
        <v>67</v>
      </c>
      <c r="C294" s="94"/>
      <c r="D294" s="121"/>
      <c r="E294" s="121"/>
      <c r="F294" s="121"/>
      <c r="G294" s="121"/>
      <c r="H294" s="121"/>
      <c r="I294" s="121"/>
      <c r="J294" s="121"/>
      <c r="K294" s="94"/>
      <c r="L294" s="94"/>
      <c r="M294" s="94"/>
      <c r="N294" s="121"/>
      <c r="O294" s="96"/>
      <c r="P294" s="97"/>
      <c r="Q294" s="97"/>
      <c r="R294" s="98"/>
    </row>
    <row r="295" spans="1:18" ht="15.5" x14ac:dyDescent="0.35">
      <c r="A295" s="24" t="s">
        <v>552</v>
      </c>
      <c r="B295" s="76"/>
      <c r="C295" s="77"/>
      <c r="D295" s="79"/>
      <c r="E295" s="77"/>
      <c r="F295" s="102">
        <v>511</v>
      </c>
      <c r="G295" s="100">
        <v>475</v>
      </c>
      <c r="H295" s="103">
        <v>460</v>
      </c>
      <c r="I295" s="100">
        <v>408</v>
      </c>
      <c r="J295" s="103">
        <v>385</v>
      </c>
      <c r="K295" s="100">
        <v>468</v>
      </c>
      <c r="L295" s="406">
        <v>132</v>
      </c>
      <c r="M295" s="100">
        <v>318</v>
      </c>
      <c r="N295" s="103">
        <v>336</v>
      </c>
      <c r="O295" s="96"/>
      <c r="P295" s="97"/>
      <c r="Q295" s="97"/>
      <c r="R295" s="98"/>
    </row>
    <row r="296" spans="1:18" ht="15.5" x14ac:dyDescent="0.35">
      <c r="A296" s="75" t="s">
        <v>39</v>
      </c>
      <c r="B296" s="76"/>
      <c r="C296" s="82"/>
      <c r="D296" s="79"/>
      <c r="E296" s="82"/>
      <c r="F296" s="107">
        <v>447</v>
      </c>
      <c r="G296" s="105">
        <v>404</v>
      </c>
      <c r="H296" s="108">
        <v>374</v>
      </c>
      <c r="I296" s="105">
        <v>345</v>
      </c>
      <c r="J296" s="108">
        <v>389</v>
      </c>
      <c r="K296" s="105">
        <v>415</v>
      </c>
      <c r="L296" s="407">
        <v>119</v>
      </c>
      <c r="M296" s="105">
        <v>328</v>
      </c>
      <c r="N296" s="108">
        <v>389</v>
      </c>
      <c r="O296" s="96"/>
      <c r="P296" s="97"/>
      <c r="Q296" s="97"/>
      <c r="R296" s="98"/>
    </row>
    <row r="297" spans="1:18" ht="15.5" x14ac:dyDescent="0.35">
      <c r="A297" s="75" t="s">
        <v>38</v>
      </c>
      <c r="B297" s="76" t="s">
        <v>379</v>
      </c>
      <c r="C297" s="82" t="s">
        <v>379</v>
      </c>
      <c r="D297" s="76" t="s">
        <v>379</v>
      </c>
      <c r="E297" s="82" t="s">
        <v>379</v>
      </c>
      <c r="F297" s="107">
        <v>442</v>
      </c>
      <c r="G297" s="105">
        <v>456</v>
      </c>
      <c r="H297" s="108">
        <v>449</v>
      </c>
      <c r="I297" s="105">
        <v>362</v>
      </c>
      <c r="J297" s="108">
        <v>388</v>
      </c>
      <c r="K297" s="105">
        <v>430</v>
      </c>
      <c r="L297" s="407">
        <v>141</v>
      </c>
      <c r="M297" s="105">
        <v>350</v>
      </c>
      <c r="N297" s="108">
        <v>357</v>
      </c>
      <c r="O297" s="96"/>
      <c r="P297" s="97"/>
      <c r="Q297" s="97"/>
      <c r="R297" s="98"/>
    </row>
    <row r="298" spans="1:18" ht="15.5" x14ac:dyDescent="0.35">
      <c r="A298" s="75" t="s">
        <v>37</v>
      </c>
      <c r="B298" s="311" t="s">
        <v>57</v>
      </c>
      <c r="C298" s="48" t="s">
        <v>57</v>
      </c>
      <c r="D298" s="311" t="s">
        <v>57</v>
      </c>
      <c r="E298" s="48" t="s">
        <v>57</v>
      </c>
      <c r="F298" s="107">
        <v>389</v>
      </c>
      <c r="G298" s="105">
        <v>351</v>
      </c>
      <c r="H298" s="108">
        <v>383</v>
      </c>
      <c r="I298" s="105">
        <v>338</v>
      </c>
      <c r="J298" s="108">
        <v>384</v>
      </c>
      <c r="K298" s="105">
        <v>415</v>
      </c>
      <c r="L298" s="407">
        <v>163</v>
      </c>
      <c r="M298" s="105">
        <v>318</v>
      </c>
      <c r="N298" s="108">
        <v>393</v>
      </c>
      <c r="O298" s="96"/>
      <c r="P298" s="97"/>
      <c r="Q298" s="97"/>
      <c r="R298" s="98"/>
    </row>
    <row r="299" spans="1:18" ht="15.5" x14ac:dyDescent="0.35">
      <c r="A299" s="75" t="s">
        <v>36</v>
      </c>
      <c r="B299" s="76"/>
      <c r="C299" s="82"/>
      <c r="D299" s="79"/>
      <c r="E299" s="82"/>
      <c r="F299" s="107">
        <v>364</v>
      </c>
      <c r="G299" s="105">
        <v>335</v>
      </c>
      <c r="H299" s="108">
        <v>339</v>
      </c>
      <c r="I299" s="105">
        <v>302</v>
      </c>
      <c r="J299" s="108">
        <v>305</v>
      </c>
      <c r="K299" s="105">
        <v>362</v>
      </c>
      <c r="L299" s="407">
        <v>130</v>
      </c>
      <c r="M299" s="105">
        <v>316</v>
      </c>
      <c r="N299" s="108">
        <v>322</v>
      </c>
      <c r="O299" s="96"/>
      <c r="P299" s="97"/>
      <c r="Q299" s="97"/>
      <c r="R299" s="98"/>
    </row>
    <row r="300" spans="1:18" ht="15.5" x14ac:dyDescent="0.35">
      <c r="A300" s="68" t="s">
        <v>35</v>
      </c>
      <c r="B300" s="76"/>
      <c r="C300" s="82"/>
      <c r="D300" s="79"/>
      <c r="E300" s="82"/>
      <c r="F300" s="111">
        <v>282</v>
      </c>
      <c r="G300" s="110">
        <v>269</v>
      </c>
      <c r="H300" s="112">
        <v>270</v>
      </c>
      <c r="I300" s="110">
        <v>242</v>
      </c>
      <c r="J300" s="112">
        <v>271</v>
      </c>
      <c r="K300" s="110">
        <v>283</v>
      </c>
      <c r="L300" s="408">
        <v>82</v>
      </c>
      <c r="M300" s="110">
        <v>203</v>
      </c>
      <c r="N300" s="112">
        <v>266</v>
      </c>
      <c r="O300" s="96"/>
      <c r="P300" s="97"/>
      <c r="Q300" s="97"/>
      <c r="R300" s="98"/>
    </row>
    <row r="301" spans="1:18" ht="15.5" x14ac:dyDescent="0.35">
      <c r="A301" s="68" t="s">
        <v>2</v>
      </c>
      <c r="B301" s="87"/>
      <c r="C301" s="88"/>
      <c r="D301" s="90"/>
      <c r="E301" s="88"/>
      <c r="F301" s="116">
        <v>2435</v>
      </c>
      <c r="G301" s="114">
        <v>2290</v>
      </c>
      <c r="H301" s="117">
        <v>2275</v>
      </c>
      <c r="I301" s="114">
        <v>1997</v>
      </c>
      <c r="J301" s="117">
        <v>2122</v>
      </c>
      <c r="K301" s="114">
        <v>2373</v>
      </c>
      <c r="L301" s="409">
        <v>767</v>
      </c>
      <c r="M301" s="114">
        <v>1833</v>
      </c>
      <c r="N301" s="117">
        <v>2063</v>
      </c>
      <c r="O301" s="118"/>
      <c r="P301" s="119"/>
      <c r="Q301" s="119"/>
      <c r="R301" s="120"/>
    </row>
    <row r="302" spans="1:18" ht="15.5" x14ac:dyDescent="0.35">
      <c r="A302" s="155" t="s">
        <v>1</v>
      </c>
      <c r="B302" s="17"/>
      <c r="C302" s="17"/>
      <c r="D302" s="6"/>
      <c r="E302" s="6"/>
      <c r="F302" s="6"/>
      <c r="G302" s="17"/>
      <c r="H302" s="6"/>
      <c r="I302" s="6"/>
      <c r="J302" s="6"/>
      <c r="K302" s="6"/>
      <c r="L302" s="6"/>
      <c r="M302" s="6"/>
      <c r="N302" s="6"/>
      <c r="O302" s="6"/>
      <c r="P302" s="6"/>
      <c r="Q302" s="6"/>
      <c r="R302" s="6"/>
    </row>
    <row r="303" spans="1:18" ht="15.5" x14ac:dyDescent="0.35">
      <c r="A303" s="157" t="s">
        <v>0</v>
      </c>
      <c r="B303" s="17"/>
      <c r="C303" s="17"/>
      <c r="D303" s="6"/>
      <c r="E303" s="6"/>
      <c r="F303" s="6"/>
      <c r="G303" s="17"/>
      <c r="H303" s="6"/>
      <c r="I303" s="6"/>
      <c r="J303" s="6"/>
      <c r="K303" s="6"/>
      <c r="L303" s="6"/>
      <c r="M303" s="6"/>
      <c r="N303" s="6"/>
      <c r="O303" s="6"/>
      <c r="P303" s="6"/>
      <c r="Q303" s="6"/>
      <c r="R303" s="6"/>
    </row>
    <row r="304" spans="1:18" ht="15.5" x14ac:dyDescent="0.35">
      <c r="A304" s="157" t="s">
        <v>553</v>
      </c>
      <c r="B304" s="17"/>
      <c r="C304" s="17"/>
      <c r="D304" s="6"/>
      <c r="E304" s="6"/>
      <c r="F304" s="6"/>
      <c r="G304" s="17"/>
      <c r="H304" s="6"/>
      <c r="I304" s="6"/>
      <c r="J304" s="6"/>
      <c r="K304" s="6"/>
      <c r="L304" s="6"/>
      <c r="M304" s="6"/>
      <c r="N304" s="6"/>
      <c r="O304" s="6"/>
      <c r="P304" s="6"/>
      <c r="Q304" s="6"/>
      <c r="R304" s="6"/>
    </row>
    <row r="305" spans="1:18" ht="15.5" x14ac:dyDescent="0.35">
      <c r="D305" s="6"/>
      <c r="L305" s="6"/>
      <c r="M305" s="6"/>
      <c r="O305" s="6"/>
      <c r="P305" s="6"/>
      <c r="Q305" s="6"/>
      <c r="R305" s="6"/>
    </row>
    <row r="306" spans="1:18" ht="18.5" x14ac:dyDescent="0.45">
      <c r="A306" s="149" t="s">
        <v>473</v>
      </c>
      <c r="B306" s="17"/>
      <c r="C306" s="17"/>
      <c r="D306" s="6"/>
      <c r="E306" s="6"/>
      <c r="F306" s="6"/>
      <c r="G306" s="17"/>
      <c r="H306" s="6"/>
      <c r="I306" s="6"/>
      <c r="J306" s="6"/>
      <c r="K306" s="17"/>
      <c r="L306" s="6"/>
      <c r="M306" s="6"/>
      <c r="N306" s="6"/>
      <c r="O306" s="6"/>
      <c r="P306" s="6"/>
      <c r="Q306" s="6"/>
      <c r="R306" s="6"/>
    </row>
    <row r="307" spans="1:18" ht="15.5" x14ac:dyDescent="0.35">
      <c r="A307" s="18" t="s">
        <v>46</v>
      </c>
      <c r="B307" s="66" t="s">
        <v>19</v>
      </c>
      <c r="C307" s="19" t="s">
        <v>18</v>
      </c>
      <c r="D307" s="67" t="s">
        <v>17</v>
      </c>
      <c r="E307" s="19" t="s">
        <v>16</v>
      </c>
      <c r="F307" s="19" t="s">
        <v>15</v>
      </c>
      <c r="G307" s="19" t="s">
        <v>14</v>
      </c>
      <c r="H307" s="19" t="s">
        <v>13</v>
      </c>
      <c r="I307" s="19" t="s">
        <v>12</v>
      </c>
      <c r="J307" s="19" t="s">
        <v>11</v>
      </c>
      <c r="K307" s="19" t="s">
        <v>10</v>
      </c>
      <c r="L307" s="66" t="s">
        <v>64</v>
      </c>
      <c r="M307" s="19" t="s">
        <v>550</v>
      </c>
      <c r="N307" s="19" t="s">
        <v>643</v>
      </c>
      <c r="O307" s="19" t="s">
        <v>51</v>
      </c>
      <c r="P307" s="19" t="s">
        <v>643</v>
      </c>
      <c r="Q307" s="152" t="s">
        <v>69</v>
      </c>
      <c r="R307" s="21"/>
    </row>
    <row r="308" spans="1:18" ht="15.5" x14ac:dyDescent="0.35">
      <c r="A308" s="68" t="s">
        <v>33</v>
      </c>
      <c r="B308" s="69" t="s">
        <v>9</v>
      </c>
      <c r="C308" s="70" t="s">
        <v>9</v>
      </c>
      <c r="D308" s="71" t="s">
        <v>9</v>
      </c>
      <c r="E308" s="70" t="s">
        <v>9</v>
      </c>
      <c r="F308" s="72" t="s">
        <v>9</v>
      </c>
      <c r="G308" s="70" t="s">
        <v>9</v>
      </c>
      <c r="H308" s="72" t="s">
        <v>9</v>
      </c>
      <c r="I308" s="70" t="s">
        <v>9</v>
      </c>
      <c r="J308" s="72" t="s">
        <v>9</v>
      </c>
      <c r="K308" s="70" t="s">
        <v>9</v>
      </c>
      <c r="L308" s="72" t="s">
        <v>9</v>
      </c>
      <c r="M308" s="72" t="s">
        <v>9</v>
      </c>
      <c r="N308" s="72" t="s">
        <v>9</v>
      </c>
      <c r="O308" s="23"/>
      <c r="P308" s="161" t="s">
        <v>8</v>
      </c>
      <c r="Q308" s="23" t="s">
        <v>647</v>
      </c>
      <c r="R308" s="23" t="s">
        <v>645</v>
      </c>
    </row>
    <row r="309" spans="1:18" ht="15.5" x14ac:dyDescent="0.35">
      <c r="A309" s="75" t="s">
        <v>32</v>
      </c>
      <c r="B309" s="76"/>
      <c r="C309" s="77"/>
      <c r="D309" s="79"/>
      <c r="E309" s="77"/>
      <c r="F309" s="79">
        <v>0.28501613256920505</v>
      </c>
      <c r="G309" s="77">
        <v>0.28250614316843903</v>
      </c>
      <c r="H309" s="79">
        <v>0.27872947406789528</v>
      </c>
      <c r="I309" s="77">
        <v>0.2589247369836617</v>
      </c>
      <c r="J309" s="79">
        <v>0.25144653799184613</v>
      </c>
      <c r="K309" s="77">
        <v>0.24416277444023049</v>
      </c>
      <c r="L309" s="79">
        <v>0.25500053634789682</v>
      </c>
      <c r="M309" s="77">
        <v>0.32523870555095136</v>
      </c>
      <c r="N309" s="79">
        <v>0.26539820151200699</v>
      </c>
      <c r="O309" s="32"/>
      <c r="P309" s="165" t="str">
        <f t="shared" ref="P309:P314" si="12">CONCATENATE(TEXT((N309*100)-(SQRT((((N309*100)*(100-(N309*100)))/N316))*1.96),"0.0")," to ",TEXT((N309*100)+(SQRT((((N309*100)*(100-(N309*100)))/N316))*1.96),"0.0"))</f>
        <v>23.0 to 30.1</v>
      </c>
      <c r="Q309" s="162" t="s">
        <v>48</v>
      </c>
      <c r="R309" s="8" t="s">
        <v>50</v>
      </c>
    </row>
    <row r="310" spans="1:18" ht="15.5" x14ac:dyDescent="0.35">
      <c r="A310" s="75" t="s">
        <v>31</v>
      </c>
      <c r="B310" s="76"/>
      <c r="C310" s="82"/>
      <c r="D310" s="79"/>
      <c r="E310" s="82"/>
      <c r="F310" s="79">
        <v>0.20296907724568758</v>
      </c>
      <c r="G310" s="82">
        <v>0.1927906128488126</v>
      </c>
      <c r="H310" s="79">
        <v>0.19303366503180869</v>
      </c>
      <c r="I310" s="82">
        <v>0.20500078239024805</v>
      </c>
      <c r="J310" s="79">
        <v>0.19083970573608275</v>
      </c>
      <c r="K310" s="82">
        <v>0.20517318577761692</v>
      </c>
      <c r="L310" s="79">
        <v>0.21943049587959712</v>
      </c>
      <c r="M310" s="82">
        <v>0.20774646906991207</v>
      </c>
      <c r="N310" s="79">
        <v>0.2411964758978323</v>
      </c>
      <c r="O310" s="193"/>
      <c r="P310" s="167" t="str">
        <f t="shared" si="12"/>
        <v>21.0 to 27.2</v>
      </c>
      <c r="Q310" s="163" t="s">
        <v>48</v>
      </c>
      <c r="R310" s="11" t="s">
        <v>48</v>
      </c>
    </row>
    <row r="311" spans="1:18" ht="15.5" x14ac:dyDescent="0.35">
      <c r="A311" s="75" t="s">
        <v>30</v>
      </c>
      <c r="B311" s="76" t="s">
        <v>379</v>
      </c>
      <c r="C311" s="82" t="s">
        <v>379</v>
      </c>
      <c r="D311" s="76" t="s">
        <v>379</v>
      </c>
      <c r="E311" s="82" t="s">
        <v>379</v>
      </c>
      <c r="F311" s="79">
        <v>0.1921007296744805</v>
      </c>
      <c r="G311" s="82">
        <v>0.19312734939566514</v>
      </c>
      <c r="H311" s="79">
        <v>0.17588309996015175</v>
      </c>
      <c r="I311" s="82">
        <v>0.20181495628500001</v>
      </c>
      <c r="J311" s="79">
        <v>0.16313645420226533</v>
      </c>
      <c r="K311" s="82">
        <v>0.17581526367036082</v>
      </c>
      <c r="L311" s="79">
        <v>0.18397398704570717</v>
      </c>
      <c r="M311" s="82">
        <v>0.22600492740833128</v>
      </c>
      <c r="N311" s="79">
        <v>0.19819592371706099</v>
      </c>
      <c r="O311" s="193"/>
      <c r="P311" s="167" t="str">
        <f t="shared" si="12"/>
        <v>17.0 to 22.6</v>
      </c>
      <c r="Q311" s="163" t="s">
        <v>48</v>
      </c>
      <c r="R311" s="11" t="s">
        <v>48</v>
      </c>
    </row>
    <row r="312" spans="1:18" ht="15.5" x14ac:dyDescent="0.35">
      <c r="A312" s="75" t="s">
        <v>29</v>
      </c>
      <c r="B312" s="311" t="s">
        <v>57</v>
      </c>
      <c r="C312" s="48" t="s">
        <v>57</v>
      </c>
      <c r="D312" s="311" t="s">
        <v>57</v>
      </c>
      <c r="E312" s="48" t="s">
        <v>57</v>
      </c>
      <c r="F312" s="79">
        <v>0.19553291096375053</v>
      </c>
      <c r="G312" s="82">
        <v>0.15978600672674981</v>
      </c>
      <c r="H312" s="79">
        <v>0.15781685852639643</v>
      </c>
      <c r="I312" s="82">
        <v>0.18071243054278827</v>
      </c>
      <c r="J312" s="79">
        <v>0.15109807284702736</v>
      </c>
      <c r="K312" s="82">
        <v>0.18837087678983647</v>
      </c>
      <c r="L312" s="79">
        <v>0.25911805826326945</v>
      </c>
      <c r="M312" s="82">
        <v>0.19933383573105348</v>
      </c>
      <c r="N312" s="79">
        <v>0.20911408128087433</v>
      </c>
      <c r="O312" s="193"/>
      <c r="P312" s="167" t="str">
        <f t="shared" si="12"/>
        <v>18.1 to 23.7</v>
      </c>
      <c r="Q312" s="163" t="s">
        <v>48</v>
      </c>
      <c r="R312" s="11" t="s">
        <v>48</v>
      </c>
    </row>
    <row r="313" spans="1:18" ht="15.5" x14ac:dyDescent="0.35">
      <c r="A313" s="68" t="s">
        <v>28</v>
      </c>
      <c r="B313" s="76"/>
      <c r="C313" s="82"/>
      <c r="D313" s="79"/>
      <c r="E313" s="82"/>
      <c r="F313" s="86">
        <v>0.14444656114643506</v>
      </c>
      <c r="G313" s="85">
        <v>0.18870563303838775</v>
      </c>
      <c r="H313" s="86">
        <v>0.21226589485383121</v>
      </c>
      <c r="I313" s="85">
        <v>0.19147221119248228</v>
      </c>
      <c r="J313" s="86">
        <v>0.21400975846773806</v>
      </c>
      <c r="K313" s="85">
        <v>0.20736124116530277</v>
      </c>
      <c r="L313" s="86">
        <v>0.17787683420759973</v>
      </c>
      <c r="M313" s="85">
        <v>0.23966784230221855</v>
      </c>
      <c r="N313" s="86">
        <v>0.20438889373661573</v>
      </c>
      <c r="O313" s="41"/>
      <c r="P313" s="167" t="str">
        <f t="shared" si="12"/>
        <v>17.4 to 23.5</v>
      </c>
      <c r="Q313" s="163" t="s">
        <v>49</v>
      </c>
      <c r="R313" s="11" t="s">
        <v>48</v>
      </c>
    </row>
    <row r="314" spans="1:18" ht="15.5" x14ac:dyDescent="0.35">
      <c r="A314" s="68" t="s">
        <v>2</v>
      </c>
      <c r="B314" s="87"/>
      <c r="C314" s="88"/>
      <c r="D314" s="90"/>
      <c r="E314" s="88"/>
      <c r="F314" s="90">
        <v>0.201219859289791</v>
      </c>
      <c r="G314" s="88">
        <v>0.20226431384010285</v>
      </c>
      <c r="H314" s="90">
        <v>0.20079749722790488</v>
      </c>
      <c r="I314" s="88">
        <v>0.20593844937721748</v>
      </c>
      <c r="J314" s="90">
        <v>0.19132697236335619</v>
      </c>
      <c r="K314" s="88">
        <v>0.20287301617350545</v>
      </c>
      <c r="L314" s="90">
        <v>0.21862290014537855</v>
      </c>
      <c r="M314" s="88">
        <v>0.23568263829590716</v>
      </c>
      <c r="N314" s="90">
        <v>0.2220594760753746</v>
      </c>
      <c r="O314" s="158"/>
      <c r="P314" s="231" t="str">
        <f t="shared" si="12"/>
        <v>20.8 to 23.6</v>
      </c>
      <c r="Q314" s="229" t="s">
        <v>49</v>
      </c>
      <c r="R314" s="230" t="s">
        <v>48</v>
      </c>
    </row>
    <row r="315" spans="1:18" ht="15.5" x14ac:dyDescent="0.35">
      <c r="A315" s="93" t="s">
        <v>33</v>
      </c>
      <c r="B315" s="122" t="s">
        <v>67</v>
      </c>
      <c r="C315" s="94"/>
      <c r="D315" s="121"/>
      <c r="E315" s="121"/>
      <c r="F315" s="121"/>
      <c r="G315" s="121"/>
      <c r="H315" s="121"/>
      <c r="I315" s="121"/>
      <c r="J315" s="121"/>
      <c r="K315" s="95"/>
      <c r="L315" s="121"/>
      <c r="M315" s="95"/>
      <c r="N315" s="121"/>
      <c r="O315" s="96"/>
      <c r="P315" s="97"/>
      <c r="Q315" s="97"/>
      <c r="R315" s="98"/>
    </row>
    <row r="316" spans="1:18" ht="15.5" x14ac:dyDescent="0.35">
      <c r="A316" s="24" t="s">
        <v>32</v>
      </c>
      <c r="B316" s="76"/>
      <c r="C316" s="77"/>
      <c r="D316" s="79"/>
      <c r="E316" s="77"/>
      <c r="F316" s="102">
        <v>670</v>
      </c>
      <c r="G316" s="100">
        <v>743</v>
      </c>
      <c r="H316" s="103">
        <v>691</v>
      </c>
      <c r="I316" s="100">
        <v>588</v>
      </c>
      <c r="J316" s="103">
        <v>617</v>
      </c>
      <c r="K316" s="100">
        <v>715</v>
      </c>
      <c r="L316" s="103">
        <v>153</v>
      </c>
      <c r="M316" s="100">
        <v>502</v>
      </c>
      <c r="N316" s="103">
        <v>592</v>
      </c>
      <c r="O316" s="96"/>
      <c r="P316" s="97"/>
      <c r="Q316" s="97"/>
      <c r="R316" s="98"/>
    </row>
    <row r="317" spans="1:18" ht="15.5" x14ac:dyDescent="0.35">
      <c r="A317" s="75" t="s">
        <v>31</v>
      </c>
      <c r="B317" s="76"/>
      <c r="C317" s="82"/>
      <c r="D317" s="79"/>
      <c r="E317" s="82"/>
      <c r="F317" s="107">
        <v>835</v>
      </c>
      <c r="G317" s="105">
        <v>784</v>
      </c>
      <c r="H317" s="108">
        <v>755</v>
      </c>
      <c r="I317" s="105">
        <v>654</v>
      </c>
      <c r="J317" s="108">
        <v>773</v>
      </c>
      <c r="K317" s="105">
        <v>796</v>
      </c>
      <c r="L317" s="108">
        <v>250</v>
      </c>
      <c r="M317" s="105">
        <v>640</v>
      </c>
      <c r="N317" s="108">
        <v>729</v>
      </c>
      <c r="O317" s="96"/>
      <c r="P317" s="97"/>
      <c r="Q317" s="97"/>
      <c r="R317" s="98"/>
    </row>
    <row r="318" spans="1:18" ht="15.5" x14ac:dyDescent="0.35">
      <c r="A318" s="75" t="s">
        <v>30</v>
      </c>
      <c r="B318" s="76" t="s">
        <v>379</v>
      </c>
      <c r="C318" s="82" t="s">
        <v>379</v>
      </c>
      <c r="D318" s="76" t="s">
        <v>379</v>
      </c>
      <c r="E318" s="82" t="s">
        <v>379</v>
      </c>
      <c r="F318" s="107">
        <v>899</v>
      </c>
      <c r="G318" s="105">
        <v>802</v>
      </c>
      <c r="H318" s="108">
        <v>799</v>
      </c>
      <c r="I318" s="105">
        <v>703</v>
      </c>
      <c r="J318" s="108">
        <v>772</v>
      </c>
      <c r="K318" s="105">
        <v>834</v>
      </c>
      <c r="L318" s="108">
        <v>311</v>
      </c>
      <c r="M318" s="105">
        <v>582</v>
      </c>
      <c r="N318" s="108">
        <v>767</v>
      </c>
      <c r="O318" s="96"/>
      <c r="P318" s="97"/>
      <c r="Q318" s="97"/>
      <c r="R318" s="98"/>
    </row>
    <row r="319" spans="1:18" ht="15.5" x14ac:dyDescent="0.35">
      <c r="A319" s="75" t="s">
        <v>29</v>
      </c>
      <c r="B319" s="311" t="s">
        <v>57</v>
      </c>
      <c r="C319" s="48" t="s">
        <v>57</v>
      </c>
      <c r="D319" s="311" t="s">
        <v>57</v>
      </c>
      <c r="E319" s="48" t="s">
        <v>57</v>
      </c>
      <c r="F319" s="107">
        <v>917</v>
      </c>
      <c r="G319" s="105">
        <v>830</v>
      </c>
      <c r="H319" s="108">
        <v>843</v>
      </c>
      <c r="I319" s="105">
        <v>745</v>
      </c>
      <c r="J319" s="108">
        <v>735</v>
      </c>
      <c r="K319" s="105">
        <v>848</v>
      </c>
      <c r="L319" s="108">
        <v>316</v>
      </c>
      <c r="M319" s="105">
        <v>717</v>
      </c>
      <c r="N319" s="108">
        <v>808</v>
      </c>
      <c r="O319" s="96"/>
      <c r="P319" s="97"/>
      <c r="Q319" s="97"/>
      <c r="R319" s="98"/>
    </row>
    <row r="320" spans="1:18" ht="15.5" x14ac:dyDescent="0.35">
      <c r="A320" s="68" t="s">
        <v>28</v>
      </c>
      <c r="B320" s="76"/>
      <c r="C320" s="82"/>
      <c r="D320" s="79"/>
      <c r="E320" s="82"/>
      <c r="F320" s="111">
        <v>817</v>
      </c>
      <c r="G320" s="110">
        <v>756</v>
      </c>
      <c r="H320" s="112">
        <v>793</v>
      </c>
      <c r="I320" s="110">
        <v>654</v>
      </c>
      <c r="J320" s="112">
        <v>679</v>
      </c>
      <c r="K320" s="110">
        <v>884</v>
      </c>
      <c r="L320" s="112">
        <v>378</v>
      </c>
      <c r="M320" s="110">
        <v>706</v>
      </c>
      <c r="N320" s="112">
        <v>679</v>
      </c>
      <c r="O320" s="96"/>
      <c r="P320" s="97"/>
      <c r="Q320" s="97"/>
      <c r="R320" s="98"/>
    </row>
    <row r="321" spans="1:18" ht="15.5" x14ac:dyDescent="0.35">
      <c r="A321" s="68" t="s">
        <v>2</v>
      </c>
      <c r="B321" s="87"/>
      <c r="C321" s="88"/>
      <c r="D321" s="90"/>
      <c r="E321" s="88"/>
      <c r="F321" s="116">
        <v>4138</v>
      </c>
      <c r="G321" s="114">
        <v>3915</v>
      </c>
      <c r="H321" s="117">
        <v>3881</v>
      </c>
      <c r="I321" s="114">
        <v>3344</v>
      </c>
      <c r="J321" s="117">
        <v>3576</v>
      </c>
      <c r="K321" s="114">
        <v>4077</v>
      </c>
      <c r="L321" s="117">
        <v>1408</v>
      </c>
      <c r="M321" s="114">
        <v>3147</v>
      </c>
      <c r="N321" s="117">
        <v>3575</v>
      </c>
      <c r="O321" s="118"/>
      <c r="P321" s="119"/>
      <c r="Q321" s="119"/>
      <c r="R321" s="120"/>
    </row>
    <row r="322" spans="1:18" ht="15.5" x14ac:dyDescent="0.35">
      <c r="A322" s="157" t="s">
        <v>68</v>
      </c>
      <c r="B322" s="17"/>
      <c r="C322" s="17"/>
      <c r="D322" s="6"/>
      <c r="E322" s="6"/>
      <c r="F322" s="6"/>
      <c r="G322" s="17"/>
      <c r="H322" s="6"/>
      <c r="I322" s="6"/>
      <c r="J322" s="6"/>
      <c r="K322" s="17"/>
      <c r="L322" s="6"/>
      <c r="M322" s="6"/>
      <c r="N322" s="6"/>
      <c r="O322" s="6"/>
      <c r="P322" s="6"/>
      <c r="Q322" s="6"/>
      <c r="R322" s="6"/>
    </row>
    <row r="323" spans="1:18" ht="15.5" x14ac:dyDescent="0.35">
      <c r="A323" s="155" t="s">
        <v>1</v>
      </c>
      <c r="B323" s="17"/>
      <c r="C323" s="17"/>
      <c r="D323" s="6"/>
      <c r="E323" s="6"/>
      <c r="F323" s="6"/>
      <c r="G323" s="17"/>
      <c r="H323" s="6"/>
      <c r="I323" s="6"/>
      <c r="J323" s="6"/>
      <c r="K323" s="6"/>
      <c r="L323" s="6"/>
      <c r="M323" s="6"/>
      <c r="N323" s="6"/>
      <c r="O323" s="6"/>
      <c r="P323" s="6"/>
      <c r="Q323" s="6"/>
      <c r="R323" s="6"/>
    </row>
    <row r="324" spans="1:18" ht="15.5" x14ac:dyDescent="0.35">
      <c r="A324" s="157" t="s">
        <v>0</v>
      </c>
      <c r="B324" s="17"/>
      <c r="C324" s="17"/>
      <c r="D324" s="6"/>
      <c r="E324" s="6"/>
      <c r="F324" s="6"/>
      <c r="G324" s="17"/>
      <c r="H324" s="6"/>
      <c r="I324" s="6"/>
      <c r="J324" s="6"/>
      <c r="K324" s="6"/>
      <c r="L324" s="6"/>
      <c r="M324" s="6"/>
      <c r="N324" s="6"/>
      <c r="O324" s="6"/>
      <c r="P324" s="6"/>
      <c r="Q324" s="6"/>
      <c r="R324" s="6"/>
    </row>
    <row r="325" spans="1:18" ht="15.5" x14ac:dyDescent="0.35">
      <c r="D325" s="6"/>
      <c r="L325" s="6"/>
      <c r="M325" s="6"/>
      <c r="O325" s="6"/>
      <c r="P325" s="6"/>
      <c r="Q325" s="6"/>
      <c r="R325" s="6"/>
    </row>
    <row r="326" spans="1:18" ht="18.5" x14ac:dyDescent="0.45">
      <c r="A326" s="150" t="s">
        <v>474</v>
      </c>
      <c r="B326" s="17"/>
      <c r="C326" s="17"/>
      <c r="D326" s="6"/>
      <c r="E326" s="6"/>
      <c r="F326" s="6"/>
      <c r="G326" s="17"/>
      <c r="H326" s="6"/>
      <c r="I326" s="6"/>
      <c r="J326" s="6"/>
      <c r="K326" s="17"/>
      <c r="L326" s="6"/>
      <c r="M326" s="6"/>
      <c r="N326" s="6"/>
      <c r="O326" s="6"/>
      <c r="P326" s="6"/>
      <c r="Q326" s="6"/>
      <c r="R326" s="6"/>
    </row>
    <row r="327" spans="1:18" ht="15.5" x14ac:dyDescent="0.35">
      <c r="A327" s="18" t="s">
        <v>46</v>
      </c>
      <c r="B327" s="66" t="s">
        <v>19</v>
      </c>
      <c r="C327" s="19" t="s">
        <v>18</v>
      </c>
      <c r="D327" s="67" t="s">
        <v>17</v>
      </c>
      <c r="E327" s="19" t="s">
        <v>16</v>
      </c>
      <c r="F327" s="19" t="s">
        <v>15</v>
      </c>
      <c r="G327" s="19" t="s">
        <v>14</v>
      </c>
      <c r="H327" s="19" t="s">
        <v>13</v>
      </c>
      <c r="I327" s="19" t="s">
        <v>12</v>
      </c>
      <c r="J327" s="19" t="s">
        <v>11</v>
      </c>
      <c r="K327" s="19" t="s">
        <v>10</v>
      </c>
      <c r="L327" s="66" t="s">
        <v>64</v>
      </c>
      <c r="M327" s="19" t="s">
        <v>550</v>
      </c>
      <c r="N327" s="19" t="s">
        <v>643</v>
      </c>
      <c r="O327" s="19" t="s">
        <v>51</v>
      </c>
      <c r="P327" s="19" t="s">
        <v>643</v>
      </c>
      <c r="Q327" s="152" t="s">
        <v>69</v>
      </c>
      <c r="R327" s="21"/>
    </row>
    <row r="328" spans="1:18" ht="15.5" x14ac:dyDescent="0.35">
      <c r="A328" s="68" t="s">
        <v>26</v>
      </c>
      <c r="B328" s="69" t="s">
        <v>9</v>
      </c>
      <c r="C328" s="70" t="s">
        <v>9</v>
      </c>
      <c r="D328" s="71" t="s">
        <v>9</v>
      </c>
      <c r="E328" s="70" t="s">
        <v>9</v>
      </c>
      <c r="F328" s="72" t="s">
        <v>9</v>
      </c>
      <c r="G328" s="70" t="s">
        <v>9</v>
      </c>
      <c r="H328" s="72" t="s">
        <v>9</v>
      </c>
      <c r="I328" s="70" t="s">
        <v>9</v>
      </c>
      <c r="J328" s="72" t="s">
        <v>9</v>
      </c>
      <c r="K328" s="70" t="s">
        <v>9</v>
      </c>
      <c r="L328" s="72" t="s">
        <v>9</v>
      </c>
      <c r="M328" s="72" t="s">
        <v>9</v>
      </c>
      <c r="N328" s="72" t="s">
        <v>9</v>
      </c>
      <c r="O328" s="23"/>
      <c r="P328" s="161" t="s">
        <v>8</v>
      </c>
      <c r="Q328" s="23" t="s">
        <v>647</v>
      </c>
      <c r="R328" s="23" t="s">
        <v>645</v>
      </c>
    </row>
    <row r="329" spans="1:18" ht="15.5" x14ac:dyDescent="0.35">
      <c r="A329" s="75" t="s">
        <v>25</v>
      </c>
      <c r="B329" s="76"/>
      <c r="C329" s="77"/>
      <c r="D329" s="79"/>
      <c r="E329" s="77"/>
      <c r="F329" s="79">
        <v>0.24303393530301987</v>
      </c>
      <c r="G329" s="77">
        <v>0.23473582625657607</v>
      </c>
      <c r="H329" s="79">
        <v>0.2683564115907548</v>
      </c>
      <c r="I329" s="77">
        <v>0.25788659515709161</v>
      </c>
      <c r="J329" s="79">
        <v>0.25144591580086095</v>
      </c>
      <c r="K329" s="77">
        <v>0.25410594910780859</v>
      </c>
      <c r="L329" s="79">
        <v>0.2722773152163917</v>
      </c>
      <c r="M329" s="77">
        <v>0.292551328802998</v>
      </c>
      <c r="N329" s="79">
        <v>0.26932941357222828</v>
      </c>
      <c r="O329" s="32"/>
      <c r="P329" s="165" t="str">
        <f t="shared" ref="P329:P334" si="13">CONCATENATE(TEXT((N329*100)-(SQRT((((N329*100)*(100-(N329*100)))/N336))*1.96),"0.0")," to ",TEXT((N329*100)+(SQRT((((N329*100)*(100-(N329*100)))/N336))*1.96),"0.0"))</f>
        <v>23.3 to 30.5</v>
      </c>
      <c r="Q329" s="162" t="s">
        <v>48</v>
      </c>
      <c r="R329" s="8" t="s">
        <v>48</v>
      </c>
    </row>
    <row r="330" spans="1:18" ht="15.5" x14ac:dyDescent="0.35">
      <c r="A330" s="75" t="s">
        <v>24</v>
      </c>
      <c r="B330" s="76"/>
      <c r="C330" s="82"/>
      <c r="D330" s="79"/>
      <c r="E330" s="82"/>
      <c r="F330" s="79">
        <v>0.14385427707230605</v>
      </c>
      <c r="G330" s="82">
        <v>0.18868486842040383</v>
      </c>
      <c r="H330" s="79">
        <v>0.19839424735506569</v>
      </c>
      <c r="I330" s="82">
        <v>0.2179954589775738</v>
      </c>
      <c r="J330" s="79">
        <v>0.20312421239352657</v>
      </c>
      <c r="K330" s="82">
        <v>0.18989635373259572</v>
      </c>
      <c r="L330" s="79">
        <v>0.22976919471748908</v>
      </c>
      <c r="M330" s="82">
        <v>0.24859771822823085</v>
      </c>
      <c r="N330" s="79">
        <v>0.2089471689058183</v>
      </c>
      <c r="O330" s="193"/>
      <c r="P330" s="167" t="str">
        <f t="shared" si="13"/>
        <v>18.3 to 23.5</v>
      </c>
      <c r="Q330" s="163" t="s">
        <v>49</v>
      </c>
      <c r="R330" s="11" t="s">
        <v>50</v>
      </c>
    </row>
    <row r="331" spans="1:18" ht="15.5" x14ac:dyDescent="0.35">
      <c r="A331" s="75" t="s">
        <v>23</v>
      </c>
      <c r="B331" s="76" t="s">
        <v>379</v>
      </c>
      <c r="C331" s="82" t="s">
        <v>379</v>
      </c>
      <c r="D331" s="76" t="s">
        <v>379</v>
      </c>
      <c r="E331" s="82" t="s">
        <v>379</v>
      </c>
      <c r="F331" s="79">
        <v>0.22296573793632096</v>
      </c>
      <c r="G331" s="82">
        <v>0.212242758055707</v>
      </c>
      <c r="H331" s="79">
        <v>0.19258387369471403</v>
      </c>
      <c r="I331" s="82">
        <v>0.21150448203655697</v>
      </c>
      <c r="J331" s="79">
        <v>0.16899893186043496</v>
      </c>
      <c r="K331" s="82">
        <v>0.2218453828094501</v>
      </c>
      <c r="L331" s="79">
        <v>0.21022724967341885</v>
      </c>
      <c r="M331" s="82">
        <v>0.21309438078776954</v>
      </c>
      <c r="N331" s="79">
        <v>0.20941541116120607</v>
      </c>
      <c r="O331" s="193"/>
      <c r="P331" s="167" t="str">
        <f t="shared" si="13"/>
        <v>17.9 to 24.0</v>
      </c>
      <c r="Q331" s="163" t="s">
        <v>48</v>
      </c>
      <c r="R331" s="11" t="s">
        <v>48</v>
      </c>
    </row>
    <row r="332" spans="1:18" ht="15.5" x14ac:dyDescent="0.35">
      <c r="A332" s="75" t="s">
        <v>22</v>
      </c>
      <c r="B332" s="311" t="s">
        <v>57</v>
      </c>
      <c r="C332" s="48" t="s">
        <v>57</v>
      </c>
      <c r="D332" s="311" t="s">
        <v>57</v>
      </c>
      <c r="E332" s="48" t="s">
        <v>57</v>
      </c>
      <c r="F332" s="79">
        <v>0.22541189800654385</v>
      </c>
      <c r="G332" s="82">
        <v>0.18972675855073995</v>
      </c>
      <c r="H332" s="79">
        <v>0.18278877580161973</v>
      </c>
      <c r="I332" s="82">
        <v>0.17435466998279747</v>
      </c>
      <c r="J332" s="79">
        <v>0.18275553559415536</v>
      </c>
      <c r="K332" s="82">
        <v>0.17793066306653757</v>
      </c>
      <c r="L332" s="79">
        <v>0.19108963911136442</v>
      </c>
      <c r="M332" s="82">
        <v>0.19160789101718895</v>
      </c>
      <c r="N332" s="79">
        <v>0.21824236493570895</v>
      </c>
      <c r="O332" s="193"/>
      <c r="P332" s="167" t="str">
        <f t="shared" si="13"/>
        <v>18.9 to 24.7</v>
      </c>
      <c r="Q332" s="163" t="s">
        <v>48</v>
      </c>
      <c r="R332" s="11" t="s">
        <v>48</v>
      </c>
    </row>
    <row r="333" spans="1:18" ht="15.5" x14ac:dyDescent="0.35">
      <c r="A333" s="68" t="s">
        <v>21</v>
      </c>
      <c r="B333" s="76"/>
      <c r="C333" s="82"/>
      <c r="D333" s="79"/>
      <c r="E333" s="82"/>
      <c r="F333" s="86">
        <v>0.17772426969873986</v>
      </c>
      <c r="G333" s="85">
        <v>0.18188120572287914</v>
      </c>
      <c r="H333" s="86">
        <v>0.15391405069835107</v>
      </c>
      <c r="I333" s="85">
        <v>0.15898787356784982</v>
      </c>
      <c r="J333" s="86">
        <v>0.14143057577007673</v>
      </c>
      <c r="K333" s="85">
        <v>0.16923718018861783</v>
      </c>
      <c r="L333" s="86">
        <v>0.18083424397970094</v>
      </c>
      <c r="M333" s="85">
        <v>0.23849102031705732</v>
      </c>
      <c r="N333" s="86">
        <v>0.21385463097357621</v>
      </c>
      <c r="O333" s="41"/>
      <c r="P333" s="167" t="str">
        <f t="shared" si="13"/>
        <v>18.0 to 24.7</v>
      </c>
      <c r="Q333" s="163" t="s">
        <v>48</v>
      </c>
      <c r="R333" s="11" t="s">
        <v>48</v>
      </c>
    </row>
    <row r="334" spans="1:18" ht="15.5" x14ac:dyDescent="0.35">
      <c r="A334" s="68" t="s">
        <v>2</v>
      </c>
      <c r="B334" s="87"/>
      <c r="C334" s="88"/>
      <c r="D334" s="90"/>
      <c r="E334" s="88"/>
      <c r="F334" s="90">
        <v>0.201219859289791</v>
      </c>
      <c r="G334" s="88">
        <v>0.20226431384010285</v>
      </c>
      <c r="H334" s="90">
        <v>0.20079749722790488</v>
      </c>
      <c r="I334" s="88">
        <v>0.20593844937721748</v>
      </c>
      <c r="J334" s="90">
        <v>0.19132697236335619</v>
      </c>
      <c r="K334" s="88">
        <v>0.20287301617350545</v>
      </c>
      <c r="L334" s="90">
        <v>0.21862290014537855</v>
      </c>
      <c r="M334" s="88">
        <v>0.23568263829590716</v>
      </c>
      <c r="N334" s="90">
        <v>0.2220594760753746</v>
      </c>
      <c r="O334" s="158"/>
      <c r="P334" s="231" t="str">
        <f t="shared" si="13"/>
        <v>20.8 to 23.6</v>
      </c>
      <c r="Q334" s="229" t="s">
        <v>49</v>
      </c>
      <c r="R334" s="230" t="s">
        <v>48</v>
      </c>
    </row>
    <row r="335" spans="1:18" ht="15.5" x14ac:dyDescent="0.35">
      <c r="A335" s="93" t="s">
        <v>26</v>
      </c>
      <c r="B335" s="122" t="s">
        <v>67</v>
      </c>
      <c r="C335" s="94"/>
      <c r="D335" s="121"/>
      <c r="E335" s="121"/>
      <c r="F335" s="121"/>
      <c r="G335" s="121"/>
      <c r="H335" s="121"/>
      <c r="I335" s="121"/>
      <c r="J335" s="121"/>
      <c r="K335" s="95"/>
      <c r="L335" s="121"/>
      <c r="M335" s="95"/>
      <c r="N335" s="121"/>
      <c r="O335" s="96"/>
      <c r="P335" s="97"/>
      <c r="Q335" s="97"/>
      <c r="R335" s="98"/>
    </row>
    <row r="336" spans="1:18" ht="15.5" x14ac:dyDescent="0.35">
      <c r="A336" s="24" t="s">
        <v>25</v>
      </c>
      <c r="B336" s="76"/>
      <c r="C336" s="77"/>
      <c r="D336" s="79"/>
      <c r="E336" s="77"/>
      <c r="F336" s="102">
        <v>806</v>
      </c>
      <c r="G336" s="100">
        <v>787</v>
      </c>
      <c r="H336" s="103">
        <v>738</v>
      </c>
      <c r="I336" s="100">
        <v>602</v>
      </c>
      <c r="J336" s="103">
        <v>623</v>
      </c>
      <c r="K336" s="100">
        <v>747</v>
      </c>
      <c r="L336" s="103">
        <v>255</v>
      </c>
      <c r="M336" s="100">
        <v>576</v>
      </c>
      <c r="N336" s="103">
        <v>580</v>
      </c>
      <c r="O336" s="96"/>
      <c r="P336" s="97"/>
      <c r="Q336" s="97"/>
      <c r="R336" s="98"/>
    </row>
    <row r="337" spans="1:18" ht="15.5" x14ac:dyDescent="0.35">
      <c r="A337" s="75" t="s">
        <v>24</v>
      </c>
      <c r="B337" s="76"/>
      <c r="C337" s="82"/>
      <c r="D337" s="79"/>
      <c r="E337" s="82"/>
      <c r="F337" s="107">
        <v>1067</v>
      </c>
      <c r="G337" s="105">
        <v>925</v>
      </c>
      <c r="H337" s="108">
        <v>944</v>
      </c>
      <c r="I337" s="105">
        <v>834</v>
      </c>
      <c r="J337" s="108">
        <v>938</v>
      </c>
      <c r="K337" s="105">
        <v>1021</v>
      </c>
      <c r="L337" s="108">
        <v>359</v>
      </c>
      <c r="M337" s="105">
        <v>809</v>
      </c>
      <c r="N337" s="108">
        <v>944</v>
      </c>
      <c r="O337" s="96"/>
      <c r="P337" s="97"/>
      <c r="Q337" s="97"/>
      <c r="R337" s="98"/>
    </row>
    <row r="338" spans="1:18" ht="15.5" x14ac:dyDescent="0.35">
      <c r="A338" s="75" t="s">
        <v>23</v>
      </c>
      <c r="B338" s="76" t="s">
        <v>379</v>
      </c>
      <c r="C338" s="82" t="s">
        <v>379</v>
      </c>
      <c r="D338" s="76" t="s">
        <v>379</v>
      </c>
      <c r="E338" s="82" t="s">
        <v>379</v>
      </c>
      <c r="F338" s="107">
        <v>832</v>
      </c>
      <c r="G338" s="105">
        <v>787</v>
      </c>
      <c r="H338" s="108">
        <v>817</v>
      </c>
      <c r="I338" s="105">
        <v>691</v>
      </c>
      <c r="J338" s="108">
        <v>757</v>
      </c>
      <c r="K338" s="105">
        <v>816</v>
      </c>
      <c r="L338" s="108">
        <v>364</v>
      </c>
      <c r="M338" s="105">
        <v>672</v>
      </c>
      <c r="N338" s="108">
        <v>690</v>
      </c>
      <c r="O338" s="96"/>
      <c r="P338" s="97"/>
      <c r="Q338" s="97"/>
      <c r="R338" s="98"/>
    </row>
    <row r="339" spans="1:18" ht="15.5" x14ac:dyDescent="0.35">
      <c r="A339" s="75" t="s">
        <v>22</v>
      </c>
      <c r="B339" s="311" t="s">
        <v>57</v>
      </c>
      <c r="C339" s="48" t="s">
        <v>57</v>
      </c>
      <c r="D339" s="311" t="s">
        <v>57</v>
      </c>
      <c r="E339" s="48" t="s">
        <v>57</v>
      </c>
      <c r="F339" s="107">
        <v>823</v>
      </c>
      <c r="G339" s="105">
        <v>813</v>
      </c>
      <c r="H339" s="108">
        <v>783</v>
      </c>
      <c r="I339" s="105">
        <v>711</v>
      </c>
      <c r="J339" s="108">
        <v>721</v>
      </c>
      <c r="K339" s="105">
        <v>880</v>
      </c>
      <c r="L339" s="108">
        <v>233</v>
      </c>
      <c r="M339" s="105">
        <v>665</v>
      </c>
      <c r="N339" s="108">
        <v>784</v>
      </c>
      <c r="O339" s="96"/>
      <c r="P339" s="97"/>
      <c r="Q339" s="97"/>
      <c r="R339" s="98"/>
    </row>
    <row r="340" spans="1:18" ht="15.5" x14ac:dyDescent="0.35">
      <c r="A340" s="68" t="s">
        <v>21</v>
      </c>
      <c r="B340" s="76"/>
      <c r="C340" s="82"/>
      <c r="D340" s="79"/>
      <c r="E340" s="82"/>
      <c r="F340" s="111">
        <v>610</v>
      </c>
      <c r="G340" s="110">
        <v>603</v>
      </c>
      <c r="H340" s="112">
        <v>599</v>
      </c>
      <c r="I340" s="110">
        <v>506</v>
      </c>
      <c r="J340" s="112">
        <v>537</v>
      </c>
      <c r="K340" s="110">
        <v>613</v>
      </c>
      <c r="L340" s="112">
        <v>197</v>
      </c>
      <c r="M340" s="110">
        <v>425</v>
      </c>
      <c r="N340" s="112">
        <v>577</v>
      </c>
      <c r="O340" s="96"/>
      <c r="P340" s="97"/>
      <c r="Q340" s="97"/>
      <c r="R340" s="98"/>
    </row>
    <row r="341" spans="1:18" ht="15.5" x14ac:dyDescent="0.35">
      <c r="A341" s="68" t="s">
        <v>2</v>
      </c>
      <c r="B341" s="87"/>
      <c r="C341" s="88"/>
      <c r="D341" s="90"/>
      <c r="E341" s="88"/>
      <c r="F341" s="116">
        <v>4138</v>
      </c>
      <c r="G341" s="114">
        <v>3915</v>
      </c>
      <c r="H341" s="117">
        <v>3881</v>
      </c>
      <c r="I341" s="114">
        <v>3344</v>
      </c>
      <c r="J341" s="117">
        <v>3576</v>
      </c>
      <c r="K341" s="114">
        <v>4077</v>
      </c>
      <c r="L341" s="117">
        <v>1408</v>
      </c>
      <c r="M341" s="114">
        <v>3147</v>
      </c>
      <c r="N341" s="117">
        <v>3575</v>
      </c>
      <c r="O341" s="118"/>
      <c r="P341" s="119"/>
      <c r="Q341" s="119"/>
      <c r="R341" s="120"/>
    </row>
    <row r="342" spans="1:18" ht="15.5" x14ac:dyDescent="0.35">
      <c r="A342" s="155" t="s">
        <v>1</v>
      </c>
      <c r="B342" s="17"/>
      <c r="C342" s="17"/>
      <c r="D342" s="6"/>
      <c r="E342" s="6"/>
      <c r="F342" s="6"/>
      <c r="G342" s="17"/>
      <c r="H342" s="6"/>
      <c r="I342" s="6"/>
      <c r="J342" s="6"/>
      <c r="K342" s="6"/>
      <c r="L342" s="6"/>
      <c r="M342" s="6"/>
      <c r="N342" s="6"/>
      <c r="O342" s="6"/>
      <c r="P342" s="6"/>
      <c r="Q342" s="6"/>
      <c r="R342" s="6"/>
    </row>
    <row r="343" spans="1:18" ht="15.5" x14ac:dyDescent="0.35">
      <c r="A343" s="157" t="s">
        <v>0</v>
      </c>
      <c r="B343" s="17"/>
      <c r="C343" s="17"/>
      <c r="D343" s="6"/>
      <c r="E343" s="6"/>
      <c r="F343" s="6"/>
      <c r="G343" s="17"/>
      <c r="H343" s="6"/>
      <c r="I343" s="6"/>
      <c r="J343" s="6"/>
      <c r="K343" s="6"/>
      <c r="L343" s="6"/>
      <c r="M343" s="6"/>
      <c r="N343" s="6"/>
      <c r="O343" s="6"/>
      <c r="P343" s="6"/>
      <c r="Q343" s="6"/>
      <c r="R343" s="6"/>
    </row>
    <row r="344" spans="1:18" ht="15.5" x14ac:dyDescent="0.35">
      <c r="A344" s="6"/>
      <c r="B344" s="17"/>
      <c r="C344" s="17"/>
      <c r="D344" s="6"/>
      <c r="E344" s="6"/>
      <c r="F344" s="6"/>
      <c r="G344" s="17"/>
      <c r="H344" s="6"/>
      <c r="I344" s="6"/>
      <c r="J344" s="6"/>
      <c r="K344" s="6"/>
      <c r="L344" s="6"/>
      <c r="M344" s="6"/>
      <c r="N344" s="6"/>
      <c r="O344" s="6"/>
      <c r="P344" s="6"/>
      <c r="Q344" s="6"/>
      <c r="R344" s="6"/>
    </row>
    <row r="345" spans="1:18" ht="18.5" x14ac:dyDescent="0.45">
      <c r="A345" s="151" t="s">
        <v>475</v>
      </c>
      <c r="B345" s="17"/>
      <c r="C345" s="17"/>
      <c r="D345" s="6"/>
      <c r="E345" s="6"/>
      <c r="F345" s="6"/>
      <c r="G345" s="17"/>
      <c r="H345" s="6"/>
      <c r="I345" s="6"/>
      <c r="J345" s="6"/>
      <c r="K345" s="17"/>
      <c r="L345" s="6"/>
      <c r="M345" s="6"/>
      <c r="N345" s="6"/>
      <c r="O345" s="6"/>
      <c r="P345" s="6"/>
      <c r="Q345" s="6"/>
      <c r="R345" s="6"/>
    </row>
    <row r="346" spans="1:18" ht="15.5" x14ac:dyDescent="0.35">
      <c r="A346" s="18" t="s">
        <v>46</v>
      </c>
      <c r="B346" s="66" t="s">
        <v>19</v>
      </c>
      <c r="C346" s="19" t="s">
        <v>18</v>
      </c>
      <c r="D346" s="67" t="s">
        <v>17</v>
      </c>
      <c r="E346" s="19" t="s">
        <v>16</v>
      </c>
      <c r="F346" s="19" t="s">
        <v>15</v>
      </c>
      <c r="G346" s="19" t="s">
        <v>14</v>
      </c>
      <c r="H346" s="19" t="s">
        <v>13</v>
      </c>
      <c r="I346" s="19" t="s">
        <v>12</v>
      </c>
      <c r="J346" s="19" t="s">
        <v>11</v>
      </c>
      <c r="K346" s="19" t="s">
        <v>10</v>
      </c>
      <c r="L346" s="66" t="s">
        <v>64</v>
      </c>
      <c r="M346" s="19" t="s">
        <v>550</v>
      </c>
      <c r="N346" s="19" t="s">
        <v>643</v>
      </c>
      <c r="O346" s="19" t="s">
        <v>51</v>
      </c>
      <c r="P346" s="19" t="s">
        <v>643</v>
      </c>
      <c r="Q346" s="152" t="s">
        <v>69</v>
      </c>
      <c r="R346" s="21"/>
    </row>
    <row r="347" spans="1:18" ht="15.5" x14ac:dyDescent="0.35">
      <c r="A347" s="68" t="s">
        <v>7</v>
      </c>
      <c r="B347" s="69" t="s">
        <v>9</v>
      </c>
      <c r="C347" s="70" t="s">
        <v>9</v>
      </c>
      <c r="D347" s="71" t="s">
        <v>9</v>
      </c>
      <c r="E347" s="70" t="s">
        <v>9</v>
      </c>
      <c r="F347" s="72" t="s">
        <v>9</v>
      </c>
      <c r="G347" s="70" t="s">
        <v>9</v>
      </c>
      <c r="H347" s="72" t="s">
        <v>9</v>
      </c>
      <c r="I347" s="70" t="s">
        <v>9</v>
      </c>
      <c r="J347" s="72" t="s">
        <v>9</v>
      </c>
      <c r="K347" s="70" t="s">
        <v>9</v>
      </c>
      <c r="L347" s="72" t="s">
        <v>9</v>
      </c>
      <c r="M347" s="72" t="s">
        <v>9</v>
      </c>
      <c r="N347" s="72" t="s">
        <v>9</v>
      </c>
      <c r="O347" s="23"/>
      <c r="P347" s="161" t="s">
        <v>8</v>
      </c>
      <c r="Q347" s="23" t="s">
        <v>647</v>
      </c>
      <c r="R347" s="23" t="s">
        <v>645</v>
      </c>
    </row>
    <row r="348" spans="1:18" ht="15.5" x14ac:dyDescent="0.35">
      <c r="A348" s="75" t="s">
        <v>5</v>
      </c>
      <c r="B348" s="133"/>
      <c r="C348" s="134"/>
      <c r="D348" s="135"/>
      <c r="E348" s="134"/>
      <c r="F348" s="136"/>
      <c r="G348" s="77">
        <v>0.17388114232041993</v>
      </c>
      <c r="H348" s="79">
        <v>0.15615613904760112</v>
      </c>
      <c r="I348" s="77">
        <v>0.19345675113688693</v>
      </c>
      <c r="J348" s="79">
        <v>0.12475771105088226</v>
      </c>
      <c r="K348" s="77">
        <v>0.17664141308276649</v>
      </c>
      <c r="L348" s="79">
        <v>0.26703210358832008</v>
      </c>
      <c r="M348" s="77">
        <v>0.19917394562100213</v>
      </c>
      <c r="N348" s="79">
        <v>0.22947039475218023</v>
      </c>
      <c r="O348" s="32"/>
      <c r="P348" s="165" t="str">
        <f>CONCATENATE(TEXT((N348*100)-(SQRT((((N348*100)*(100-(N348*100)))/N353))*1.96),"0.0")," to ",TEXT((N348*100)+(SQRT((((N348*100)*(100-(N348*100)))/N353))*1.96),"0.0"))</f>
        <v>18.5 to 27.4</v>
      </c>
      <c r="Q348" s="164"/>
      <c r="R348" s="8" t="s">
        <v>48</v>
      </c>
    </row>
    <row r="349" spans="1:18" ht="15.5" x14ac:dyDescent="0.35">
      <c r="A349" s="75" t="s">
        <v>4</v>
      </c>
      <c r="B349" s="76" t="s">
        <v>379</v>
      </c>
      <c r="C349" s="82" t="s">
        <v>379</v>
      </c>
      <c r="D349" s="76" t="s">
        <v>379</v>
      </c>
      <c r="E349" s="82" t="s">
        <v>379</v>
      </c>
      <c r="F349" s="79">
        <v>0.18898333785122975</v>
      </c>
      <c r="G349" s="82">
        <v>0.16930608799734662</v>
      </c>
      <c r="H349" s="79">
        <v>0.16970686135746332</v>
      </c>
      <c r="I349" s="82">
        <v>0.17098859457457491</v>
      </c>
      <c r="J349" s="79">
        <v>0.16559210874195326</v>
      </c>
      <c r="K349" s="82">
        <v>0.1498819845971851</v>
      </c>
      <c r="L349" s="79">
        <v>0.19285544949442163</v>
      </c>
      <c r="M349" s="82">
        <v>0.18600614362069948</v>
      </c>
      <c r="N349" s="79">
        <v>0.19060926049820814</v>
      </c>
      <c r="O349" s="193"/>
      <c r="P349" s="167" t="str">
        <f>CONCATENATE(TEXT((N349*100)-(SQRT((((N349*100)*(100-(N349*100)))/N354))*1.96),"0.0")," to ",TEXT((N349*100)+(SQRT((((N349*100)*(100-(N349*100)))/N354))*1.96),"0.0"))</f>
        <v>16.9 to 21.3</v>
      </c>
      <c r="Q349" s="163" t="s">
        <v>48</v>
      </c>
      <c r="R349" s="11" t="s">
        <v>48</v>
      </c>
    </row>
    <row r="350" spans="1:18" ht="15.5" x14ac:dyDescent="0.35">
      <c r="A350" s="68" t="s">
        <v>3</v>
      </c>
      <c r="B350" s="311" t="s">
        <v>57</v>
      </c>
      <c r="C350" s="48" t="s">
        <v>57</v>
      </c>
      <c r="D350" s="311" t="s">
        <v>57</v>
      </c>
      <c r="E350" s="48" t="s">
        <v>57</v>
      </c>
      <c r="F350" s="86">
        <v>0.20855642057810858</v>
      </c>
      <c r="G350" s="85">
        <v>0.22432077569673298</v>
      </c>
      <c r="H350" s="86">
        <v>0.22396986900643717</v>
      </c>
      <c r="I350" s="85">
        <v>0.22832961526889695</v>
      </c>
      <c r="J350" s="86">
        <v>0.21962331618247713</v>
      </c>
      <c r="K350" s="85">
        <v>0.2370165982148823</v>
      </c>
      <c r="L350" s="86">
        <v>0.22590182143027404</v>
      </c>
      <c r="M350" s="85">
        <v>0.26928560704614624</v>
      </c>
      <c r="N350" s="86">
        <v>0.24046968875167551</v>
      </c>
      <c r="O350" s="41"/>
      <c r="P350" s="167" t="str">
        <f>CONCATENATE(TEXT((N350*100)-(SQRT((((N350*100)*(100-(N350*100)))/N355))*1.96),"0.0")," to ",TEXT((N350*100)+(SQRT((((N350*100)*(100-(N350*100)))/N355))*1.96),"0.0"))</f>
        <v>22.2 to 25.9</v>
      </c>
      <c r="Q350" s="163" t="s">
        <v>49</v>
      </c>
      <c r="R350" s="11" t="s">
        <v>50</v>
      </c>
    </row>
    <row r="351" spans="1:18" ht="15.5" x14ac:dyDescent="0.35">
      <c r="A351" s="68" t="s">
        <v>2</v>
      </c>
      <c r="B351" s="87"/>
      <c r="C351" s="88"/>
      <c r="D351" s="87"/>
      <c r="E351" s="88"/>
      <c r="F351" s="90">
        <v>0.201219859289791</v>
      </c>
      <c r="G351" s="88">
        <v>0.20226431384010285</v>
      </c>
      <c r="H351" s="90">
        <v>0.20079749722790488</v>
      </c>
      <c r="I351" s="88">
        <v>0.20593844937721748</v>
      </c>
      <c r="J351" s="90">
        <v>0.19132697236335619</v>
      </c>
      <c r="K351" s="88">
        <v>0.20287301617350545</v>
      </c>
      <c r="L351" s="90">
        <v>0.21862290014537855</v>
      </c>
      <c r="M351" s="88">
        <v>0.23568263829590716</v>
      </c>
      <c r="N351" s="90">
        <v>0.2220594760753746</v>
      </c>
      <c r="O351" s="158"/>
      <c r="P351" s="231" t="str">
        <f>CONCATENATE(TEXT((N351*100)-(SQRT((((N351*100)*(100-(N351*100)))/N356))*1.96),"0.0")," to ",TEXT((N351*100)+(SQRT((((N351*100)*(100-(N351*100)))/N356))*1.96),"0.0"))</f>
        <v>20.8 to 23.6</v>
      </c>
      <c r="Q351" s="229" t="s">
        <v>49</v>
      </c>
      <c r="R351" s="230" t="s">
        <v>48</v>
      </c>
    </row>
    <row r="352" spans="1:18" ht="15.5" x14ac:dyDescent="0.35">
      <c r="A352" s="93" t="s">
        <v>7</v>
      </c>
      <c r="B352" s="122" t="s">
        <v>67</v>
      </c>
      <c r="C352" s="94"/>
      <c r="D352" s="122"/>
      <c r="E352" s="121"/>
      <c r="F352" s="121"/>
      <c r="G352" s="121"/>
      <c r="H352" s="121"/>
      <c r="I352" s="121"/>
      <c r="J352" s="121"/>
      <c r="K352" s="121"/>
      <c r="L352" s="121"/>
      <c r="M352" s="121"/>
      <c r="N352" s="121"/>
      <c r="O352" s="96"/>
      <c r="P352" s="97"/>
      <c r="Q352" s="97"/>
      <c r="R352" s="98"/>
    </row>
    <row r="353" spans="1:18" ht="15.5" x14ac:dyDescent="0.35">
      <c r="A353" s="24" t="s">
        <v>5</v>
      </c>
      <c r="B353" s="137"/>
      <c r="C353" s="138"/>
      <c r="D353" s="137"/>
      <c r="E353" s="138"/>
      <c r="F353" s="140"/>
      <c r="G353" s="100">
        <v>371</v>
      </c>
      <c r="H353" s="103">
        <v>329</v>
      </c>
      <c r="I353" s="100">
        <v>293</v>
      </c>
      <c r="J353" s="103">
        <v>318</v>
      </c>
      <c r="K353" s="100">
        <v>375</v>
      </c>
      <c r="L353" s="103">
        <v>136</v>
      </c>
      <c r="M353" s="100">
        <v>311</v>
      </c>
      <c r="N353" s="103">
        <v>344</v>
      </c>
      <c r="O353" s="96"/>
      <c r="P353" s="97"/>
      <c r="Q353" s="97"/>
      <c r="R353" s="98"/>
    </row>
    <row r="354" spans="1:18" ht="15.5" x14ac:dyDescent="0.35">
      <c r="A354" s="75" t="s">
        <v>4</v>
      </c>
      <c r="B354" s="76" t="s">
        <v>379</v>
      </c>
      <c r="C354" s="82" t="s">
        <v>379</v>
      </c>
      <c r="D354" s="76" t="s">
        <v>379</v>
      </c>
      <c r="E354" s="82" t="s">
        <v>379</v>
      </c>
      <c r="F354" s="107">
        <v>1551</v>
      </c>
      <c r="G354" s="105">
        <v>1232</v>
      </c>
      <c r="H354" s="108">
        <v>1255</v>
      </c>
      <c r="I354" s="105">
        <v>1136</v>
      </c>
      <c r="J354" s="108">
        <v>1287</v>
      </c>
      <c r="K354" s="105">
        <v>1330</v>
      </c>
      <c r="L354" s="108">
        <v>457</v>
      </c>
      <c r="M354" s="105">
        <v>1021</v>
      </c>
      <c r="N354" s="108">
        <v>1236</v>
      </c>
      <c r="O354" s="96"/>
      <c r="P354" s="97"/>
      <c r="Q354" s="97"/>
      <c r="R354" s="98"/>
    </row>
    <row r="355" spans="1:18" ht="15.5" x14ac:dyDescent="0.35">
      <c r="A355" s="68" t="s">
        <v>3</v>
      </c>
      <c r="B355" s="311" t="s">
        <v>57</v>
      </c>
      <c r="C355" s="48" t="s">
        <v>57</v>
      </c>
      <c r="D355" s="311" t="s">
        <v>57</v>
      </c>
      <c r="E355" s="48" t="s">
        <v>57</v>
      </c>
      <c r="F355" s="111">
        <v>2587</v>
      </c>
      <c r="G355" s="110">
        <v>2312</v>
      </c>
      <c r="H355" s="112">
        <v>2297</v>
      </c>
      <c r="I355" s="110">
        <v>1915</v>
      </c>
      <c r="J355" s="112">
        <v>1971</v>
      </c>
      <c r="K355" s="110">
        <v>2372</v>
      </c>
      <c r="L355" s="112">
        <v>815</v>
      </c>
      <c r="M355" s="110">
        <v>1815</v>
      </c>
      <c r="N355" s="112">
        <v>1995</v>
      </c>
      <c r="O355" s="96"/>
      <c r="P355" s="97"/>
      <c r="Q355" s="97"/>
      <c r="R355" s="98"/>
    </row>
    <row r="356" spans="1:18" ht="15.5" x14ac:dyDescent="0.35">
      <c r="A356" s="68" t="s">
        <v>2</v>
      </c>
      <c r="B356" s="113"/>
      <c r="C356" s="114"/>
      <c r="D356" s="113"/>
      <c r="E356" s="114"/>
      <c r="F356" s="116">
        <v>4138</v>
      </c>
      <c r="G356" s="114">
        <v>3915</v>
      </c>
      <c r="H356" s="117">
        <v>3881</v>
      </c>
      <c r="I356" s="114">
        <v>3344</v>
      </c>
      <c r="J356" s="117">
        <v>3576</v>
      </c>
      <c r="K356" s="114">
        <v>4077</v>
      </c>
      <c r="L356" s="117">
        <v>1408</v>
      </c>
      <c r="M356" s="114">
        <v>3147</v>
      </c>
      <c r="N356" s="117">
        <v>3575</v>
      </c>
      <c r="O356" s="118"/>
      <c r="P356" s="119"/>
      <c r="Q356" s="119"/>
      <c r="R356" s="120"/>
    </row>
    <row r="357" spans="1:18" ht="15.5" x14ac:dyDescent="0.35">
      <c r="A357" s="155" t="s">
        <v>1</v>
      </c>
      <c r="B357" s="17"/>
      <c r="C357" s="17"/>
      <c r="D357" s="6"/>
      <c r="E357" s="6"/>
      <c r="F357" s="6"/>
      <c r="G357" s="17"/>
      <c r="H357" s="6"/>
      <c r="I357" s="6"/>
      <c r="J357" s="6"/>
      <c r="L357" s="6"/>
      <c r="M357" s="6"/>
      <c r="N357" s="6"/>
      <c r="O357" s="6"/>
      <c r="Q357" s="6"/>
      <c r="R357" s="6"/>
    </row>
    <row r="358" spans="1:18" ht="15.5" x14ac:dyDescent="0.35">
      <c r="A358" s="157" t="s">
        <v>0</v>
      </c>
      <c r="B358" s="17"/>
      <c r="C358" s="17"/>
      <c r="D358" s="6"/>
      <c r="E358" s="6"/>
      <c r="F358" s="6"/>
      <c r="G358" s="17"/>
      <c r="H358" s="6"/>
      <c r="I358" s="6"/>
      <c r="J358" s="6"/>
      <c r="L358" s="6"/>
      <c r="M358" s="6"/>
      <c r="N358" s="6"/>
      <c r="O358" s="6"/>
      <c r="Q358" s="6"/>
      <c r="R358" s="6"/>
    </row>
  </sheetData>
  <hyperlinks>
    <hyperlink ref="O1" location="Topics!A1" display="Topic list" xr:uid="{7B5FF6AD-91CD-4511-AA90-A3D24437D43B}"/>
  </hyperlinks>
  <pageMargins left="0.25" right="0.25" top="0.75" bottom="0.75" header="0.3" footer="0.3"/>
  <pageSetup scale="59" orientation="landscape" horizontalDpi="90" verticalDpi="90" r:id="rId1"/>
  <rowBreaks count="8" manualBreakCount="8">
    <brk id="39" max="16383" man="1"/>
    <brk id="62" max="16383" man="1"/>
    <brk id="105" max="16383" man="1"/>
    <brk id="145" max="16383" man="1"/>
    <brk id="199" max="16383" man="1"/>
    <brk id="222" max="16383" man="1"/>
    <brk id="265" max="16383" man="1"/>
    <brk id="30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49BD3C5-D972-4D1A-B3F0-F1EC03D9B8BC}">
          <x14:colorSeries theme="8" tint="-0.499984740745262"/>
          <x14:colorNegative rgb="FFD00000"/>
          <x14:colorAxis rgb="FF000000"/>
          <x14:colorMarkers rgb="FFD00000"/>
          <x14:colorFirst rgb="FFD00000"/>
          <x14:colorLast rgb="FFD00000"/>
          <x14:colorHigh theme="8"/>
          <x14:colorLow theme="8" tint="0.39997558519241921"/>
          <x14:sparklines>
            <x14:sparkline>
              <xm:f>Anxiety!B269:N269</xm:f>
              <xm:sqref>O269</xm:sqref>
            </x14:sparkline>
            <x14:sparkline>
              <xm:f>Anxiety!B270:N270</xm:f>
              <xm:sqref>O270</xm:sqref>
            </x14:sparkline>
            <x14:sparkline>
              <xm:f>Anxiety!B271:N271</xm:f>
              <xm:sqref>O271</xm:sqref>
            </x14:sparkline>
            <x14:sparkline>
              <xm:f>Anxiety!B272:N272</xm:f>
              <xm:sqref>O272</xm:sqref>
            </x14:sparkline>
            <x14:sparkline>
              <xm:f>Anxiety!B273:N273</xm:f>
              <xm:sqref>O273</xm:sqref>
            </x14:sparkline>
            <x14:sparkline>
              <xm:f>Anxiety!B274:N274</xm:f>
              <xm:sqref>O274</xm:sqref>
            </x14:sparkline>
            <x14:sparkline>
              <xm:f>Anxiety!B275:N275</xm:f>
              <xm:sqref>O275</xm:sqref>
            </x14:sparkline>
          </x14:sparklines>
        </x14:sparklineGroup>
        <x14:sparklineGroup manualMin="0" type="column" displayEmptyCellsAs="gap" displayXAxis="1" minAxisType="custom" maxAxisType="group" xr2:uid="{2417F44D-568C-49C9-B7B6-1D45F85DC5FB}">
          <x14:colorSeries theme="8" tint="-0.499984740745262"/>
          <x14:colorNegative rgb="FFD00000"/>
          <x14:colorAxis rgb="FF000000"/>
          <x14:colorMarkers rgb="FFD00000"/>
          <x14:colorFirst rgb="FFD00000"/>
          <x14:colorLast rgb="FFD00000"/>
          <x14:colorHigh theme="8"/>
          <x14:colorLow theme="8" tint="0.39997558519241921"/>
          <x14:sparklines>
            <x14:sparkline>
              <xm:f>Anxiety!B287:N287</xm:f>
              <xm:sqref>O287</xm:sqref>
            </x14:sparkline>
            <x14:sparkline>
              <xm:f>Anxiety!B288:N288</xm:f>
              <xm:sqref>O288</xm:sqref>
            </x14:sparkline>
            <x14:sparkline>
              <xm:f>Anxiety!B289:N289</xm:f>
              <xm:sqref>O289</xm:sqref>
            </x14:sparkline>
            <x14:sparkline>
              <xm:f>Anxiety!B290:N290</xm:f>
              <xm:sqref>O290</xm:sqref>
            </x14:sparkline>
            <x14:sparkline>
              <xm:f>Anxiety!B291:N291</xm:f>
              <xm:sqref>O291</xm:sqref>
            </x14:sparkline>
            <x14:sparkline>
              <xm:f>Anxiety!B292:N292</xm:f>
              <xm:sqref>O292</xm:sqref>
            </x14:sparkline>
            <x14:sparkline>
              <xm:f>Anxiety!B293:N293</xm:f>
              <xm:sqref>O293</xm:sqref>
            </x14:sparkline>
          </x14:sparklines>
        </x14:sparklineGroup>
        <x14:sparklineGroup manualMin="0" type="column" displayEmptyCellsAs="gap" displayXAxis="1" minAxisType="custom" maxAxisType="group" xr2:uid="{B5283A3C-600D-4EEE-B4FE-F14B1D190763}">
          <x14:colorSeries theme="8" tint="-0.499984740745262"/>
          <x14:colorNegative rgb="FFD00000"/>
          <x14:colorAxis rgb="FF000000"/>
          <x14:colorMarkers rgb="FFD00000"/>
          <x14:colorFirst rgb="FFD00000"/>
          <x14:colorLast rgb="FFD00000"/>
          <x14:colorHigh theme="8"/>
          <x14:colorLow theme="8" tint="0.39997558519241921"/>
          <x14:sparklines>
            <x14:sparkline>
              <xm:f>Anxiety!B309:N309</xm:f>
              <xm:sqref>O309</xm:sqref>
            </x14:sparkline>
            <x14:sparkline>
              <xm:f>Anxiety!B310:N310</xm:f>
              <xm:sqref>O310</xm:sqref>
            </x14:sparkline>
            <x14:sparkline>
              <xm:f>Anxiety!B311:N311</xm:f>
              <xm:sqref>O311</xm:sqref>
            </x14:sparkline>
            <x14:sparkline>
              <xm:f>Anxiety!B312:N312</xm:f>
              <xm:sqref>O312</xm:sqref>
            </x14:sparkline>
            <x14:sparkline>
              <xm:f>Anxiety!B313:N313</xm:f>
              <xm:sqref>O313</xm:sqref>
            </x14:sparkline>
            <x14:sparkline>
              <xm:f>Anxiety!B314:N314</xm:f>
              <xm:sqref>O314</xm:sqref>
            </x14:sparkline>
          </x14:sparklines>
        </x14:sparklineGroup>
        <x14:sparklineGroup manualMin="0" type="column" displayEmptyCellsAs="gap" displayXAxis="1" minAxisType="custom" maxAxisType="group" xr2:uid="{B8372A32-9220-4DE6-B7F0-261FE26F7D19}">
          <x14:colorSeries theme="8" tint="-0.499984740745262"/>
          <x14:colorNegative rgb="FFD00000"/>
          <x14:colorAxis rgb="FF000000"/>
          <x14:colorMarkers rgb="FFD00000"/>
          <x14:colorFirst rgb="FFD00000"/>
          <x14:colorLast rgb="FFD00000"/>
          <x14:colorHigh theme="8"/>
          <x14:colorLow theme="8" tint="0.39997558519241921"/>
          <x14:sparklines>
            <x14:sparkline>
              <xm:f>Anxiety!B203:N203</xm:f>
              <xm:sqref>O203</xm:sqref>
            </x14:sparkline>
            <x14:sparkline>
              <xm:f>Anxiety!B204:N204</xm:f>
              <xm:sqref>O204</xm:sqref>
            </x14:sparkline>
            <x14:sparkline>
              <xm:f>Anxiety!B205:N205</xm:f>
              <xm:sqref>O205</xm:sqref>
            </x14:sparkline>
            <x14:sparkline>
              <xm:f>Anxiety!B206:N206</xm:f>
              <xm:sqref>O206</xm:sqref>
            </x14:sparkline>
            <x14:sparkline>
              <xm:f>Anxiety!B207:N207</xm:f>
              <xm:sqref>O207</xm:sqref>
            </x14:sparkline>
            <x14:sparkline>
              <xm:f>Anxiety!B208:N208</xm:f>
              <xm:sqref>O208</xm:sqref>
            </x14:sparkline>
            <x14:sparkline>
              <xm:f>Anxiety!B209:N209</xm:f>
              <xm:sqref>O209</xm:sqref>
            </x14:sparkline>
            <x14:sparkline>
              <xm:f>Anxiety!B210:N210</xm:f>
              <xm:sqref>O210</xm:sqref>
            </x14:sparkline>
          </x14:sparklines>
        </x14:sparklineGroup>
        <x14:sparklineGroup manualMin="0" type="column" displayEmptyCellsAs="gap" displayXAxis="1" minAxisType="custom" maxAxisType="group" xr2:uid="{95106719-179A-4EE4-B63A-07E94A360A26}">
          <x14:colorSeries theme="8" tint="-0.499984740745262"/>
          <x14:colorNegative rgb="FFD00000"/>
          <x14:colorAxis rgb="FF000000"/>
          <x14:colorMarkers rgb="FFD00000"/>
          <x14:colorFirst rgb="FFD00000"/>
          <x14:colorLast rgb="FFD00000"/>
          <x14:colorHigh theme="8"/>
          <x14:colorLow theme="8" tint="0.39997558519241921"/>
          <x14:sparklines>
            <x14:sparkline>
              <xm:f>Anxiety!B329:N329</xm:f>
              <xm:sqref>O329</xm:sqref>
            </x14:sparkline>
            <x14:sparkline>
              <xm:f>Anxiety!B330:N330</xm:f>
              <xm:sqref>O330</xm:sqref>
            </x14:sparkline>
            <x14:sparkline>
              <xm:f>Anxiety!B331:N331</xm:f>
              <xm:sqref>O331</xm:sqref>
            </x14:sparkline>
            <x14:sparkline>
              <xm:f>Anxiety!B332:N332</xm:f>
              <xm:sqref>O332</xm:sqref>
            </x14:sparkline>
            <x14:sparkline>
              <xm:f>Anxiety!B333:N333</xm:f>
              <xm:sqref>O333</xm:sqref>
            </x14:sparkline>
            <x14:sparkline>
              <xm:f>Anxiety!B334:N334</xm:f>
              <xm:sqref>O334</xm:sqref>
            </x14:sparkline>
          </x14:sparklines>
        </x14:sparklineGroup>
        <x14:sparklineGroup manualMin="0" type="column" displayEmptyCellsAs="gap" displayXAxis="1" minAxisType="custom" maxAxisType="group" xr2:uid="{552AB1C8-D0E3-44C1-BE2F-95A00FA00216}">
          <x14:colorSeries theme="8" tint="-0.499984740745262"/>
          <x14:colorNegative rgb="FFD00000"/>
          <x14:colorAxis rgb="FF000000"/>
          <x14:colorMarkers rgb="FFD00000"/>
          <x14:colorFirst rgb="FFD00000"/>
          <x14:colorLast rgb="FFD00000"/>
          <x14:colorHigh theme="8"/>
          <x14:colorLow theme="8" tint="0.39997558519241921"/>
          <x14:sparklines>
            <x14:sparkline>
              <xm:f>Anxiety!B348:N348</xm:f>
              <xm:sqref>O348</xm:sqref>
            </x14:sparkline>
            <x14:sparkline>
              <xm:f>Anxiety!B349:N349</xm:f>
              <xm:sqref>O349</xm:sqref>
            </x14:sparkline>
            <x14:sparkline>
              <xm:f>Anxiety!B350:N350</xm:f>
              <xm:sqref>O350</xm:sqref>
            </x14:sparkline>
            <x14:sparkline>
              <xm:f>Anxiety!B351:N351</xm:f>
              <xm:sqref>O351</xm:sqref>
            </x14:sparkline>
          </x14:sparklines>
        </x14:sparklineGroup>
        <x14:sparklineGroup manualMin="0" type="column" displayEmptyCellsAs="gap" displayXAxis="1" minAxisType="custom" maxAxisType="group" xr2:uid="{F1165D0E-1E6F-48C8-BEC5-64EE60758ECA}">
          <x14:colorSeries theme="8" tint="-0.499984740745262"/>
          <x14:colorNegative rgb="FFD00000"/>
          <x14:colorAxis rgb="FF000000"/>
          <x14:colorMarkers rgb="FFD00000"/>
          <x14:colorFirst rgb="FFD00000"/>
          <x14:colorLast rgb="FFD00000"/>
          <x14:colorHigh theme="8"/>
          <x14:colorLow theme="8" tint="0.39997558519241921"/>
          <x14:sparklines>
            <x14:sparkline>
              <xm:f>Anxiety!B109:N109</xm:f>
              <xm:sqref>O109</xm:sqref>
            </x14:sparkline>
            <x14:sparkline>
              <xm:f>Anxiety!B110:N110</xm:f>
              <xm:sqref>O110</xm:sqref>
            </x14:sparkline>
            <x14:sparkline>
              <xm:f>Anxiety!B111:N111</xm:f>
              <xm:sqref>O111</xm:sqref>
            </x14:sparkline>
            <x14:sparkline>
              <xm:f>Anxiety!B112:N112</xm:f>
              <xm:sqref>O112</xm:sqref>
            </x14:sparkline>
            <x14:sparkline>
              <xm:f>Anxiety!B113:N113</xm:f>
              <xm:sqref>O113</xm:sqref>
            </x14:sparkline>
            <x14:sparkline>
              <xm:f>Anxiety!B114:N114</xm:f>
              <xm:sqref>O114</xm:sqref>
            </x14:sparkline>
            <x14:sparkline>
              <xm:f>Anxiety!B115:N115</xm:f>
              <xm:sqref>O115</xm:sqref>
            </x14:sparkline>
          </x14:sparklines>
        </x14:sparklineGroup>
        <x14:sparklineGroup manualMin="0" type="column" displayEmptyCellsAs="gap" displayXAxis="1" minAxisType="custom" maxAxisType="group" xr2:uid="{36D3E658-F8BB-4413-B88B-657AE982D69E}">
          <x14:colorSeries theme="8" tint="-0.499984740745262"/>
          <x14:colorNegative rgb="FFD00000"/>
          <x14:colorAxis rgb="FF000000"/>
          <x14:colorMarkers rgb="FFD00000"/>
          <x14:colorFirst rgb="FFD00000"/>
          <x14:colorLast rgb="FFD00000"/>
          <x14:colorHigh theme="8"/>
          <x14:colorLow theme="8" tint="0.39997558519241921"/>
          <x14:sparklines>
            <x14:sparkline>
              <xm:f>Anxiety!B127:N127</xm:f>
              <xm:sqref>O127</xm:sqref>
            </x14:sparkline>
            <x14:sparkline>
              <xm:f>Anxiety!B128:N128</xm:f>
              <xm:sqref>O128</xm:sqref>
            </x14:sparkline>
            <x14:sparkline>
              <xm:f>Anxiety!B129:N129</xm:f>
              <xm:sqref>O129</xm:sqref>
            </x14:sparkline>
            <x14:sparkline>
              <xm:f>Anxiety!B130:N130</xm:f>
              <xm:sqref>O130</xm:sqref>
            </x14:sparkline>
            <x14:sparkline>
              <xm:f>Anxiety!B131:N131</xm:f>
              <xm:sqref>O131</xm:sqref>
            </x14:sparkline>
            <x14:sparkline>
              <xm:f>Anxiety!B132:N132</xm:f>
              <xm:sqref>O132</xm:sqref>
            </x14:sparkline>
            <x14:sparkline>
              <xm:f>Anxiety!B133:N133</xm:f>
              <xm:sqref>O133</xm:sqref>
            </x14:sparkline>
          </x14:sparklines>
        </x14:sparklineGroup>
        <x14:sparklineGroup manualMin="0" type="column" displayEmptyCellsAs="gap" displayXAxis="1" minAxisType="custom" maxAxisType="group" xr2:uid="{C401C287-B8F5-4B61-AA4E-194C6430B8D8}">
          <x14:colorSeries theme="3" tint="-0.499984740745262"/>
          <x14:colorNegative rgb="FFD00000"/>
          <x14:colorAxis rgb="FF000000"/>
          <x14:colorMarkers rgb="FFD00000"/>
          <x14:colorFirst rgb="FFD00000"/>
          <x14:colorLast rgb="FFD00000"/>
          <x14:colorHigh theme="8"/>
          <x14:colorLow theme="8" tint="0.39997558519241921"/>
          <x14:sparklines>
            <x14:sparkline>
              <xm:f>Anxiety!B31:N31</xm:f>
              <xm:sqref>O31</xm:sqref>
            </x14:sparkline>
            <x14:sparkline>
              <xm:f>Anxiety!B32:N32</xm:f>
              <xm:sqref>O32</xm:sqref>
            </x14:sparkline>
            <x14:sparkline>
              <xm:f>Anxiety!B33:N33</xm:f>
              <xm:sqref>O33</xm:sqref>
            </x14:sparkline>
            <x14:sparkline>
              <xm:f>Anxiety!B34:N34</xm:f>
              <xm:sqref>O34</xm:sqref>
            </x14:sparkline>
          </x14:sparklines>
        </x14:sparklineGroup>
        <x14:sparklineGroup manualMin="0" type="column" displayEmptyCellsAs="gap" displayXAxis="1" minAxisType="custom" maxAxisType="group" xr2:uid="{8850D33A-DDF8-4DDD-A06A-5FB136C8E696}">
          <x14:colorSeries theme="3" tint="-0.499984740745262"/>
          <x14:colorNegative rgb="FFD00000"/>
          <x14:colorAxis rgb="FF000000"/>
          <x14:colorMarkers rgb="FFD00000"/>
          <x14:colorFirst rgb="FFD00000"/>
          <x14:colorLast rgb="FFD00000"/>
          <x14:colorHigh theme="8"/>
          <x14:colorLow theme="8" tint="0.39997558519241921"/>
          <x14:sparklines>
            <x14:sparkline>
              <xm:f>Anxiety!B22:N22</xm:f>
              <xm:sqref>O22</xm:sqref>
            </x14:sparkline>
            <x14:sparkline>
              <xm:f>Anxiety!B23:N23</xm:f>
              <xm:sqref>O23</xm:sqref>
            </x14:sparkline>
            <x14:sparkline>
              <xm:f>Anxiety!B24:N24</xm:f>
              <xm:sqref>O24</xm:sqref>
            </x14:sparkline>
            <x14:sparkline>
              <xm:f>Anxiety!B25:N25</xm:f>
              <xm:sqref>O25</xm:sqref>
            </x14:sparkline>
          </x14:sparklines>
        </x14:sparklineGroup>
        <x14:sparklineGroup manualMin="0" type="column" displayEmptyCellsAs="gap" displayXAxis="1" minAxisType="custom" maxAxisType="group" xr2:uid="{75445CC9-CA63-4ADE-B39C-D122F24B1FDC}">
          <x14:colorSeries theme="3" tint="-0.499984740745262"/>
          <x14:colorNegative rgb="FFD00000"/>
          <x14:colorAxis rgb="FF000000"/>
          <x14:colorMarkers rgb="FFD00000"/>
          <x14:colorFirst rgb="FFD00000"/>
          <x14:colorLast rgb="FFD00000"/>
          <x14:colorHigh theme="8"/>
          <x14:colorLow theme="8" tint="0.39997558519241921"/>
          <x14:sparklines>
            <x14:sparkline>
              <xm:f>Anxiety!B10:N10</xm:f>
              <xm:sqref>O10</xm:sqref>
            </x14:sparkline>
            <x14:sparkline>
              <xm:f>Anxiety!B11:N11</xm:f>
              <xm:sqref>O11</xm:sqref>
            </x14:sparkline>
            <x14:sparkline>
              <xm:f>Anxiety!B12:N12</xm:f>
              <xm:sqref>O12</xm:sqref>
            </x14:sparkline>
            <x14:sparkline>
              <xm:f>Anxiety!B13:N13</xm:f>
              <xm:sqref>O13</xm:sqref>
            </x14:sparkline>
          </x14:sparklines>
        </x14:sparklineGroup>
        <x14:sparklineGroup manualMin="0" type="column" displayEmptyCellsAs="gap" displayXAxis="1" minAxisType="custom" maxAxisType="group" xr2:uid="{DECE9801-F697-4E61-8E47-E04F7D1DB478}">
          <x14:colorSeries theme="8" tint="-0.499984740745262"/>
          <x14:colorNegative rgb="FFD00000"/>
          <x14:colorAxis rgb="FF000000"/>
          <x14:colorMarkers rgb="FFD00000"/>
          <x14:colorFirst rgb="FFD00000"/>
          <x14:colorLast rgb="FFD00000"/>
          <x14:colorHigh theme="8"/>
          <x14:colorLow theme="8" tint="0.39997558519241921"/>
          <x14:sparklines>
            <x14:sparkline>
              <xm:f>Anxiety!B149:N149</xm:f>
              <xm:sqref>O149</xm:sqref>
            </x14:sparkline>
            <x14:sparkline>
              <xm:f>Anxiety!B150:N150</xm:f>
              <xm:sqref>O150</xm:sqref>
            </x14:sparkline>
            <x14:sparkline>
              <xm:f>Anxiety!B151:N151</xm:f>
              <xm:sqref>O151</xm:sqref>
            </x14:sparkline>
            <x14:sparkline>
              <xm:f>Anxiety!B152:N152</xm:f>
              <xm:sqref>O152</xm:sqref>
            </x14:sparkline>
            <x14:sparkline>
              <xm:f>Anxiety!B153:N153</xm:f>
              <xm:sqref>O153</xm:sqref>
            </x14:sparkline>
            <x14:sparkline>
              <xm:f>Anxiety!B154:N154</xm:f>
              <xm:sqref>O154</xm:sqref>
            </x14:sparkline>
          </x14:sparklines>
        </x14:sparklineGroup>
        <x14:sparklineGroup manualMin="0" type="column" displayEmptyCellsAs="gap" displayXAxis="1" minAxisType="custom" maxAxisType="group" xr2:uid="{BD95648D-93CD-4B7D-8FDD-735D5491E86E}">
          <x14:colorSeries theme="8" tint="-0.499984740745262"/>
          <x14:colorNegative rgb="FFD00000"/>
          <x14:colorAxis rgb="FF000000"/>
          <x14:colorMarkers rgb="FFD00000"/>
          <x14:colorFirst rgb="FFD00000"/>
          <x14:colorLast rgb="FFD00000"/>
          <x14:colorHigh theme="8"/>
          <x14:colorLow theme="8" tint="0.39997558519241921"/>
          <x14:sparklines>
            <x14:sparkline>
              <xm:f>Anxiety!B43:N43</xm:f>
              <xm:sqref>O43</xm:sqref>
            </x14:sparkline>
            <x14:sparkline>
              <xm:f>Anxiety!B44:N44</xm:f>
              <xm:sqref>O44</xm:sqref>
            </x14:sparkline>
            <x14:sparkline>
              <xm:f>Anxiety!B45:N45</xm:f>
              <xm:sqref>O45</xm:sqref>
            </x14:sparkline>
            <x14:sparkline>
              <xm:f>Anxiety!B46:N46</xm:f>
              <xm:sqref>O46</xm:sqref>
            </x14:sparkline>
            <x14:sparkline>
              <xm:f>Anxiety!B47:N47</xm:f>
              <xm:sqref>O47</xm:sqref>
            </x14:sparkline>
            <x14:sparkline>
              <xm:f>Anxiety!B48:N48</xm:f>
              <xm:sqref>O48</xm:sqref>
            </x14:sparkline>
            <x14:sparkline>
              <xm:f>Anxiety!B49:N49</xm:f>
              <xm:sqref>O49</xm:sqref>
            </x14:sparkline>
            <x14:sparkline>
              <xm:f>Anxiety!B50:N50</xm:f>
              <xm:sqref>O50</xm:sqref>
            </x14:sparkline>
          </x14:sparklines>
        </x14:sparklineGroup>
        <x14:sparklineGroup manualMin="0" type="column" displayEmptyCellsAs="gap" displayXAxis="1" minAxisType="custom" maxAxisType="group" xr2:uid="{C40EBC47-FA44-4D0C-9817-0BD55FBD92F2}">
          <x14:colorSeries theme="8" tint="-0.499984740745262"/>
          <x14:colorNegative rgb="FFD00000"/>
          <x14:colorAxis rgb="FF000000"/>
          <x14:colorMarkers rgb="FFD00000"/>
          <x14:colorFirst rgb="FFD00000"/>
          <x14:colorLast rgb="FFD00000"/>
          <x14:colorHigh theme="8"/>
          <x14:colorLow theme="8" tint="0.39997558519241921"/>
          <x14:sparklines>
            <x14:sparkline>
              <xm:f>Anxiety!B169:N169</xm:f>
              <xm:sqref>O169</xm:sqref>
            </x14:sparkline>
            <x14:sparkline>
              <xm:f>Anxiety!B170:N170</xm:f>
              <xm:sqref>O170</xm:sqref>
            </x14:sparkline>
            <x14:sparkline>
              <xm:f>Anxiety!B171:N171</xm:f>
              <xm:sqref>O171</xm:sqref>
            </x14:sparkline>
            <x14:sparkline>
              <xm:f>Anxiety!B172:N172</xm:f>
              <xm:sqref>O172</xm:sqref>
            </x14:sparkline>
            <x14:sparkline>
              <xm:f>Anxiety!B173:N173</xm:f>
              <xm:sqref>O173</xm:sqref>
            </x14:sparkline>
            <x14:sparkline>
              <xm:f>Anxiety!B174:N174</xm:f>
              <xm:sqref>O174</xm:sqref>
            </x14:sparkline>
          </x14:sparklines>
        </x14:sparklineGroup>
        <x14:sparklineGroup manualMin="0" type="column" displayEmptyCellsAs="gap" displayXAxis="1" minAxisType="custom" maxAxisType="group" xr2:uid="{8574A5B9-23E2-4FC8-A145-99CD88CAAB2B}">
          <x14:colorSeries theme="8" tint="-0.499984740745262"/>
          <x14:colorNegative rgb="FFD00000"/>
          <x14:colorAxis rgb="FF000000"/>
          <x14:colorMarkers rgb="FFD00000"/>
          <x14:colorFirst rgb="FFD00000"/>
          <x14:colorLast rgb="FFD00000"/>
          <x14:colorHigh theme="8"/>
          <x14:colorLow theme="8" tint="0.39997558519241921"/>
          <x14:sparklines>
            <x14:sparkline>
              <xm:f>Anxiety!B188:N188</xm:f>
              <xm:sqref>O188</xm:sqref>
            </x14:sparkline>
            <x14:sparkline>
              <xm:f>Anxiety!B189:N189</xm:f>
              <xm:sqref>O189</xm:sqref>
            </x14:sparkline>
            <x14:sparkline>
              <xm:f>Anxiety!B190:N190</xm:f>
              <xm:sqref>O190</xm:sqref>
            </x14:sparkline>
            <x14:sparkline>
              <xm:f>Anxiety!B191:N191</xm:f>
              <xm:sqref>O191</xm:sqref>
            </x14:sparkline>
          </x14:sparklines>
        </x14:sparklineGroup>
        <x14:sparklineGroup manualMin="0" type="column" displayEmptyCellsAs="gap" displayXAxis="1" minAxisType="custom" maxAxisType="group" xr2:uid="{9450A284-1C6C-499B-AFE3-3383271A9CFB}">
          <x14:colorSeries theme="8" tint="-0.499984740745262"/>
          <x14:colorNegative rgb="FFD00000"/>
          <x14:colorAxis rgb="FF000000"/>
          <x14:colorMarkers rgb="FFD00000"/>
          <x14:colorFirst rgb="FFD00000"/>
          <x14:colorLast rgb="FFD00000"/>
          <x14:colorHigh theme="8"/>
          <x14:colorLow theme="8" tint="0.39997558519241921"/>
          <x14:sparklines>
            <x14:sparkline>
              <xm:f>Anxiety!B86:N86</xm:f>
              <xm:sqref>O86</xm:sqref>
            </x14:sparkline>
            <x14:sparkline>
              <xm:f>Anxiety!B87:N87</xm:f>
              <xm:sqref>O87</xm:sqref>
            </x14:sparkline>
            <x14:sparkline>
              <xm:f>Anxiety!B88:N88</xm:f>
              <xm:sqref>O88</xm:sqref>
            </x14:sparkline>
            <x14:sparkline>
              <xm:f>Anxiety!B89:N89</xm:f>
              <xm:sqref>O89</xm:sqref>
            </x14:sparkline>
            <x14:sparkline>
              <xm:f>Anxiety!B90:N90</xm:f>
              <xm:sqref>O90</xm:sqref>
            </x14:sparkline>
            <x14:sparkline>
              <xm:f>Anxiety!B91:N91</xm:f>
              <xm:sqref>O91</xm:sqref>
            </x14:sparkline>
            <x14:sparkline>
              <xm:f>Anxiety!B92:N92</xm:f>
              <xm:sqref>O92</xm:sqref>
            </x14:sparkline>
            <x14:sparkline>
              <xm:f>Anxiety!B93:N93</xm:f>
              <xm:sqref>O93</xm:sqref>
            </x14:sparkline>
          </x14:sparklines>
        </x14:sparklineGroup>
        <x14:sparklineGroup manualMin="0" type="column" displayEmptyCellsAs="gap" displayXAxis="1" minAxisType="custom" maxAxisType="group" xr2:uid="{A1E4F759-6EC0-47B9-9577-3AB46FA8796C}">
          <x14:colorSeries theme="8" tint="-0.499984740745262"/>
          <x14:colorNegative rgb="FFD00000"/>
          <x14:colorAxis rgb="FF000000"/>
          <x14:colorMarkers rgb="FFD00000"/>
          <x14:colorFirst rgb="FFD00000"/>
          <x14:colorLast rgb="FFD00000"/>
          <x14:colorHigh theme="8"/>
          <x14:colorLow theme="8" tint="0.39997558519241921"/>
          <x14:sparklines>
            <x14:sparkline>
              <xm:f>Anxiety!B66:N66</xm:f>
              <xm:sqref>O66</xm:sqref>
            </x14:sparkline>
            <x14:sparkline>
              <xm:f>Anxiety!B67:N67</xm:f>
              <xm:sqref>O67</xm:sqref>
            </x14:sparkline>
            <x14:sparkline>
              <xm:f>Anxiety!B68:N68</xm:f>
              <xm:sqref>O68</xm:sqref>
            </x14:sparkline>
            <x14:sparkline>
              <xm:f>Anxiety!B69:N69</xm:f>
              <xm:sqref>O69</xm:sqref>
            </x14:sparkline>
            <x14:sparkline>
              <xm:f>Anxiety!B70:N70</xm:f>
              <xm:sqref>O70</xm:sqref>
            </x14:sparkline>
            <x14:sparkline>
              <xm:f>Anxiety!B71:N71</xm:f>
              <xm:sqref>O71</xm:sqref>
            </x14:sparkline>
            <x14:sparkline>
              <xm:f>Anxiety!B72:N72</xm:f>
              <xm:sqref>O72</xm:sqref>
            </x14:sparkline>
            <x14:sparkline>
              <xm:f>Anxiety!B73:N73</xm:f>
              <xm:sqref>O73</xm:sqref>
            </x14:sparkline>
          </x14:sparklines>
        </x14:sparklineGroup>
        <x14:sparklineGroup manualMin="0" type="column" displayEmptyCellsAs="gap" displayXAxis="1" minAxisType="custom" maxAxisType="group" xr2:uid="{53B35A6D-8EEB-4B19-9B00-2949F6FC4E40}">
          <x14:colorSeries theme="8" tint="-0.499984740745262"/>
          <x14:colorNegative rgb="FFD00000"/>
          <x14:colorAxis rgb="FF000000"/>
          <x14:colorMarkers rgb="FFD00000"/>
          <x14:colorFirst rgb="FFD00000"/>
          <x14:colorLast rgb="FFD00000"/>
          <x14:colorHigh theme="8"/>
          <x14:colorLow theme="8" tint="0.39997558519241921"/>
          <x14:sparklines>
            <x14:sparkline>
              <xm:f>Anxiety!B246:N246</xm:f>
              <xm:sqref>O246</xm:sqref>
            </x14:sparkline>
            <x14:sparkline>
              <xm:f>Anxiety!B247:N247</xm:f>
              <xm:sqref>O247</xm:sqref>
            </x14:sparkline>
            <x14:sparkline>
              <xm:f>Anxiety!B248:N248</xm:f>
              <xm:sqref>O248</xm:sqref>
            </x14:sparkline>
            <x14:sparkline>
              <xm:f>Anxiety!B249:N249</xm:f>
              <xm:sqref>O249</xm:sqref>
            </x14:sparkline>
            <x14:sparkline>
              <xm:f>Anxiety!B250:N250</xm:f>
              <xm:sqref>O250</xm:sqref>
            </x14:sparkline>
            <x14:sparkline>
              <xm:f>Anxiety!B251:N251</xm:f>
              <xm:sqref>O251</xm:sqref>
            </x14:sparkline>
            <x14:sparkline>
              <xm:f>Anxiety!B252:N252</xm:f>
              <xm:sqref>O252</xm:sqref>
            </x14:sparkline>
            <x14:sparkline>
              <xm:f>Anxiety!B253:N253</xm:f>
              <xm:sqref>O253</xm:sqref>
            </x14:sparkline>
          </x14:sparklines>
        </x14:sparklineGroup>
        <x14:sparklineGroup manualMin="0" type="column" displayEmptyCellsAs="gap" displayXAxis="1" minAxisType="custom" maxAxisType="group" xr2:uid="{D41162C1-AA48-4C40-BC89-EF921FC37CEA}">
          <x14:colorSeries theme="8" tint="-0.499984740745262"/>
          <x14:colorNegative rgb="FFD00000"/>
          <x14:colorAxis rgb="FF000000"/>
          <x14:colorMarkers rgb="FFD00000"/>
          <x14:colorFirst rgb="FFD00000"/>
          <x14:colorLast rgb="FFD00000"/>
          <x14:colorHigh theme="8"/>
          <x14:colorLow theme="8" tint="0.39997558519241921"/>
          <x14:sparklines>
            <x14:sparkline>
              <xm:f>Anxiety!B226:N226</xm:f>
              <xm:sqref>O226</xm:sqref>
            </x14:sparkline>
            <x14:sparkline>
              <xm:f>Anxiety!B227:N227</xm:f>
              <xm:sqref>O227</xm:sqref>
            </x14:sparkline>
            <x14:sparkline>
              <xm:f>Anxiety!B228:N228</xm:f>
              <xm:sqref>O228</xm:sqref>
            </x14:sparkline>
            <x14:sparkline>
              <xm:f>Anxiety!B229:N229</xm:f>
              <xm:sqref>O229</xm:sqref>
            </x14:sparkline>
            <x14:sparkline>
              <xm:f>Anxiety!B230:N230</xm:f>
              <xm:sqref>O230</xm:sqref>
            </x14:sparkline>
            <x14:sparkline>
              <xm:f>Anxiety!B231:N231</xm:f>
              <xm:sqref>O231</xm:sqref>
            </x14:sparkline>
            <x14:sparkline>
              <xm:f>Anxiety!B232:N232</xm:f>
              <xm:sqref>O232</xm:sqref>
            </x14:sparkline>
            <x14:sparkline>
              <xm:f>Anxiety!B233:N233</xm:f>
              <xm:sqref>O233</xm:sqref>
            </x14:sparkline>
          </x14:sparklines>
        </x14:sparklineGroup>
      </x14:sparklineGroup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499984740745262"/>
  </sheetPr>
  <dimension ref="A1:R203"/>
  <sheetViews>
    <sheetView zoomScaleNormal="100" workbookViewId="0">
      <pane xSplit="1" topLeftCell="B1" activePane="topRight" state="frozen"/>
      <selection pane="topRight"/>
    </sheetView>
  </sheetViews>
  <sheetFormatPr defaultRowHeight="14.5" x14ac:dyDescent="0.35"/>
  <cols>
    <col min="1" max="1" width="20.7265625" customWidth="1"/>
    <col min="2" max="3" width="10.7265625" style="1" customWidth="1"/>
    <col min="4" max="6" width="10.7265625" customWidth="1"/>
    <col min="7" max="7" width="10.7265625" style="1" customWidth="1"/>
    <col min="8" max="10" width="9.54296875" customWidth="1"/>
    <col min="11" max="13" width="10.7265625" customWidth="1"/>
    <col min="14" max="14" width="9.54296875" customWidth="1"/>
    <col min="15" max="15" width="27.1796875" customWidth="1"/>
    <col min="16" max="16" width="25.26953125" customWidth="1"/>
    <col min="17" max="18" width="20" customWidth="1"/>
  </cols>
  <sheetData>
    <row r="1" spans="1:18" ht="21" x14ac:dyDescent="0.5">
      <c r="A1" s="144" t="s">
        <v>86</v>
      </c>
      <c r="B1" s="3"/>
      <c r="C1" s="2"/>
      <c r="D1" s="3"/>
      <c r="E1" s="2"/>
      <c r="F1" s="2"/>
      <c r="G1" s="2"/>
      <c r="H1" s="2"/>
      <c r="I1" s="2"/>
      <c r="J1" s="2"/>
      <c r="K1" s="2"/>
      <c r="L1" s="2"/>
      <c r="M1" s="2"/>
      <c r="N1" s="2"/>
      <c r="O1" s="403" t="s">
        <v>572</v>
      </c>
    </row>
    <row r="2" spans="1:18" ht="15.5" x14ac:dyDescent="0.35">
      <c r="A2" s="483" t="s">
        <v>665</v>
      </c>
      <c r="B2" s="3"/>
      <c r="C2" s="2"/>
      <c r="D2" s="3"/>
      <c r="E2" s="2"/>
      <c r="F2" s="2"/>
      <c r="G2" s="2"/>
      <c r="H2" s="2"/>
      <c r="I2" s="2"/>
      <c r="J2" s="2"/>
      <c r="K2" s="2"/>
      <c r="L2" s="2"/>
      <c r="M2" s="2"/>
      <c r="N2" s="2"/>
      <c r="O2" s="2"/>
    </row>
    <row r="3" spans="1:18" ht="15.5" x14ac:dyDescent="0.35">
      <c r="A3" s="155" t="s">
        <v>54</v>
      </c>
      <c r="B3" s="1" t="s">
        <v>144</v>
      </c>
      <c r="C3"/>
      <c r="G3"/>
    </row>
    <row r="4" spans="1:18" ht="15.5" x14ac:dyDescent="0.35">
      <c r="A4" s="155"/>
      <c r="B4" s="1" t="s">
        <v>145</v>
      </c>
      <c r="C4"/>
      <c r="G4"/>
    </row>
    <row r="5" spans="1:18" ht="15.5" x14ac:dyDescent="0.35">
      <c r="A5" s="4"/>
      <c r="B5" s="1" t="s">
        <v>146</v>
      </c>
      <c r="C5" s="171"/>
      <c r="D5" s="172"/>
      <c r="E5" s="171"/>
      <c r="F5" s="172"/>
      <c r="G5" s="2"/>
      <c r="H5" s="173"/>
      <c r="I5" s="171"/>
      <c r="J5" s="174"/>
      <c r="K5" s="175"/>
      <c r="N5" s="174"/>
    </row>
    <row r="6" spans="1:18" ht="15.5" x14ac:dyDescent="0.35">
      <c r="A6" s="4"/>
      <c r="C6"/>
      <c r="G6"/>
    </row>
    <row r="7" spans="1:18" ht="15.5" x14ac:dyDescent="0.35">
      <c r="A7" s="4"/>
      <c r="B7" s="1" t="s">
        <v>147</v>
      </c>
      <c r="C7" s="4"/>
      <c r="D7" s="5"/>
      <c r="E7" s="4"/>
      <c r="F7" s="4"/>
      <c r="G7" s="4"/>
      <c r="H7" s="4"/>
      <c r="I7" s="4"/>
      <c r="J7" s="4"/>
      <c r="K7" s="4"/>
      <c r="L7" s="4"/>
      <c r="M7" s="4"/>
      <c r="N7" s="4"/>
      <c r="O7" s="4"/>
    </row>
    <row r="8" spans="1:18" ht="15.5" x14ac:dyDescent="0.35">
      <c r="A8" s="4"/>
      <c r="C8" s="4" t="s">
        <v>148</v>
      </c>
      <c r="D8" s="5"/>
      <c r="E8" s="4"/>
      <c r="F8" s="4"/>
      <c r="G8" s="4"/>
      <c r="H8" s="4"/>
      <c r="I8" s="4"/>
      <c r="J8" s="4"/>
      <c r="K8" s="4"/>
      <c r="L8" s="4"/>
      <c r="M8" s="4"/>
      <c r="N8" s="4"/>
      <c r="O8" s="4"/>
    </row>
    <row r="9" spans="1:18" ht="15.5" x14ac:dyDescent="0.35">
      <c r="A9" s="4"/>
      <c r="C9" s="4" t="s">
        <v>149</v>
      </c>
      <c r="D9" s="5"/>
      <c r="E9" s="4"/>
      <c r="F9" s="4"/>
      <c r="G9" s="4"/>
      <c r="H9" s="4"/>
      <c r="I9" s="4"/>
      <c r="J9" s="4"/>
      <c r="K9" s="4"/>
      <c r="L9" s="4"/>
      <c r="M9" s="4"/>
      <c r="N9" s="4"/>
      <c r="O9" s="4"/>
      <c r="P9" s="7" t="s">
        <v>63</v>
      </c>
      <c r="Q9" s="6"/>
      <c r="R9" s="6"/>
    </row>
    <row r="10" spans="1:18" ht="15.5" x14ac:dyDescent="0.35">
      <c r="A10" s="4"/>
      <c r="C10" s="4" t="s">
        <v>150</v>
      </c>
      <c r="D10" s="5"/>
      <c r="E10" s="4"/>
      <c r="F10" s="4"/>
      <c r="G10" s="4"/>
      <c r="H10" s="4"/>
      <c r="I10" s="4"/>
      <c r="J10" s="4"/>
      <c r="K10" s="4"/>
      <c r="L10" s="4"/>
      <c r="M10" s="4"/>
      <c r="N10" s="4"/>
      <c r="O10" s="4"/>
      <c r="P10" s="8" t="s">
        <v>50</v>
      </c>
      <c r="Q10" s="9" t="s">
        <v>58</v>
      </c>
      <c r="R10" s="10"/>
    </row>
    <row r="11" spans="1:18" ht="15.5" x14ac:dyDescent="0.35">
      <c r="B11" s="271" t="s">
        <v>290</v>
      </c>
      <c r="P11" s="11" t="s">
        <v>49</v>
      </c>
      <c r="Q11" s="12" t="s">
        <v>59</v>
      </c>
      <c r="R11" s="13"/>
    </row>
    <row r="12" spans="1:18" ht="15.5" x14ac:dyDescent="0.35">
      <c r="P12" s="14" t="s">
        <v>48</v>
      </c>
      <c r="Q12" s="15" t="s">
        <v>60</v>
      </c>
      <c r="R12" s="16"/>
    </row>
    <row r="13" spans="1:18" ht="18.5" x14ac:dyDescent="0.45">
      <c r="A13" s="145" t="s">
        <v>151</v>
      </c>
      <c r="B13" s="17"/>
      <c r="C13" s="6"/>
      <c r="D13" s="17"/>
      <c r="E13" s="6"/>
      <c r="F13" s="6"/>
      <c r="G13" s="6"/>
      <c r="H13" s="6"/>
      <c r="I13" s="6"/>
      <c r="J13" s="6"/>
      <c r="K13" s="6"/>
      <c r="L13" s="6"/>
      <c r="M13" s="6"/>
      <c r="N13" s="6"/>
      <c r="O13" s="6"/>
      <c r="P13" s="6"/>
      <c r="Q13" s="6"/>
      <c r="R13" s="6"/>
    </row>
    <row r="14" spans="1:18" ht="15.5" x14ac:dyDescent="0.35">
      <c r="A14" s="18" t="s">
        <v>46</v>
      </c>
      <c r="B14" s="19" t="s">
        <v>19</v>
      </c>
      <c r="C14" s="19" t="s">
        <v>18</v>
      </c>
      <c r="D14" s="19" t="s">
        <v>17</v>
      </c>
      <c r="E14" s="19" t="s">
        <v>16</v>
      </c>
      <c r="F14" s="19" t="s">
        <v>15</v>
      </c>
      <c r="G14" s="19" t="s">
        <v>14</v>
      </c>
      <c r="H14" s="19" t="s">
        <v>13</v>
      </c>
      <c r="I14" s="19" t="s">
        <v>12</v>
      </c>
      <c r="J14" s="19" t="s">
        <v>11</v>
      </c>
      <c r="K14" s="19" t="s">
        <v>10</v>
      </c>
      <c r="L14" s="19" t="s">
        <v>64</v>
      </c>
      <c r="M14" s="19" t="s">
        <v>550</v>
      </c>
      <c r="N14" s="19" t="s">
        <v>643</v>
      </c>
      <c r="O14" s="19" t="s">
        <v>51</v>
      </c>
      <c r="P14" s="19" t="s">
        <v>643</v>
      </c>
      <c r="Q14" s="152" t="s">
        <v>69</v>
      </c>
      <c r="R14" s="21"/>
    </row>
    <row r="15" spans="1:18" ht="15.5" x14ac:dyDescent="0.35">
      <c r="A15" s="22"/>
      <c r="B15" s="23"/>
      <c r="C15" s="23"/>
      <c r="D15" s="23"/>
      <c r="E15" s="23"/>
      <c r="F15" s="23"/>
      <c r="G15" s="23"/>
      <c r="H15" s="23"/>
      <c r="I15" s="23"/>
      <c r="J15" s="23"/>
      <c r="K15" s="23"/>
      <c r="L15" s="23"/>
      <c r="M15" s="23"/>
      <c r="N15" s="23"/>
      <c r="O15" s="23"/>
      <c r="P15" s="161" t="s">
        <v>8</v>
      </c>
      <c r="Q15" s="23" t="s">
        <v>648</v>
      </c>
      <c r="R15" s="23" t="s">
        <v>645</v>
      </c>
    </row>
    <row r="16" spans="1:18" ht="15.5" x14ac:dyDescent="0.35">
      <c r="A16" s="24" t="s">
        <v>152</v>
      </c>
      <c r="B16" s="27"/>
      <c r="C16" s="176"/>
      <c r="D16" s="27"/>
      <c r="E16" s="176"/>
      <c r="F16" s="27"/>
      <c r="G16" s="176"/>
      <c r="H16" s="29">
        <v>0.75767694969378052</v>
      </c>
      <c r="I16" s="31">
        <v>0.80585368793990986</v>
      </c>
      <c r="J16" s="29">
        <v>0.78151995310221223</v>
      </c>
      <c r="K16" s="31">
        <v>0.79372036971962445</v>
      </c>
      <c r="L16" s="29">
        <v>0.73264139243087967</v>
      </c>
      <c r="M16" s="31">
        <v>0.8151834307082495</v>
      </c>
      <c r="N16" s="29">
        <v>0.81143975618422948</v>
      </c>
      <c r="O16" s="80"/>
      <c r="P16" s="165" t="str">
        <f>CONCATENATE(TEXT((N16*100)-(SQRT((((N16*100)*(100-(N16*100)))/N19))*1.96),"0.0")," to ",TEXT((N16*100)+(SQRT((((N16*100)*(100-(N16*100)))/N19))*1.96),"0.0"))</f>
        <v>79.9 to 82.4</v>
      </c>
      <c r="Q16" s="8" t="s">
        <v>49</v>
      </c>
      <c r="R16" s="8" t="s">
        <v>48</v>
      </c>
    </row>
    <row r="17" spans="1:18" ht="15.5" x14ac:dyDescent="0.35">
      <c r="A17" s="33" t="s">
        <v>153</v>
      </c>
      <c r="B17" s="36" t="s">
        <v>56</v>
      </c>
      <c r="C17" s="177" t="s">
        <v>56</v>
      </c>
      <c r="D17" s="36" t="s">
        <v>56</v>
      </c>
      <c r="E17" s="177" t="s">
        <v>56</v>
      </c>
      <c r="F17" s="36" t="s">
        <v>56</v>
      </c>
      <c r="G17" s="177" t="s">
        <v>56</v>
      </c>
      <c r="H17" s="38">
        <v>0.24232305030621817</v>
      </c>
      <c r="I17" s="40">
        <v>0.19414631206008592</v>
      </c>
      <c r="J17" s="38">
        <v>0.21848004689777997</v>
      </c>
      <c r="K17" s="40">
        <v>0.20627963028038684</v>
      </c>
      <c r="L17" s="38">
        <v>0.26735860756912422</v>
      </c>
      <c r="M17" s="40">
        <v>0.18481656929175105</v>
      </c>
      <c r="N17" s="38">
        <v>0.18856024381576814</v>
      </c>
      <c r="O17" s="158"/>
      <c r="P17" s="166" t="str">
        <f>CONCATENATE(TEXT((N17*100)-(SQRT((((N17*100)*(100-(N17*100)))/N19))*1.96),"0.0")," to ",TEXT((N17*100)+(SQRT((((N17*100)*(100-(N17*100)))/N19))*1.96),"0.0"))</f>
        <v>17.6 to 20.1</v>
      </c>
      <c r="Q17" s="11" t="s">
        <v>50</v>
      </c>
      <c r="R17" s="11" t="s">
        <v>48</v>
      </c>
    </row>
    <row r="18" spans="1:18" ht="15.5" x14ac:dyDescent="0.35">
      <c r="A18" s="42" t="s">
        <v>2</v>
      </c>
      <c r="B18" s="36" t="s">
        <v>57</v>
      </c>
      <c r="C18" s="177" t="s">
        <v>57</v>
      </c>
      <c r="D18" s="36" t="s">
        <v>57</v>
      </c>
      <c r="E18" s="177" t="s">
        <v>57</v>
      </c>
      <c r="F18" s="36" t="s">
        <v>57</v>
      </c>
      <c r="G18" s="177" t="s">
        <v>57</v>
      </c>
      <c r="H18" s="46">
        <v>1</v>
      </c>
      <c r="I18" s="48">
        <v>1</v>
      </c>
      <c r="J18" s="46">
        <v>1</v>
      </c>
      <c r="K18" s="48">
        <v>1</v>
      </c>
      <c r="L18" s="46">
        <v>1</v>
      </c>
      <c r="M18" s="48">
        <v>1</v>
      </c>
      <c r="N18" s="46">
        <v>1</v>
      </c>
      <c r="O18" s="49"/>
      <c r="P18" s="49"/>
      <c r="Q18" s="50"/>
      <c r="R18" s="51"/>
    </row>
    <row r="19" spans="1:18" ht="15.5" x14ac:dyDescent="0.35">
      <c r="A19" s="52" t="s">
        <v>6</v>
      </c>
      <c r="B19" s="55"/>
      <c r="C19" s="178"/>
      <c r="D19" s="55"/>
      <c r="E19" s="178"/>
      <c r="F19" s="55"/>
      <c r="G19" s="178"/>
      <c r="H19" s="57">
        <v>3492</v>
      </c>
      <c r="I19" s="59">
        <v>2938</v>
      </c>
      <c r="J19" s="57">
        <v>3127</v>
      </c>
      <c r="K19" s="59">
        <v>3776</v>
      </c>
      <c r="L19" s="57">
        <v>1408</v>
      </c>
      <c r="M19" s="59">
        <v>3148</v>
      </c>
      <c r="N19" s="57">
        <v>3572</v>
      </c>
      <c r="O19" s="60"/>
      <c r="P19" s="60"/>
      <c r="Q19" s="61"/>
      <c r="R19" s="62"/>
    </row>
    <row r="20" spans="1:18" ht="15.5" x14ac:dyDescent="0.35">
      <c r="A20" s="155" t="s">
        <v>1</v>
      </c>
      <c r="B20" s="17"/>
      <c r="C20" s="17"/>
      <c r="D20" s="6"/>
      <c r="E20" s="6"/>
      <c r="F20" s="6"/>
      <c r="G20" s="17"/>
      <c r="H20" s="6"/>
      <c r="I20" s="6"/>
      <c r="J20" s="6"/>
      <c r="K20" s="6"/>
      <c r="L20" s="6"/>
      <c r="M20" s="6"/>
      <c r="N20" s="6"/>
      <c r="O20" s="6"/>
      <c r="P20" s="6"/>
      <c r="Q20" s="6"/>
      <c r="R20" s="6"/>
    </row>
    <row r="21" spans="1:18" ht="15.5" x14ac:dyDescent="0.35">
      <c r="A21" s="157" t="s">
        <v>0</v>
      </c>
      <c r="B21" s="17"/>
      <c r="C21" s="17"/>
      <c r="D21" s="6"/>
      <c r="E21" s="6"/>
      <c r="F21" s="6"/>
      <c r="G21" s="17"/>
      <c r="H21" s="6"/>
      <c r="I21" s="6"/>
      <c r="J21" s="6"/>
      <c r="K21" s="6"/>
      <c r="L21" s="6"/>
      <c r="M21" s="6"/>
      <c r="N21" s="6"/>
      <c r="O21" s="6"/>
      <c r="P21" s="6"/>
      <c r="Q21" s="6"/>
      <c r="R21" s="6"/>
    </row>
    <row r="22" spans="1:18" ht="15.5" x14ac:dyDescent="0.35">
      <c r="A22" s="6"/>
      <c r="B22" s="63"/>
      <c r="C22" s="64"/>
      <c r="D22" s="63"/>
      <c r="E22" s="64"/>
      <c r="F22" s="64"/>
      <c r="G22" s="64"/>
      <c r="H22" s="64"/>
      <c r="I22" s="64"/>
      <c r="J22" s="64"/>
      <c r="K22" s="64"/>
      <c r="L22" s="64"/>
      <c r="M22" s="64"/>
      <c r="N22" s="64"/>
      <c r="O22" s="6"/>
      <c r="P22" s="6"/>
      <c r="Q22" s="6"/>
      <c r="R22" s="6"/>
    </row>
    <row r="23" spans="1:18" ht="18.5" x14ac:dyDescent="0.45">
      <c r="A23" s="146" t="s">
        <v>154</v>
      </c>
      <c r="B23" s="63"/>
      <c r="C23" s="64"/>
      <c r="D23" s="63"/>
      <c r="E23" s="64"/>
      <c r="F23" s="64"/>
      <c r="G23" s="64"/>
      <c r="H23" s="64"/>
      <c r="I23" s="64"/>
      <c r="J23" s="65"/>
      <c r="K23" s="64"/>
      <c r="L23" s="65"/>
      <c r="M23" s="6"/>
      <c r="N23" s="65"/>
      <c r="O23" s="6"/>
      <c r="P23" s="6"/>
      <c r="Q23" s="6"/>
      <c r="R23" s="6"/>
    </row>
    <row r="24" spans="1:18" ht="15.5" x14ac:dyDescent="0.35">
      <c r="A24" s="18" t="s">
        <v>44</v>
      </c>
      <c r="B24" s="19" t="s">
        <v>19</v>
      </c>
      <c r="C24" s="19" t="s">
        <v>18</v>
      </c>
      <c r="D24" s="19" t="s">
        <v>17</v>
      </c>
      <c r="E24" s="19" t="s">
        <v>16</v>
      </c>
      <c r="F24" s="19" t="s">
        <v>15</v>
      </c>
      <c r="G24" s="19" t="s">
        <v>14</v>
      </c>
      <c r="H24" s="19" t="s">
        <v>13</v>
      </c>
      <c r="I24" s="19" t="s">
        <v>12</v>
      </c>
      <c r="J24" s="19" t="s">
        <v>11</v>
      </c>
      <c r="K24" s="19" t="s">
        <v>10</v>
      </c>
      <c r="L24" s="19" t="s">
        <v>64</v>
      </c>
      <c r="M24" s="19" t="s">
        <v>550</v>
      </c>
      <c r="N24" s="19" t="s">
        <v>643</v>
      </c>
      <c r="O24" s="19" t="s">
        <v>51</v>
      </c>
      <c r="P24" s="19" t="s">
        <v>643</v>
      </c>
      <c r="Q24" s="152" t="s">
        <v>69</v>
      </c>
      <c r="R24" s="21"/>
    </row>
    <row r="25" spans="1:18" ht="15.5" x14ac:dyDescent="0.35">
      <c r="A25" s="22"/>
      <c r="B25" s="23"/>
      <c r="C25" s="23"/>
      <c r="D25" s="23"/>
      <c r="E25" s="23"/>
      <c r="F25" s="23"/>
      <c r="G25" s="23"/>
      <c r="H25" s="23"/>
      <c r="I25" s="23"/>
      <c r="J25" s="23"/>
      <c r="K25" s="23"/>
      <c r="L25" s="23"/>
      <c r="M25" s="23"/>
      <c r="N25" s="23"/>
      <c r="O25" s="23"/>
      <c r="P25" s="161" t="s">
        <v>8</v>
      </c>
      <c r="Q25" s="23" t="s">
        <v>648</v>
      </c>
      <c r="R25" s="23" t="s">
        <v>645</v>
      </c>
    </row>
    <row r="26" spans="1:18" ht="15.5" x14ac:dyDescent="0.35">
      <c r="A26" s="24" t="s">
        <v>152</v>
      </c>
      <c r="B26" s="27"/>
      <c r="C26" s="176"/>
      <c r="D26" s="27"/>
      <c r="E26" s="176"/>
      <c r="F26" s="27"/>
      <c r="G26" s="176"/>
      <c r="H26" s="29">
        <v>0.76695638956712964</v>
      </c>
      <c r="I26" s="31">
        <v>0.82409017156423858</v>
      </c>
      <c r="J26" s="29">
        <v>0.78030877004119825</v>
      </c>
      <c r="K26" s="31">
        <v>0.80018928093314812</v>
      </c>
      <c r="L26" s="29">
        <v>0.75004454673208987</v>
      </c>
      <c r="M26" s="31">
        <v>0.82557111587748044</v>
      </c>
      <c r="N26" s="29">
        <v>0.82893314052781764</v>
      </c>
      <c r="O26" s="80"/>
      <c r="P26" s="165" t="str">
        <f>CONCATENATE(TEXT((N26*100)-(SQRT((((N26*100)*(100-(N26*100)))/N29))*1.96),"0.0")," to ",TEXT((N26*100)+(SQRT((((N26*100)*(100-(N26*100)))/N29))*1.96),"0.0"))</f>
        <v>81.0 to 84.8</v>
      </c>
      <c r="Q26" s="8" t="s">
        <v>49</v>
      </c>
      <c r="R26" s="8" t="s">
        <v>48</v>
      </c>
    </row>
    <row r="27" spans="1:18" ht="15.5" x14ac:dyDescent="0.35">
      <c r="A27" s="33" t="s">
        <v>153</v>
      </c>
      <c r="B27" s="36" t="s">
        <v>56</v>
      </c>
      <c r="C27" s="177" t="s">
        <v>56</v>
      </c>
      <c r="D27" s="36" t="s">
        <v>56</v>
      </c>
      <c r="E27" s="177" t="s">
        <v>56</v>
      </c>
      <c r="F27" s="36" t="s">
        <v>56</v>
      </c>
      <c r="G27" s="177" t="s">
        <v>56</v>
      </c>
      <c r="H27" s="38">
        <v>0.23304361043287314</v>
      </c>
      <c r="I27" s="40">
        <v>0.17590982843576011</v>
      </c>
      <c r="J27" s="38">
        <v>0.2196912299587995</v>
      </c>
      <c r="K27" s="40">
        <v>0.19981071906685116</v>
      </c>
      <c r="L27" s="38">
        <v>0.24995545326790974</v>
      </c>
      <c r="M27" s="40">
        <v>0.1744288841225215</v>
      </c>
      <c r="N27" s="38">
        <v>0.17106685947218842</v>
      </c>
      <c r="O27" s="158"/>
      <c r="P27" s="166" t="str">
        <f>CONCATENATE(TEXT((N27*100)-(SQRT((((N27*100)*(100-(N27*100)))/N29))*1.96),"0.0")," to ",TEXT((N27*100)+(SQRT((((N27*100)*(100-(N27*100)))/N29))*1.96),"0.0"))</f>
        <v>15.2 to 19.0</v>
      </c>
      <c r="Q27" s="11" t="s">
        <v>50</v>
      </c>
      <c r="R27" s="11" t="s">
        <v>48</v>
      </c>
    </row>
    <row r="28" spans="1:18" ht="15.5" x14ac:dyDescent="0.35">
      <c r="A28" s="42" t="s">
        <v>2</v>
      </c>
      <c r="B28" s="36" t="s">
        <v>57</v>
      </c>
      <c r="C28" s="177" t="s">
        <v>57</v>
      </c>
      <c r="D28" s="36" t="s">
        <v>57</v>
      </c>
      <c r="E28" s="177" t="s">
        <v>57</v>
      </c>
      <c r="F28" s="36" t="s">
        <v>57</v>
      </c>
      <c r="G28" s="177" t="s">
        <v>57</v>
      </c>
      <c r="H28" s="46">
        <v>1</v>
      </c>
      <c r="I28" s="48">
        <v>1</v>
      </c>
      <c r="J28" s="46">
        <v>1</v>
      </c>
      <c r="K28" s="48">
        <v>1</v>
      </c>
      <c r="L28" s="46">
        <v>1</v>
      </c>
      <c r="M28" s="48">
        <v>1</v>
      </c>
      <c r="N28" s="46">
        <v>1</v>
      </c>
      <c r="O28" s="49"/>
      <c r="P28" s="49"/>
      <c r="Q28" s="50"/>
      <c r="R28" s="51"/>
    </row>
    <row r="29" spans="1:18" ht="15.5" x14ac:dyDescent="0.35">
      <c r="A29" s="52" t="s">
        <v>6</v>
      </c>
      <c r="B29" s="55"/>
      <c r="C29" s="178"/>
      <c r="D29" s="55"/>
      <c r="E29" s="178"/>
      <c r="F29" s="55"/>
      <c r="G29" s="178"/>
      <c r="H29" s="57">
        <v>1424</v>
      </c>
      <c r="I29" s="59">
        <v>1186</v>
      </c>
      <c r="J29" s="57">
        <v>1246</v>
      </c>
      <c r="K29" s="59">
        <v>1562</v>
      </c>
      <c r="L29" s="57">
        <v>641</v>
      </c>
      <c r="M29" s="59">
        <v>1313</v>
      </c>
      <c r="N29" s="57">
        <v>1510</v>
      </c>
      <c r="O29" s="60"/>
      <c r="P29" s="60"/>
      <c r="Q29" s="61"/>
      <c r="R29" s="62"/>
    </row>
    <row r="30" spans="1:18" ht="15.5" x14ac:dyDescent="0.35">
      <c r="A30" s="6"/>
      <c r="B30" s="63"/>
      <c r="C30" s="64"/>
      <c r="D30" s="63"/>
      <c r="E30" s="64"/>
      <c r="F30" s="64"/>
      <c r="G30" s="64"/>
      <c r="H30" s="64"/>
      <c r="I30" s="64"/>
      <c r="J30" s="64"/>
      <c r="K30" s="64"/>
      <c r="L30" s="64"/>
      <c r="M30" s="6"/>
      <c r="N30" s="64"/>
      <c r="O30" s="6"/>
      <c r="P30" s="6"/>
      <c r="Q30" s="6"/>
      <c r="R30" s="6"/>
    </row>
    <row r="31" spans="1:18" ht="15.5" x14ac:dyDescent="0.35">
      <c r="A31" s="18" t="s">
        <v>43</v>
      </c>
      <c r="B31" s="19" t="s">
        <v>19</v>
      </c>
      <c r="C31" s="19" t="s">
        <v>18</v>
      </c>
      <c r="D31" s="19" t="s">
        <v>17</v>
      </c>
      <c r="E31" s="19" t="s">
        <v>16</v>
      </c>
      <c r="F31" s="19" t="s">
        <v>15</v>
      </c>
      <c r="G31" s="19" t="s">
        <v>14</v>
      </c>
      <c r="H31" s="19" t="s">
        <v>13</v>
      </c>
      <c r="I31" s="19" t="s">
        <v>12</v>
      </c>
      <c r="J31" s="19" t="s">
        <v>11</v>
      </c>
      <c r="K31" s="19" t="s">
        <v>10</v>
      </c>
      <c r="L31" s="19" t="s">
        <v>64</v>
      </c>
      <c r="M31" s="19" t="s">
        <v>550</v>
      </c>
      <c r="N31" s="19" t="s">
        <v>643</v>
      </c>
      <c r="O31" s="19" t="s">
        <v>51</v>
      </c>
      <c r="P31" s="19" t="s">
        <v>643</v>
      </c>
      <c r="Q31" s="152" t="s">
        <v>69</v>
      </c>
      <c r="R31" s="21"/>
    </row>
    <row r="32" spans="1:18" ht="15.5" x14ac:dyDescent="0.35">
      <c r="A32" s="22"/>
      <c r="B32" s="23"/>
      <c r="C32" s="23"/>
      <c r="D32" s="23"/>
      <c r="E32" s="23"/>
      <c r="F32" s="23"/>
      <c r="G32" s="23"/>
      <c r="H32" s="23"/>
      <c r="I32" s="23"/>
      <c r="J32" s="23"/>
      <c r="K32" s="23"/>
      <c r="L32" s="23"/>
      <c r="M32" s="23"/>
      <c r="N32" s="23"/>
      <c r="O32" s="23"/>
      <c r="P32" s="161" t="s">
        <v>8</v>
      </c>
      <c r="Q32" s="23" t="s">
        <v>648</v>
      </c>
      <c r="R32" s="23" t="s">
        <v>645</v>
      </c>
    </row>
    <row r="33" spans="1:18" ht="15.5" x14ac:dyDescent="0.35">
      <c r="A33" s="24" t="s">
        <v>152</v>
      </c>
      <c r="B33" s="27"/>
      <c r="C33" s="176"/>
      <c r="D33" s="27"/>
      <c r="E33" s="176"/>
      <c r="F33" s="27"/>
      <c r="G33" s="176"/>
      <c r="H33" s="29">
        <v>0.74891410439005324</v>
      </c>
      <c r="I33" s="31">
        <v>0.78853072858762052</v>
      </c>
      <c r="J33" s="29">
        <v>0.78266786884019335</v>
      </c>
      <c r="K33" s="31">
        <v>0.7875673666373767</v>
      </c>
      <c r="L33" s="29">
        <v>0.71608853542316941</v>
      </c>
      <c r="M33" s="31">
        <v>0.80529777698483695</v>
      </c>
      <c r="N33" s="29">
        <v>0.79480273012523628</v>
      </c>
      <c r="O33" s="80"/>
      <c r="P33" s="165" t="str">
        <f>CONCATENATE(TEXT((N33*100)-(SQRT((((N33*100)*(100-(N33*100)))/N36))*1.96),"0.0")," to ",TEXT((N33*100)+(SQRT((((N33*100)*(100-(N33*100)))/N36))*1.96),"0.0"))</f>
        <v>77.7 to 81.2</v>
      </c>
      <c r="Q33" s="8" t="s">
        <v>49</v>
      </c>
      <c r="R33" s="8" t="s">
        <v>48</v>
      </c>
    </row>
    <row r="34" spans="1:18" ht="15.5" x14ac:dyDescent="0.35">
      <c r="A34" s="33" t="s">
        <v>153</v>
      </c>
      <c r="B34" s="36" t="s">
        <v>56</v>
      </c>
      <c r="C34" s="177" t="s">
        <v>56</v>
      </c>
      <c r="D34" s="36" t="s">
        <v>56</v>
      </c>
      <c r="E34" s="177" t="s">
        <v>56</v>
      </c>
      <c r="F34" s="36" t="s">
        <v>56</v>
      </c>
      <c r="G34" s="177" t="s">
        <v>56</v>
      </c>
      <c r="H34" s="38">
        <v>0.25108589560994171</v>
      </c>
      <c r="I34" s="40">
        <v>0.2114692714123898</v>
      </c>
      <c r="J34" s="38">
        <v>0.21733213115980571</v>
      </c>
      <c r="K34" s="40">
        <v>0.21243263336262413</v>
      </c>
      <c r="L34" s="38">
        <v>0.28391146457682948</v>
      </c>
      <c r="M34" s="40">
        <v>0.19470222301516638</v>
      </c>
      <c r="N34" s="38">
        <v>0.20519726987477008</v>
      </c>
      <c r="O34" s="158"/>
      <c r="P34" s="166" t="str">
        <f>CONCATENATE(TEXT((N34*100)-(SQRT((((N34*100)*(100-(N34*100)))/N36))*1.96),"0.0")," to ",TEXT((N34*100)+(SQRT((((N34*100)*(100-(N34*100)))/N36))*1.96),"0.0"))</f>
        <v>18.8 to 22.3</v>
      </c>
      <c r="Q34" s="11" t="s">
        <v>50</v>
      </c>
      <c r="R34" s="11" t="s">
        <v>48</v>
      </c>
    </row>
    <row r="35" spans="1:18" ht="15.5" x14ac:dyDescent="0.35">
      <c r="A35" s="42" t="s">
        <v>2</v>
      </c>
      <c r="B35" s="36" t="s">
        <v>57</v>
      </c>
      <c r="C35" s="177" t="s">
        <v>57</v>
      </c>
      <c r="D35" s="36" t="s">
        <v>57</v>
      </c>
      <c r="E35" s="177" t="s">
        <v>57</v>
      </c>
      <c r="F35" s="36" t="s">
        <v>57</v>
      </c>
      <c r="G35" s="177" t="s">
        <v>57</v>
      </c>
      <c r="H35" s="46">
        <v>1</v>
      </c>
      <c r="I35" s="48">
        <v>1</v>
      </c>
      <c r="J35" s="46">
        <v>1</v>
      </c>
      <c r="K35" s="48">
        <v>1</v>
      </c>
      <c r="L35" s="46">
        <v>1</v>
      </c>
      <c r="M35" s="48">
        <v>1</v>
      </c>
      <c r="N35" s="46">
        <v>1</v>
      </c>
      <c r="O35" s="49"/>
      <c r="P35" s="49"/>
      <c r="Q35" s="50"/>
      <c r="R35" s="51"/>
    </row>
    <row r="36" spans="1:18" ht="15.5" x14ac:dyDescent="0.35">
      <c r="A36" s="52" t="s">
        <v>6</v>
      </c>
      <c r="B36" s="55"/>
      <c r="C36" s="178"/>
      <c r="D36" s="55"/>
      <c r="E36" s="178"/>
      <c r="F36" s="55"/>
      <c r="G36" s="178"/>
      <c r="H36" s="57">
        <v>2068</v>
      </c>
      <c r="I36" s="59">
        <v>1752</v>
      </c>
      <c r="J36" s="57">
        <v>1881</v>
      </c>
      <c r="K36" s="59">
        <v>2214</v>
      </c>
      <c r="L36" s="57">
        <v>767</v>
      </c>
      <c r="M36" s="59">
        <v>1835</v>
      </c>
      <c r="N36" s="57">
        <v>2062</v>
      </c>
      <c r="O36" s="60"/>
      <c r="P36" s="60"/>
      <c r="Q36" s="61"/>
      <c r="R36" s="62"/>
    </row>
    <row r="37" spans="1:18" ht="15.5" x14ac:dyDescent="0.35">
      <c r="A37" s="155" t="s">
        <v>1</v>
      </c>
      <c r="B37" s="17"/>
      <c r="C37" s="17"/>
      <c r="D37" s="6"/>
      <c r="E37" s="6"/>
      <c r="F37" s="6"/>
      <c r="G37" s="17"/>
      <c r="H37" s="6"/>
      <c r="I37" s="6"/>
      <c r="J37" s="6"/>
      <c r="K37" s="6"/>
      <c r="L37" s="6"/>
      <c r="M37" s="6"/>
      <c r="N37" s="6"/>
      <c r="O37" s="6"/>
      <c r="P37" s="6"/>
      <c r="Q37" s="6"/>
      <c r="R37" s="6"/>
    </row>
    <row r="38" spans="1:18" ht="15.5" x14ac:dyDescent="0.35">
      <c r="A38" s="157" t="s">
        <v>0</v>
      </c>
      <c r="B38" s="17"/>
      <c r="C38" s="17"/>
      <c r="D38" s="6"/>
      <c r="E38" s="6"/>
      <c r="F38" s="6"/>
      <c r="G38" s="17"/>
      <c r="H38" s="6"/>
      <c r="I38" s="6"/>
      <c r="J38" s="6"/>
      <c r="K38" s="6"/>
      <c r="L38" s="6"/>
      <c r="M38" s="6"/>
      <c r="N38" s="6"/>
      <c r="O38" s="6"/>
      <c r="P38" s="6"/>
      <c r="Q38" s="6"/>
      <c r="R38" s="6"/>
    </row>
    <row r="40" spans="1:18" ht="18.5" x14ac:dyDescent="0.45">
      <c r="A40" s="147" t="s">
        <v>155</v>
      </c>
      <c r="B40" s="5"/>
      <c r="C40" s="5"/>
      <c r="D40" s="4"/>
      <c r="E40" s="4"/>
      <c r="F40" s="4"/>
      <c r="G40" s="5"/>
      <c r="H40" s="4"/>
      <c r="I40" s="4"/>
      <c r="J40" s="4"/>
      <c r="K40" s="4"/>
      <c r="L40" s="4"/>
      <c r="M40" s="4"/>
      <c r="N40" s="4"/>
      <c r="O40" s="6"/>
      <c r="P40" s="6"/>
      <c r="Q40" s="6"/>
      <c r="R40" s="6"/>
    </row>
    <row r="41" spans="1:18" ht="15.5" x14ac:dyDescent="0.35">
      <c r="A41" s="18" t="s">
        <v>46</v>
      </c>
      <c r="B41" s="66" t="s">
        <v>19</v>
      </c>
      <c r="C41" s="19" t="s">
        <v>18</v>
      </c>
      <c r="D41" s="67" t="s">
        <v>17</v>
      </c>
      <c r="E41" s="19" t="s">
        <v>16</v>
      </c>
      <c r="F41" s="19" t="s">
        <v>15</v>
      </c>
      <c r="G41" s="19" t="s">
        <v>14</v>
      </c>
      <c r="H41" s="19" t="s">
        <v>13</v>
      </c>
      <c r="I41" s="19" t="s">
        <v>12</v>
      </c>
      <c r="J41" s="19" t="s">
        <v>11</v>
      </c>
      <c r="K41" s="19" t="s">
        <v>10</v>
      </c>
      <c r="L41" s="66" t="s">
        <v>64</v>
      </c>
      <c r="M41" s="19" t="s">
        <v>550</v>
      </c>
      <c r="N41" s="19" t="s">
        <v>643</v>
      </c>
      <c r="O41" s="19" t="s">
        <v>51</v>
      </c>
      <c r="P41" s="19" t="s">
        <v>643</v>
      </c>
      <c r="Q41" s="152" t="s">
        <v>69</v>
      </c>
      <c r="R41" s="21"/>
    </row>
    <row r="42" spans="1:18" ht="15.5" x14ac:dyDescent="0.35">
      <c r="A42" s="68" t="s">
        <v>42</v>
      </c>
      <c r="B42" s="69" t="s">
        <v>9</v>
      </c>
      <c r="C42" s="70" t="s">
        <v>9</v>
      </c>
      <c r="D42" s="71" t="s">
        <v>9</v>
      </c>
      <c r="E42" s="70" t="s">
        <v>9</v>
      </c>
      <c r="F42" s="72" t="s">
        <v>9</v>
      </c>
      <c r="G42" s="70" t="s">
        <v>9</v>
      </c>
      <c r="H42" s="72" t="s">
        <v>9</v>
      </c>
      <c r="I42" s="70" t="s">
        <v>9</v>
      </c>
      <c r="J42" s="72" t="s">
        <v>9</v>
      </c>
      <c r="K42" s="70" t="s">
        <v>9</v>
      </c>
      <c r="L42" s="72" t="s">
        <v>9</v>
      </c>
      <c r="M42" s="23"/>
      <c r="N42" s="72"/>
      <c r="O42" s="23"/>
      <c r="P42" s="161" t="s">
        <v>8</v>
      </c>
      <c r="Q42" s="23" t="s">
        <v>648</v>
      </c>
      <c r="R42" s="23" t="s">
        <v>645</v>
      </c>
    </row>
    <row r="43" spans="1:18" ht="15.5" x14ac:dyDescent="0.35">
      <c r="A43" s="75" t="s">
        <v>41</v>
      </c>
      <c r="B43" s="78"/>
      <c r="C43" s="179"/>
      <c r="D43" s="78"/>
      <c r="E43" s="179"/>
      <c r="F43" s="78"/>
      <c r="G43" s="179"/>
      <c r="H43" s="79">
        <v>0.31800236637849011</v>
      </c>
      <c r="I43" s="77">
        <v>0.25359003235525879</v>
      </c>
      <c r="J43" s="79">
        <v>0.22983546047990072</v>
      </c>
      <c r="K43" s="77">
        <v>0.23517600585970211</v>
      </c>
      <c r="L43" s="79">
        <v>0.29148758227014321</v>
      </c>
      <c r="M43" s="77">
        <v>0.17635225268736437</v>
      </c>
      <c r="N43" s="79">
        <v>0.15285915867732777</v>
      </c>
      <c r="O43" s="32"/>
      <c r="P43" s="165" t="str">
        <f t="shared" ref="P43:P50" si="0">CONCATENATE(TEXT((N43*100)-(SQRT((((N43*100)*(100-(N43*100)))/N52))*1.96),"0.0")," to ",TEXT((N43*100)+(SQRT((((N43*100)*(100-(N43*100)))/N52))*1.96),"0.0"))</f>
        <v>9.1 to 21.4</v>
      </c>
      <c r="Q43" s="162" t="s">
        <v>50</v>
      </c>
      <c r="R43" s="8" t="s">
        <v>48</v>
      </c>
    </row>
    <row r="44" spans="1:18" ht="15.5" x14ac:dyDescent="0.35">
      <c r="A44" s="75" t="s">
        <v>40</v>
      </c>
      <c r="B44" s="78"/>
      <c r="C44" s="180"/>
      <c r="D44" s="78"/>
      <c r="E44" s="180"/>
      <c r="F44" s="78"/>
      <c r="G44" s="180"/>
      <c r="H44" s="79">
        <v>0.2092820719746453</v>
      </c>
      <c r="I44" s="82">
        <v>0.17436477941952513</v>
      </c>
      <c r="J44" s="79">
        <v>0.25907761985648053</v>
      </c>
      <c r="K44" s="82">
        <v>0.20880588454583474</v>
      </c>
      <c r="L44" s="79">
        <v>0.24527866154923597</v>
      </c>
      <c r="M44" s="82">
        <v>0.1498797367333983</v>
      </c>
      <c r="N44" s="79">
        <v>0.19084734881626297</v>
      </c>
      <c r="O44" s="193"/>
      <c r="P44" s="167" t="str">
        <f t="shared" si="0"/>
        <v>15.3 to 22.9</v>
      </c>
      <c r="Q44" s="163" t="s">
        <v>48</v>
      </c>
      <c r="R44" s="11" t="s">
        <v>48</v>
      </c>
    </row>
    <row r="45" spans="1:18" ht="15.5" x14ac:dyDescent="0.35">
      <c r="A45" s="75" t="s">
        <v>39</v>
      </c>
      <c r="B45" s="78"/>
      <c r="C45" s="180"/>
      <c r="D45" s="78"/>
      <c r="E45" s="180"/>
      <c r="F45" s="78"/>
      <c r="G45" s="180"/>
      <c r="H45" s="79">
        <v>0.23578313713636603</v>
      </c>
      <c r="I45" s="82">
        <v>0.19030677237529103</v>
      </c>
      <c r="J45" s="79">
        <v>0.21353494046259122</v>
      </c>
      <c r="K45" s="82">
        <v>0.19094858777893567</v>
      </c>
      <c r="L45" s="79">
        <v>0.25308366923097264</v>
      </c>
      <c r="M45" s="82">
        <v>0.17082329306106131</v>
      </c>
      <c r="N45" s="79">
        <v>0.1805199775659615</v>
      </c>
      <c r="O45" s="193"/>
      <c r="P45" s="167" t="str">
        <f t="shared" si="0"/>
        <v>15.1 to 21.1</v>
      </c>
      <c r="Q45" s="163" t="s">
        <v>50</v>
      </c>
      <c r="R45" s="11" t="s">
        <v>48</v>
      </c>
    </row>
    <row r="46" spans="1:18" ht="15.5" x14ac:dyDescent="0.35">
      <c r="A46" s="75" t="s">
        <v>38</v>
      </c>
      <c r="B46" s="78" t="s">
        <v>56</v>
      </c>
      <c r="C46" s="180" t="s">
        <v>56</v>
      </c>
      <c r="D46" s="78" t="s">
        <v>56</v>
      </c>
      <c r="E46" s="180" t="s">
        <v>56</v>
      </c>
      <c r="F46" s="78" t="s">
        <v>56</v>
      </c>
      <c r="G46" s="180" t="s">
        <v>56</v>
      </c>
      <c r="H46" s="79">
        <v>0.27725793071076027</v>
      </c>
      <c r="I46" s="82">
        <v>0.20635103015369036</v>
      </c>
      <c r="J46" s="79">
        <v>0.22279598011514598</v>
      </c>
      <c r="K46" s="82">
        <v>0.24058499422299554</v>
      </c>
      <c r="L46" s="79">
        <v>0.27489375367240593</v>
      </c>
      <c r="M46" s="82">
        <v>0.20701103367760681</v>
      </c>
      <c r="N46" s="79">
        <v>0.19875605501968768</v>
      </c>
      <c r="O46" s="193"/>
      <c r="P46" s="167" t="str">
        <f t="shared" si="0"/>
        <v>16.7 to 23.1</v>
      </c>
      <c r="Q46" s="163" t="s">
        <v>50</v>
      </c>
      <c r="R46" s="11" t="s">
        <v>48</v>
      </c>
    </row>
    <row r="47" spans="1:18" ht="15.5" x14ac:dyDescent="0.35">
      <c r="A47" s="75" t="s">
        <v>37</v>
      </c>
      <c r="B47" s="78" t="s">
        <v>57</v>
      </c>
      <c r="C47" s="180" t="s">
        <v>57</v>
      </c>
      <c r="D47" s="78" t="s">
        <v>57</v>
      </c>
      <c r="E47" s="180" t="s">
        <v>57</v>
      </c>
      <c r="F47" s="78" t="s">
        <v>57</v>
      </c>
      <c r="G47" s="180" t="s">
        <v>57</v>
      </c>
      <c r="H47" s="79">
        <v>0.23544952170679576</v>
      </c>
      <c r="I47" s="82">
        <v>0.23204314660379036</v>
      </c>
      <c r="J47" s="79">
        <v>0.22549619128399173</v>
      </c>
      <c r="K47" s="82">
        <v>0.21541336655222035</v>
      </c>
      <c r="L47" s="79">
        <v>0.26618260367080265</v>
      </c>
      <c r="M47" s="82">
        <v>0.22002038195162554</v>
      </c>
      <c r="N47" s="79">
        <v>0.22633086817959142</v>
      </c>
      <c r="O47" s="193"/>
      <c r="P47" s="167" t="str">
        <f>CONCATENATE(TEXT((N47*100)-(SQRT((((N47*100)*(100-(N47*100)))/N56))*1.96),"0.0")," to ",TEXT((N47*100)+(SQRT((((N47*100)*(100-(N47*100)))/N56))*1.96),"0.0"))</f>
        <v>19.5 to 25.8</v>
      </c>
      <c r="Q47" s="163" t="s">
        <v>48</v>
      </c>
      <c r="R47" s="11" t="s">
        <v>48</v>
      </c>
    </row>
    <row r="48" spans="1:18" ht="15.5" x14ac:dyDescent="0.35">
      <c r="A48" s="75" t="s">
        <v>36</v>
      </c>
      <c r="B48" s="78"/>
      <c r="C48" s="180"/>
      <c r="D48" s="78"/>
      <c r="E48" s="180"/>
      <c r="F48" s="78"/>
      <c r="G48" s="180"/>
      <c r="H48" s="79">
        <v>0.17409740611977159</v>
      </c>
      <c r="I48" s="82">
        <v>0.12432684236907923</v>
      </c>
      <c r="J48" s="79">
        <v>0.16568531988901769</v>
      </c>
      <c r="K48" s="82">
        <v>0.17278492033912532</v>
      </c>
      <c r="L48" s="79">
        <v>0.27121776994987318</v>
      </c>
      <c r="M48" s="82">
        <v>0.16992875852657036</v>
      </c>
      <c r="N48" s="79">
        <v>0.17615588506530108</v>
      </c>
      <c r="O48" s="193"/>
      <c r="P48" s="167" t="str">
        <f t="shared" si="0"/>
        <v>14.7 to 20.6</v>
      </c>
      <c r="Q48" s="163" t="s">
        <v>48</v>
      </c>
      <c r="R48" s="11" t="s">
        <v>48</v>
      </c>
    </row>
    <row r="49" spans="1:18" ht="15.5" x14ac:dyDescent="0.35">
      <c r="A49" s="68" t="s">
        <v>35</v>
      </c>
      <c r="B49" s="78"/>
      <c r="C49" s="180"/>
      <c r="D49" s="78"/>
      <c r="E49" s="180"/>
      <c r="F49" s="78"/>
      <c r="G49" s="180"/>
      <c r="H49" s="86">
        <v>0.21742305847496329</v>
      </c>
      <c r="I49" s="85">
        <v>0.14552499590340989</v>
      </c>
      <c r="J49" s="86">
        <v>0.18125547915665105</v>
      </c>
      <c r="K49" s="85">
        <v>0.15089262319288463</v>
      </c>
      <c r="L49" s="86">
        <v>0.28136748688646079</v>
      </c>
      <c r="M49" s="85">
        <v>0.20107823201473102</v>
      </c>
      <c r="N49" s="86">
        <v>0.17962653285919886</v>
      </c>
      <c r="O49" s="41"/>
      <c r="P49" s="167" t="str">
        <f t="shared" si="0"/>
        <v>14.5 to 21.4</v>
      </c>
      <c r="Q49" s="163" t="s">
        <v>48</v>
      </c>
      <c r="R49" s="11" t="s">
        <v>48</v>
      </c>
    </row>
    <row r="50" spans="1:18" ht="15.5" x14ac:dyDescent="0.35">
      <c r="A50" s="68" t="s">
        <v>2</v>
      </c>
      <c r="B50" s="89"/>
      <c r="C50" s="181"/>
      <c r="D50" s="89"/>
      <c r="E50" s="181"/>
      <c r="F50" s="89"/>
      <c r="G50" s="181"/>
      <c r="H50" s="90">
        <v>0.24232305030621817</v>
      </c>
      <c r="I50" s="88">
        <v>0.19414631206008592</v>
      </c>
      <c r="J50" s="90">
        <v>0.21848004689777997</v>
      </c>
      <c r="K50" s="88">
        <v>0.20627963028038684</v>
      </c>
      <c r="L50" s="90">
        <v>0.26735860756912422</v>
      </c>
      <c r="M50" s="88">
        <v>0.18481656929175105</v>
      </c>
      <c r="N50" s="90">
        <v>0.18856024381576814</v>
      </c>
      <c r="O50" s="158"/>
      <c r="P50" s="231" t="str">
        <f t="shared" si="0"/>
        <v>17.6 to 20.1</v>
      </c>
      <c r="Q50" s="229" t="s">
        <v>50</v>
      </c>
      <c r="R50" s="230" t="s">
        <v>48</v>
      </c>
    </row>
    <row r="51" spans="1:18" ht="15.5" x14ac:dyDescent="0.35">
      <c r="A51" s="93" t="s">
        <v>42</v>
      </c>
      <c r="B51" s="95"/>
      <c r="C51" s="94"/>
      <c r="D51" s="95"/>
      <c r="E51" s="94"/>
      <c r="F51" s="95"/>
      <c r="G51" s="94"/>
      <c r="H51" s="121"/>
      <c r="I51" s="121"/>
      <c r="J51" s="121"/>
      <c r="K51" s="121"/>
      <c r="L51" s="121"/>
      <c r="M51" s="121"/>
      <c r="N51" s="121"/>
      <c r="O51" s="96"/>
      <c r="P51" s="97"/>
      <c r="Q51" s="97"/>
      <c r="R51" s="98"/>
    </row>
    <row r="52" spans="1:18" ht="15.5" x14ac:dyDescent="0.35">
      <c r="A52" s="24" t="s">
        <v>41</v>
      </c>
      <c r="B52" s="101"/>
      <c r="C52" s="179"/>
      <c r="D52" s="101"/>
      <c r="E52" s="179"/>
      <c r="F52" s="101"/>
      <c r="G52" s="179"/>
      <c r="H52" s="103">
        <v>226</v>
      </c>
      <c r="I52" s="100">
        <v>168</v>
      </c>
      <c r="J52" s="103">
        <v>175</v>
      </c>
      <c r="K52" s="100">
        <v>215</v>
      </c>
      <c r="L52" s="103">
        <v>101</v>
      </c>
      <c r="M52" s="100">
        <v>104</v>
      </c>
      <c r="N52" s="103">
        <v>131</v>
      </c>
      <c r="O52" s="96"/>
      <c r="P52" s="97"/>
      <c r="Q52" s="97"/>
      <c r="R52" s="98"/>
    </row>
    <row r="53" spans="1:18" ht="15.5" x14ac:dyDescent="0.35">
      <c r="A53" s="75" t="s">
        <v>40</v>
      </c>
      <c r="B53" s="106"/>
      <c r="C53" s="180"/>
      <c r="D53" s="106"/>
      <c r="E53" s="180"/>
      <c r="F53" s="106"/>
      <c r="G53" s="180"/>
      <c r="H53" s="108">
        <v>465</v>
      </c>
      <c r="I53" s="105">
        <v>413</v>
      </c>
      <c r="J53" s="108">
        <v>394</v>
      </c>
      <c r="K53" s="105">
        <v>481</v>
      </c>
      <c r="L53" s="108">
        <v>126</v>
      </c>
      <c r="M53" s="105">
        <v>379</v>
      </c>
      <c r="N53" s="108">
        <v>413</v>
      </c>
      <c r="O53" s="96"/>
      <c r="P53" s="97"/>
      <c r="Q53" s="97"/>
      <c r="R53" s="98"/>
    </row>
    <row r="54" spans="1:18" ht="15.5" x14ac:dyDescent="0.35">
      <c r="A54" s="75" t="s">
        <v>39</v>
      </c>
      <c r="B54" s="106"/>
      <c r="C54" s="180"/>
      <c r="D54" s="106"/>
      <c r="E54" s="180"/>
      <c r="F54" s="106"/>
      <c r="G54" s="180"/>
      <c r="H54" s="108">
        <v>549</v>
      </c>
      <c r="I54" s="105">
        <v>479</v>
      </c>
      <c r="J54" s="108">
        <v>564</v>
      </c>
      <c r="K54" s="105">
        <v>635</v>
      </c>
      <c r="L54" s="108">
        <v>209</v>
      </c>
      <c r="M54" s="105">
        <v>527</v>
      </c>
      <c r="N54" s="108">
        <v>632</v>
      </c>
      <c r="O54" s="96"/>
      <c r="P54" s="97"/>
      <c r="Q54" s="97"/>
      <c r="R54" s="98"/>
    </row>
    <row r="55" spans="1:18" ht="15.5" x14ac:dyDescent="0.35">
      <c r="A55" s="75" t="s">
        <v>38</v>
      </c>
      <c r="B55" s="106" t="s">
        <v>56</v>
      </c>
      <c r="C55" s="180" t="s">
        <v>56</v>
      </c>
      <c r="D55" s="106" t="s">
        <v>56</v>
      </c>
      <c r="E55" s="180" t="s">
        <v>56</v>
      </c>
      <c r="F55" s="106" t="s">
        <v>56</v>
      </c>
      <c r="G55" s="180" t="s">
        <v>56</v>
      </c>
      <c r="H55" s="108">
        <v>673</v>
      </c>
      <c r="I55" s="105">
        <v>555</v>
      </c>
      <c r="J55" s="108">
        <v>590</v>
      </c>
      <c r="K55" s="105">
        <v>690</v>
      </c>
      <c r="L55" s="108">
        <v>258</v>
      </c>
      <c r="M55" s="105">
        <v>554</v>
      </c>
      <c r="N55" s="108">
        <v>591</v>
      </c>
      <c r="O55" s="96"/>
      <c r="P55" s="97"/>
      <c r="Q55" s="97"/>
      <c r="R55" s="98"/>
    </row>
    <row r="56" spans="1:18" ht="15.5" x14ac:dyDescent="0.35">
      <c r="A56" s="75" t="s">
        <v>37</v>
      </c>
      <c r="B56" s="106" t="s">
        <v>57</v>
      </c>
      <c r="C56" s="180" t="s">
        <v>57</v>
      </c>
      <c r="D56" s="106" t="s">
        <v>57</v>
      </c>
      <c r="E56" s="180" t="s">
        <v>57</v>
      </c>
      <c r="F56" s="106" t="s">
        <v>57</v>
      </c>
      <c r="G56" s="180" t="s">
        <v>57</v>
      </c>
      <c r="H56" s="108">
        <v>663</v>
      </c>
      <c r="I56" s="105">
        <v>535</v>
      </c>
      <c r="J56" s="108">
        <v>586</v>
      </c>
      <c r="K56" s="105">
        <v>681</v>
      </c>
      <c r="L56" s="108">
        <v>312</v>
      </c>
      <c r="M56" s="105">
        <v>609</v>
      </c>
      <c r="N56" s="108">
        <v>681</v>
      </c>
      <c r="O56" s="96"/>
      <c r="P56" s="97"/>
      <c r="Q56" s="97"/>
      <c r="R56" s="98"/>
    </row>
    <row r="57" spans="1:18" ht="15.5" x14ac:dyDescent="0.35">
      <c r="A57" s="75" t="s">
        <v>36</v>
      </c>
      <c r="B57" s="106"/>
      <c r="C57" s="180"/>
      <c r="D57" s="106"/>
      <c r="E57" s="180"/>
      <c r="F57" s="106"/>
      <c r="G57" s="180"/>
      <c r="H57" s="108">
        <v>560</v>
      </c>
      <c r="I57" s="105">
        <v>469</v>
      </c>
      <c r="J57" s="108">
        <v>463</v>
      </c>
      <c r="K57" s="105">
        <v>607</v>
      </c>
      <c r="L57" s="108">
        <v>244</v>
      </c>
      <c r="M57" s="105">
        <v>590</v>
      </c>
      <c r="N57" s="108">
        <v>643</v>
      </c>
      <c r="O57" s="96"/>
      <c r="P57" s="97"/>
      <c r="Q57" s="97"/>
      <c r="R57" s="98"/>
    </row>
    <row r="58" spans="1:18" ht="15.5" x14ac:dyDescent="0.35">
      <c r="A58" s="68" t="s">
        <v>35</v>
      </c>
      <c r="B58" s="106"/>
      <c r="C58" s="180"/>
      <c r="D58" s="106"/>
      <c r="E58" s="180"/>
      <c r="F58" s="106"/>
      <c r="G58" s="180"/>
      <c r="H58" s="112">
        <v>356</v>
      </c>
      <c r="I58" s="110">
        <v>319</v>
      </c>
      <c r="J58" s="112">
        <v>355</v>
      </c>
      <c r="K58" s="110">
        <v>467</v>
      </c>
      <c r="L58" s="112">
        <v>158</v>
      </c>
      <c r="M58" s="110">
        <v>385</v>
      </c>
      <c r="N58" s="112">
        <v>481</v>
      </c>
      <c r="O58" s="96"/>
      <c r="P58" s="97"/>
      <c r="Q58" s="97"/>
      <c r="R58" s="98"/>
    </row>
    <row r="59" spans="1:18" ht="15.5" x14ac:dyDescent="0.35">
      <c r="A59" s="68" t="s">
        <v>2</v>
      </c>
      <c r="B59" s="115"/>
      <c r="C59" s="181"/>
      <c r="D59" s="115"/>
      <c r="E59" s="181"/>
      <c r="F59" s="115"/>
      <c r="G59" s="181"/>
      <c r="H59" s="117">
        <v>3492</v>
      </c>
      <c r="I59" s="114">
        <v>2938</v>
      </c>
      <c r="J59" s="117">
        <v>3127</v>
      </c>
      <c r="K59" s="114">
        <v>3776</v>
      </c>
      <c r="L59" s="117">
        <v>1408</v>
      </c>
      <c r="M59" s="114">
        <v>3148</v>
      </c>
      <c r="N59" s="117">
        <v>3572</v>
      </c>
      <c r="O59" s="118"/>
      <c r="P59" s="119"/>
      <c r="Q59" s="119"/>
      <c r="R59" s="120"/>
    </row>
    <row r="60" spans="1:18" ht="15.5" x14ac:dyDescent="0.35">
      <c r="A60" s="155" t="s">
        <v>1</v>
      </c>
      <c r="B60" s="17"/>
      <c r="C60" s="17"/>
      <c r="D60" s="6"/>
      <c r="E60" s="6"/>
      <c r="F60" s="6"/>
      <c r="G60" s="17"/>
      <c r="H60" s="6"/>
      <c r="I60" s="6"/>
      <c r="J60" s="6"/>
      <c r="K60" s="6"/>
      <c r="L60" s="6"/>
      <c r="M60" s="6"/>
      <c r="N60" s="6"/>
      <c r="O60" s="6"/>
      <c r="P60" s="6"/>
      <c r="Q60" s="6"/>
      <c r="R60" s="6"/>
    </row>
    <row r="61" spans="1:18" ht="15.5" x14ac:dyDescent="0.35">
      <c r="A61" s="157" t="s">
        <v>0</v>
      </c>
      <c r="B61" s="17"/>
      <c r="C61" s="17"/>
      <c r="D61" s="6"/>
      <c r="E61" s="6"/>
      <c r="F61" s="6"/>
      <c r="G61" s="17"/>
      <c r="H61" s="6"/>
      <c r="I61" s="6"/>
      <c r="J61" s="6"/>
      <c r="K61" s="6"/>
      <c r="L61" s="6"/>
      <c r="M61" s="6"/>
      <c r="N61" s="6"/>
      <c r="O61" s="6"/>
      <c r="P61" s="6"/>
      <c r="Q61" s="6"/>
      <c r="R61" s="6"/>
    </row>
    <row r="62" spans="1:18" ht="15.5" x14ac:dyDescent="0.35">
      <c r="A62" s="157"/>
      <c r="B62" s="17"/>
      <c r="C62" s="17"/>
      <c r="D62" s="6"/>
      <c r="E62" s="6"/>
      <c r="F62" s="6"/>
      <c r="G62" s="17"/>
      <c r="H62" s="6"/>
      <c r="I62" s="6"/>
      <c r="J62" s="6"/>
      <c r="K62" s="6"/>
      <c r="L62" s="6"/>
      <c r="M62" s="6"/>
      <c r="O62" s="6"/>
      <c r="P62" s="6"/>
      <c r="Q62" s="6"/>
      <c r="R62" s="6"/>
    </row>
    <row r="63" spans="1:18" ht="18.5" x14ac:dyDescent="0.45">
      <c r="A63" s="148" t="s">
        <v>156</v>
      </c>
      <c r="B63" s="5"/>
      <c r="C63" s="5"/>
      <c r="D63" s="4"/>
      <c r="E63" s="4"/>
      <c r="F63" s="4"/>
      <c r="G63" s="5"/>
      <c r="H63" s="4"/>
      <c r="I63" s="4"/>
      <c r="J63" s="4"/>
      <c r="K63" s="4"/>
      <c r="L63" s="4"/>
      <c r="M63" s="4"/>
      <c r="N63" s="4"/>
      <c r="O63" s="6"/>
      <c r="P63" s="6"/>
      <c r="Q63" s="6"/>
      <c r="R63" s="6"/>
    </row>
    <row r="64" spans="1:18" ht="15.5" x14ac:dyDescent="0.35">
      <c r="A64" s="18" t="s">
        <v>44</v>
      </c>
      <c r="B64" s="66" t="s">
        <v>19</v>
      </c>
      <c r="C64" s="19" t="s">
        <v>18</v>
      </c>
      <c r="D64" s="67" t="s">
        <v>17</v>
      </c>
      <c r="E64" s="19" t="s">
        <v>16</v>
      </c>
      <c r="F64" s="19" t="s">
        <v>15</v>
      </c>
      <c r="G64" s="19" t="s">
        <v>14</v>
      </c>
      <c r="H64" s="19" t="s">
        <v>13</v>
      </c>
      <c r="I64" s="19" t="s">
        <v>12</v>
      </c>
      <c r="J64" s="19" t="s">
        <v>11</v>
      </c>
      <c r="K64" s="19" t="s">
        <v>10</v>
      </c>
      <c r="L64" s="66" t="s">
        <v>64</v>
      </c>
      <c r="M64" s="19" t="s">
        <v>550</v>
      </c>
      <c r="N64" s="19" t="s">
        <v>643</v>
      </c>
      <c r="O64" s="19" t="s">
        <v>51</v>
      </c>
      <c r="P64" s="19" t="s">
        <v>643</v>
      </c>
      <c r="Q64" s="152" t="s">
        <v>69</v>
      </c>
      <c r="R64" s="21"/>
    </row>
    <row r="65" spans="1:18" ht="15.5" x14ac:dyDescent="0.35">
      <c r="A65" s="68" t="s">
        <v>42</v>
      </c>
      <c r="B65" s="69" t="s">
        <v>9</v>
      </c>
      <c r="C65" s="70" t="s">
        <v>9</v>
      </c>
      <c r="D65" s="71" t="s">
        <v>9</v>
      </c>
      <c r="E65" s="70" t="s">
        <v>9</v>
      </c>
      <c r="F65" s="72" t="s">
        <v>9</v>
      </c>
      <c r="G65" s="70" t="s">
        <v>9</v>
      </c>
      <c r="H65" s="72" t="s">
        <v>9</v>
      </c>
      <c r="I65" s="70" t="s">
        <v>9</v>
      </c>
      <c r="J65" s="72" t="s">
        <v>9</v>
      </c>
      <c r="K65" s="70" t="s">
        <v>9</v>
      </c>
      <c r="L65" s="72" t="s">
        <v>9</v>
      </c>
      <c r="M65" s="23"/>
      <c r="N65" s="72"/>
      <c r="O65" s="23"/>
      <c r="P65" s="161" t="s">
        <v>8</v>
      </c>
      <c r="Q65" s="23" t="s">
        <v>648</v>
      </c>
      <c r="R65" s="23" t="s">
        <v>645</v>
      </c>
    </row>
    <row r="66" spans="1:18" ht="15.5" x14ac:dyDescent="0.35">
      <c r="A66" s="75" t="s">
        <v>41</v>
      </c>
      <c r="B66" s="78"/>
      <c r="C66" s="179"/>
      <c r="D66" s="78"/>
      <c r="E66" s="179"/>
      <c r="F66" s="78"/>
      <c r="G66" s="179"/>
      <c r="H66" s="79">
        <v>0.28043614142628731</v>
      </c>
      <c r="I66" s="77">
        <v>0.24409055763501905</v>
      </c>
      <c r="J66" s="79">
        <v>0.2948524040291795</v>
      </c>
      <c r="K66" s="77">
        <v>0.21623976195125899</v>
      </c>
      <c r="L66" s="199"/>
      <c r="M66" s="77">
        <v>0.16869388232198188</v>
      </c>
      <c r="N66" s="79">
        <v>0.1702405623405629</v>
      </c>
      <c r="O66" s="32"/>
      <c r="P66" s="165" t="str">
        <f t="shared" ref="P66:P73" si="1">CONCATENATE(TEXT((N66*100)-(SQRT((((N66*100)*(100-(N66*100)))/N75))*1.96),"0.0")," to ",TEXT((N66*100)+(SQRT((((N66*100)*(100-(N66*100)))/N75))*1.96),"0.0"))</f>
        <v>6.9 to 27.1</v>
      </c>
      <c r="Q66" s="162" t="s">
        <v>48</v>
      </c>
      <c r="R66" s="8" t="s">
        <v>48</v>
      </c>
    </row>
    <row r="67" spans="1:18" ht="15.5" x14ac:dyDescent="0.35">
      <c r="A67" s="75" t="s">
        <v>40</v>
      </c>
      <c r="B67" s="78"/>
      <c r="C67" s="180"/>
      <c r="D67" s="78"/>
      <c r="E67" s="180"/>
      <c r="F67" s="78"/>
      <c r="G67" s="180"/>
      <c r="H67" s="79">
        <v>0.19921191973070251</v>
      </c>
      <c r="I67" s="82">
        <v>0.14730936569887718</v>
      </c>
      <c r="J67" s="79">
        <v>0.24294361187025834</v>
      </c>
      <c r="K67" s="82">
        <v>0.18530979387458454</v>
      </c>
      <c r="L67" s="200"/>
      <c r="M67" s="82">
        <v>0.13167643878726221</v>
      </c>
      <c r="N67" s="79">
        <v>0.15648710177253383</v>
      </c>
      <c r="O67" s="193"/>
      <c r="P67" s="167" t="str">
        <f t="shared" si="1"/>
        <v>9.9 to 21.4</v>
      </c>
      <c r="Q67" s="163" t="s">
        <v>48</v>
      </c>
      <c r="R67" s="11" t="s">
        <v>48</v>
      </c>
    </row>
    <row r="68" spans="1:18" ht="15.5" x14ac:dyDescent="0.35">
      <c r="A68" s="75" t="s">
        <v>39</v>
      </c>
      <c r="B68" s="78"/>
      <c r="C68" s="180"/>
      <c r="D68" s="78"/>
      <c r="E68" s="180"/>
      <c r="F68" s="78"/>
      <c r="G68" s="180"/>
      <c r="H68" s="79">
        <v>0.22737352264824573</v>
      </c>
      <c r="I68" s="82">
        <v>0.19614014118494388</v>
      </c>
      <c r="J68" s="79">
        <v>0.21376845314248183</v>
      </c>
      <c r="K68" s="82">
        <v>0.17755594059374327</v>
      </c>
      <c r="L68" s="200" t="s">
        <v>365</v>
      </c>
      <c r="M68" s="82">
        <v>0.16856057926190804</v>
      </c>
      <c r="N68" s="79">
        <v>0.15753909519661294</v>
      </c>
      <c r="O68" s="193"/>
      <c r="P68" s="167" t="str">
        <f t="shared" si="1"/>
        <v>11.2 to 20.3</v>
      </c>
      <c r="Q68" s="163" t="s">
        <v>48</v>
      </c>
      <c r="R68" s="11" t="s">
        <v>48</v>
      </c>
    </row>
    <row r="69" spans="1:18" ht="15.5" x14ac:dyDescent="0.35">
      <c r="A69" s="75" t="s">
        <v>38</v>
      </c>
      <c r="B69" s="78" t="s">
        <v>56</v>
      </c>
      <c r="C69" s="180" t="s">
        <v>56</v>
      </c>
      <c r="D69" s="78" t="s">
        <v>56</v>
      </c>
      <c r="E69" s="180" t="s">
        <v>56</v>
      </c>
      <c r="F69" s="78" t="s">
        <v>56</v>
      </c>
      <c r="G69" s="180" t="s">
        <v>56</v>
      </c>
      <c r="H69" s="79">
        <v>0.27083042133810675</v>
      </c>
      <c r="I69" s="82">
        <v>0.1975629582007655</v>
      </c>
      <c r="J69" s="79">
        <v>0.18886559661070479</v>
      </c>
      <c r="K69" s="82">
        <v>0.22532514523927419</v>
      </c>
      <c r="L69" s="200" t="s">
        <v>366</v>
      </c>
      <c r="M69" s="82">
        <v>0.2042978279629607</v>
      </c>
      <c r="N69" s="79">
        <v>0.18622016212770173</v>
      </c>
      <c r="O69" s="193"/>
      <c r="P69" s="167" t="str">
        <f t="shared" si="1"/>
        <v>13.6 to 23.6</v>
      </c>
      <c r="Q69" s="163" t="s">
        <v>50</v>
      </c>
      <c r="R69" s="11" t="s">
        <v>48</v>
      </c>
    </row>
    <row r="70" spans="1:18" ht="15.5" x14ac:dyDescent="0.35">
      <c r="A70" s="75" t="s">
        <v>37</v>
      </c>
      <c r="B70" s="78" t="s">
        <v>57</v>
      </c>
      <c r="C70" s="180" t="s">
        <v>57</v>
      </c>
      <c r="D70" s="78" t="s">
        <v>57</v>
      </c>
      <c r="E70" s="180" t="s">
        <v>57</v>
      </c>
      <c r="F70" s="78" t="s">
        <v>57</v>
      </c>
      <c r="G70" s="180" t="s">
        <v>57</v>
      </c>
      <c r="H70" s="79">
        <v>0.23566651153560828</v>
      </c>
      <c r="I70" s="82">
        <v>0.18471038691222336</v>
      </c>
      <c r="J70" s="79">
        <v>0.22711646535746521</v>
      </c>
      <c r="K70" s="82">
        <v>0.23940382827953419</v>
      </c>
      <c r="L70" s="200" t="s">
        <v>367</v>
      </c>
      <c r="M70" s="82">
        <v>0.2387741448670771</v>
      </c>
      <c r="N70" s="79">
        <v>0.19657640182697594</v>
      </c>
      <c r="O70" s="193"/>
      <c r="P70" s="167" t="str">
        <f>CONCATENATE(TEXT((N70*100)-(SQRT((((N70*100)*(100-(N70*100)))/N79))*1.96),"0.0")," to ",TEXT((N70*100)+(SQRT((((N70*100)*(100-(N70*100)))/N79))*1.96),"0.0"))</f>
        <v>15.1 to 24.2</v>
      </c>
      <c r="Q70" s="163" t="s">
        <v>48</v>
      </c>
      <c r="R70" s="11" t="s">
        <v>48</v>
      </c>
    </row>
    <row r="71" spans="1:18" ht="15.5" x14ac:dyDescent="0.35">
      <c r="A71" s="75" t="s">
        <v>36</v>
      </c>
      <c r="B71" s="78"/>
      <c r="C71" s="180"/>
      <c r="D71" s="78"/>
      <c r="E71" s="180"/>
      <c r="F71" s="78"/>
      <c r="G71" s="180"/>
      <c r="H71" s="79">
        <v>0.19402527248051324</v>
      </c>
      <c r="I71" s="82">
        <v>0.10166409899922214</v>
      </c>
      <c r="J71" s="79">
        <v>0.15804796381579778</v>
      </c>
      <c r="K71" s="82">
        <v>0.17173376437165686</v>
      </c>
      <c r="L71" s="200"/>
      <c r="M71" s="82">
        <v>0.14078916469587757</v>
      </c>
      <c r="N71" s="79">
        <v>0.15955649551699785</v>
      </c>
      <c r="O71" s="193"/>
      <c r="P71" s="167" t="str">
        <f t="shared" si="1"/>
        <v>11.9 to 20.0</v>
      </c>
      <c r="Q71" s="163" t="s">
        <v>48</v>
      </c>
      <c r="R71" s="11" t="s">
        <v>48</v>
      </c>
    </row>
    <row r="72" spans="1:18" ht="15.5" x14ac:dyDescent="0.35">
      <c r="A72" s="68" t="s">
        <v>35</v>
      </c>
      <c r="B72" s="78"/>
      <c r="C72" s="180"/>
      <c r="D72" s="78"/>
      <c r="E72" s="180"/>
      <c r="F72" s="78"/>
      <c r="G72" s="180"/>
      <c r="H72" s="86">
        <v>0.18389165805677388</v>
      </c>
      <c r="I72" s="85">
        <v>0.10310578558295511</v>
      </c>
      <c r="J72" s="86">
        <v>0.18010454149850719</v>
      </c>
      <c r="K72" s="85">
        <v>0.15715954587563538</v>
      </c>
      <c r="L72" s="259"/>
      <c r="M72" s="85">
        <v>0.14238332183027971</v>
      </c>
      <c r="N72" s="86">
        <v>0.16972802102854323</v>
      </c>
      <c r="O72" s="41"/>
      <c r="P72" s="167" t="str">
        <f t="shared" si="1"/>
        <v>12.0 to 22.0</v>
      </c>
      <c r="Q72" s="163" t="s">
        <v>48</v>
      </c>
      <c r="R72" s="11" t="s">
        <v>48</v>
      </c>
    </row>
    <row r="73" spans="1:18" ht="15.5" x14ac:dyDescent="0.35">
      <c r="A73" s="68" t="s">
        <v>2</v>
      </c>
      <c r="B73" s="89"/>
      <c r="C73" s="181"/>
      <c r="D73" s="89"/>
      <c r="E73" s="181"/>
      <c r="F73" s="89"/>
      <c r="G73" s="181"/>
      <c r="H73" s="90">
        <v>0.23304361043287314</v>
      </c>
      <c r="I73" s="88">
        <v>0.17590982843576011</v>
      </c>
      <c r="J73" s="90">
        <v>0.2196912299587995</v>
      </c>
      <c r="K73" s="88">
        <v>0.19981071906685116</v>
      </c>
      <c r="L73" s="217"/>
      <c r="M73" s="88">
        <v>0.1744288841225215</v>
      </c>
      <c r="N73" s="90">
        <v>0.17106685947218842</v>
      </c>
      <c r="O73" s="158"/>
      <c r="P73" s="231" t="str">
        <f t="shared" si="1"/>
        <v>15.2 to 19.0</v>
      </c>
      <c r="Q73" s="229" t="s">
        <v>50</v>
      </c>
      <c r="R73" s="230" t="s">
        <v>48</v>
      </c>
    </row>
    <row r="74" spans="1:18" ht="15.5" x14ac:dyDescent="0.35">
      <c r="A74" s="93" t="s">
        <v>42</v>
      </c>
      <c r="B74" s="95"/>
      <c r="C74" s="94"/>
      <c r="D74" s="95"/>
      <c r="E74" s="94"/>
      <c r="F74" s="95"/>
      <c r="G74" s="94"/>
      <c r="H74" s="121"/>
      <c r="I74" s="121"/>
      <c r="J74" s="121"/>
      <c r="K74" s="121"/>
      <c r="L74" s="314"/>
      <c r="M74" s="121"/>
      <c r="N74" s="121"/>
      <c r="O74" s="96"/>
      <c r="P74" s="97"/>
      <c r="Q74" s="97"/>
      <c r="R74" s="98"/>
    </row>
    <row r="75" spans="1:18" ht="15.5" x14ac:dyDescent="0.35">
      <c r="A75" s="24" t="s">
        <v>41</v>
      </c>
      <c r="B75" s="101"/>
      <c r="C75" s="179"/>
      <c r="D75" s="101"/>
      <c r="E75" s="179"/>
      <c r="F75" s="101"/>
      <c r="G75" s="179"/>
      <c r="H75" s="103">
        <v>82</v>
      </c>
      <c r="I75" s="100">
        <v>74</v>
      </c>
      <c r="J75" s="103">
        <v>70</v>
      </c>
      <c r="K75" s="100">
        <v>88</v>
      </c>
      <c r="L75" s="315"/>
      <c r="M75" s="100">
        <v>43</v>
      </c>
      <c r="N75" s="103">
        <v>53</v>
      </c>
      <c r="O75" s="96"/>
      <c r="P75" s="97"/>
      <c r="Q75" s="97"/>
      <c r="R75" s="98"/>
    </row>
    <row r="76" spans="1:18" ht="15.5" x14ac:dyDescent="0.35">
      <c r="A76" s="75" t="s">
        <v>40</v>
      </c>
      <c r="B76" s="106"/>
      <c r="C76" s="180"/>
      <c r="D76" s="106"/>
      <c r="E76" s="180"/>
      <c r="F76" s="106"/>
      <c r="G76" s="180"/>
      <c r="H76" s="108">
        <v>169</v>
      </c>
      <c r="I76" s="105">
        <v>133</v>
      </c>
      <c r="J76" s="108">
        <v>138</v>
      </c>
      <c r="K76" s="105">
        <v>157</v>
      </c>
      <c r="L76" s="316"/>
      <c r="M76" s="105">
        <v>122</v>
      </c>
      <c r="N76" s="108">
        <v>156</v>
      </c>
      <c r="O76" s="96"/>
      <c r="P76" s="97"/>
      <c r="Q76" s="97"/>
      <c r="R76" s="98"/>
    </row>
    <row r="77" spans="1:18" ht="15.5" x14ac:dyDescent="0.35">
      <c r="A77" s="75" t="s">
        <v>39</v>
      </c>
      <c r="B77" s="106"/>
      <c r="C77" s="180"/>
      <c r="D77" s="106"/>
      <c r="E77" s="180"/>
      <c r="F77" s="106"/>
      <c r="G77" s="180"/>
      <c r="H77" s="108">
        <v>194</v>
      </c>
      <c r="I77" s="105">
        <v>168</v>
      </c>
      <c r="J77" s="108">
        <v>203</v>
      </c>
      <c r="K77" s="105">
        <v>237</v>
      </c>
      <c r="L77" s="200" t="s">
        <v>365</v>
      </c>
      <c r="M77" s="105">
        <v>197</v>
      </c>
      <c r="N77" s="108">
        <v>243</v>
      </c>
      <c r="O77" s="96"/>
      <c r="P77" s="97"/>
      <c r="Q77" s="97"/>
      <c r="R77" s="98"/>
    </row>
    <row r="78" spans="1:18" ht="15.5" x14ac:dyDescent="0.35">
      <c r="A78" s="75" t="s">
        <v>38</v>
      </c>
      <c r="B78" s="106" t="s">
        <v>56</v>
      </c>
      <c r="C78" s="180" t="s">
        <v>56</v>
      </c>
      <c r="D78" s="106" t="s">
        <v>56</v>
      </c>
      <c r="E78" s="180" t="s">
        <v>56</v>
      </c>
      <c r="F78" s="106" t="s">
        <v>56</v>
      </c>
      <c r="G78" s="180" t="s">
        <v>56</v>
      </c>
      <c r="H78" s="108">
        <v>254</v>
      </c>
      <c r="I78" s="105">
        <v>226</v>
      </c>
      <c r="J78" s="108">
        <v>239</v>
      </c>
      <c r="K78" s="105">
        <v>282</v>
      </c>
      <c r="L78" s="200" t="s">
        <v>366</v>
      </c>
      <c r="M78" s="105">
        <v>204</v>
      </c>
      <c r="N78" s="108">
        <v>234</v>
      </c>
      <c r="O78" s="96"/>
      <c r="P78" s="97"/>
      <c r="Q78" s="97"/>
      <c r="R78" s="98"/>
    </row>
    <row r="79" spans="1:18" ht="15.5" x14ac:dyDescent="0.35">
      <c r="A79" s="75" t="s">
        <v>37</v>
      </c>
      <c r="B79" s="106" t="s">
        <v>57</v>
      </c>
      <c r="C79" s="180" t="s">
        <v>57</v>
      </c>
      <c r="D79" s="106" t="s">
        <v>57</v>
      </c>
      <c r="E79" s="180" t="s">
        <v>57</v>
      </c>
      <c r="F79" s="106" t="s">
        <v>57</v>
      </c>
      <c r="G79" s="180" t="s">
        <v>57</v>
      </c>
      <c r="H79" s="108">
        <v>314</v>
      </c>
      <c r="I79" s="105">
        <v>233</v>
      </c>
      <c r="J79" s="108">
        <v>229</v>
      </c>
      <c r="K79" s="105">
        <v>301</v>
      </c>
      <c r="L79" s="200" t="s">
        <v>367</v>
      </c>
      <c r="M79" s="105">
        <v>291</v>
      </c>
      <c r="N79" s="108">
        <v>288</v>
      </c>
      <c r="O79" s="96"/>
      <c r="P79" s="97"/>
      <c r="Q79" s="97"/>
      <c r="R79" s="98"/>
    </row>
    <row r="80" spans="1:18" ht="15.5" x14ac:dyDescent="0.35">
      <c r="A80" s="75" t="s">
        <v>36</v>
      </c>
      <c r="B80" s="106"/>
      <c r="C80" s="180"/>
      <c r="D80" s="106"/>
      <c r="E80" s="180"/>
      <c r="F80" s="106"/>
      <c r="G80" s="180"/>
      <c r="H80" s="108">
        <v>257</v>
      </c>
      <c r="I80" s="105">
        <v>216</v>
      </c>
      <c r="J80" s="108">
        <v>221</v>
      </c>
      <c r="K80" s="105">
        <v>272</v>
      </c>
      <c r="L80" s="316"/>
      <c r="M80" s="105">
        <v>274</v>
      </c>
      <c r="N80" s="108">
        <v>321</v>
      </c>
      <c r="O80" s="96"/>
      <c r="P80" s="97"/>
      <c r="Q80" s="97"/>
      <c r="R80" s="98"/>
    </row>
    <row r="81" spans="1:18" ht="15.5" x14ac:dyDescent="0.35">
      <c r="A81" s="68" t="s">
        <v>35</v>
      </c>
      <c r="B81" s="106"/>
      <c r="C81" s="180"/>
      <c r="D81" s="106"/>
      <c r="E81" s="180"/>
      <c r="F81" s="106"/>
      <c r="G81" s="180"/>
      <c r="H81" s="112">
        <v>154</v>
      </c>
      <c r="I81" s="110">
        <v>136</v>
      </c>
      <c r="J81" s="112">
        <v>146</v>
      </c>
      <c r="K81" s="110">
        <v>225</v>
      </c>
      <c r="L81" s="317"/>
      <c r="M81" s="110">
        <v>182</v>
      </c>
      <c r="N81" s="112">
        <v>215</v>
      </c>
      <c r="O81" s="96"/>
      <c r="P81" s="97"/>
      <c r="Q81" s="97"/>
      <c r="R81" s="98"/>
    </row>
    <row r="82" spans="1:18" ht="15.5" x14ac:dyDescent="0.35">
      <c r="A82" s="68" t="s">
        <v>2</v>
      </c>
      <c r="B82" s="115"/>
      <c r="C82" s="181"/>
      <c r="D82" s="115"/>
      <c r="E82" s="181"/>
      <c r="F82" s="115"/>
      <c r="G82" s="181"/>
      <c r="H82" s="117">
        <v>1424</v>
      </c>
      <c r="I82" s="114">
        <v>1186</v>
      </c>
      <c r="J82" s="117">
        <v>1246</v>
      </c>
      <c r="K82" s="114">
        <v>1562</v>
      </c>
      <c r="L82" s="318"/>
      <c r="M82" s="114">
        <v>1313</v>
      </c>
      <c r="N82" s="117">
        <v>1510</v>
      </c>
      <c r="O82" s="118"/>
      <c r="P82" s="119"/>
      <c r="Q82" s="119"/>
      <c r="R82" s="120"/>
    </row>
    <row r="83" spans="1:18" ht="15.5" x14ac:dyDescent="0.35">
      <c r="K83" s="1"/>
      <c r="P83" s="6"/>
    </row>
    <row r="84" spans="1:18" ht="15.5" x14ac:dyDescent="0.35">
      <c r="A84" s="18" t="s">
        <v>43</v>
      </c>
      <c r="B84" s="66" t="s">
        <v>19</v>
      </c>
      <c r="C84" s="19" t="s">
        <v>18</v>
      </c>
      <c r="D84" s="67" t="s">
        <v>17</v>
      </c>
      <c r="E84" s="19" t="s">
        <v>16</v>
      </c>
      <c r="F84" s="19" t="s">
        <v>15</v>
      </c>
      <c r="G84" s="19" t="s">
        <v>14</v>
      </c>
      <c r="H84" s="19" t="s">
        <v>13</v>
      </c>
      <c r="I84" s="19" t="s">
        <v>12</v>
      </c>
      <c r="J84" s="19" t="s">
        <v>11</v>
      </c>
      <c r="K84" s="19" t="s">
        <v>10</v>
      </c>
      <c r="L84" s="66" t="s">
        <v>64</v>
      </c>
      <c r="M84" s="19" t="s">
        <v>550</v>
      </c>
      <c r="N84" s="19" t="s">
        <v>643</v>
      </c>
      <c r="O84" s="19" t="s">
        <v>51</v>
      </c>
      <c r="P84" s="19" t="s">
        <v>643</v>
      </c>
      <c r="Q84" s="152" t="s">
        <v>69</v>
      </c>
      <c r="R84" s="21"/>
    </row>
    <row r="85" spans="1:18" ht="15.5" x14ac:dyDescent="0.35">
      <c r="A85" s="68" t="s">
        <v>42</v>
      </c>
      <c r="B85" s="69" t="s">
        <v>9</v>
      </c>
      <c r="C85" s="70" t="s">
        <v>9</v>
      </c>
      <c r="D85" s="71" t="s">
        <v>9</v>
      </c>
      <c r="E85" s="70" t="s">
        <v>9</v>
      </c>
      <c r="F85" s="72" t="s">
        <v>9</v>
      </c>
      <c r="G85" s="70" t="s">
        <v>9</v>
      </c>
      <c r="H85" s="72" t="s">
        <v>9</v>
      </c>
      <c r="I85" s="70" t="s">
        <v>9</v>
      </c>
      <c r="J85" s="72" t="s">
        <v>9</v>
      </c>
      <c r="K85" s="70" t="s">
        <v>9</v>
      </c>
      <c r="L85" s="72" t="s">
        <v>9</v>
      </c>
      <c r="M85" s="23"/>
      <c r="N85" s="72"/>
      <c r="O85" s="23"/>
      <c r="P85" s="161" t="s">
        <v>8</v>
      </c>
      <c r="Q85" s="23" t="s">
        <v>648</v>
      </c>
      <c r="R85" s="23" t="s">
        <v>645</v>
      </c>
    </row>
    <row r="86" spans="1:18" ht="15.5" x14ac:dyDescent="0.35">
      <c r="A86" s="75" t="s">
        <v>41</v>
      </c>
      <c r="B86" s="78"/>
      <c r="C86" s="179"/>
      <c r="D86" s="78"/>
      <c r="E86" s="179"/>
      <c r="F86" s="78"/>
      <c r="G86" s="179"/>
      <c r="H86" s="79">
        <v>0.35722535156740742</v>
      </c>
      <c r="I86" s="77">
        <v>0.26419109528990892</v>
      </c>
      <c r="J86" s="79">
        <v>0.15481252767463755</v>
      </c>
      <c r="K86" s="77">
        <v>0.25560229031196041</v>
      </c>
      <c r="L86" s="199"/>
      <c r="M86" s="77">
        <v>0.18522602470734956</v>
      </c>
      <c r="N86" s="79">
        <v>0.13423225327695817</v>
      </c>
      <c r="O86" s="32"/>
      <c r="P86" s="165" t="str">
        <f t="shared" ref="P86:P93" si="2">CONCATENATE(TEXT((N86*100)-(SQRT((((N86*100)*(100-(N86*100)))/N95))*1.96),"0.0")," to ",TEXT((N86*100)+(SQRT((((N86*100)*(100-(N86*100)))/N95))*1.96),"0.0"))</f>
        <v>5.9 to 21.0</v>
      </c>
      <c r="Q86" s="162" t="s">
        <v>50</v>
      </c>
      <c r="R86" s="8" t="s">
        <v>48</v>
      </c>
    </row>
    <row r="87" spans="1:18" ht="15.5" x14ac:dyDescent="0.35">
      <c r="A87" s="75" t="s">
        <v>40</v>
      </c>
      <c r="B87" s="78"/>
      <c r="C87" s="180"/>
      <c r="D87" s="78"/>
      <c r="E87" s="180"/>
      <c r="F87" s="78"/>
      <c r="G87" s="180"/>
      <c r="H87" s="79">
        <v>0.2191387460386463</v>
      </c>
      <c r="I87" s="82">
        <v>0.20013201865431121</v>
      </c>
      <c r="J87" s="79">
        <v>0.27487302920475065</v>
      </c>
      <c r="K87" s="82">
        <v>0.23257049249084166</v>
      </c>
      <c r="L87" s="200"/>
      <c r="M87" s="82">
        <v>0.16691611959476851</v>
      </c>
      <c r="N87" s="79">
        <v>0.22476096632756273</v>
      </c>
      <c r="O87" s="193"/>
      <c r="P87" s="167" t="str">
        <f t="shared" si="2"/>
        <v>17.4 to 27.6</v>
      </c>
      <c r="Q87" s="163" t="s">
        <v>48</v>
      </c>
      <c r="R87" s="11" t="s">
        <v>48</v>
      </c>
    </row>
    <row r="88" spans="1:18" ht="15.5" x14ac:dyDescent="0.35">
      <c r="A88" s="75" t="s">
        <v>39</v>
      </c>
      <c r="B88" s="78"/>
      <c r="C88" s="180"/>
      <c r="D88" s="78"/>
      <c r="E88" s="180"/>
      <c r="F88" s="78"/>
      <c r="G88" s="180"/>
      <c r="H88" s="79">
        <v>0.24359490953291371</v>
      </c>
      <c r="I88" s="82">
        <v>0.18495304195899964</v>
      </c>
      <c r="J88" s="79">
        <v>0.21332647255481357</v>
      </c>
      <c r="K88" s="82">
        <v>0.20353499595281235</v>
      </c>
      <c r="L88" s="200" t="s">
        <v>365</v>
      </c>
      <c r="M88" s="82">
        <v>0.17304893748615138</v>
      </c>
      <c r="N88" s="79">
        <v>0.20281043644621466</v>
      </c>
      <c r="O88" s="193"/>
      <c r="P88" s="167" t="str">
        <f>CONCATENATE(TEXT((N88*100)-(SQRT((((N88*100)*(100-(N88*100)))/N97))*1.96),"0.0")," to ",TEXT((N88*100)+(SQRT((((N88*100)*(100-(N88*100)))/N97))*1.96),"0.0"))</f>
        <v>16.3 to 24.3</v>
      </c>
      <c r="Q88" s="163" t="s">
        <v>48</v>
      </c>
      <c r="R88" s="11" t="s">
        <v>48</v>
      </c>
    </row>
    <row r="89" spans="1:18" ht="15.5" x14ac:dyDescent="0.35">
      <c r="A89" s="75" t="s">
        <v>38</v>
      </c>
      <c r="B89" s="78" t="s">
        <v>56</v>
      </c>
      <c r="C89" s="180" t="s">
        <v>56</v>
      </c>
      <c r="D89" s="78" t="s">
        <v>56</v>
      </c>
      <c r="E89" s="180" t="s">
        <v>56</v>
      </c>
      <c r="F89" s="78" t="s">
        <v>56</v>
      </c>
      <c r="G89" s="180" t="s">
        <v>56</v>
      </c>
      <c r="H89" s="79">
        <v>0.28356707680636062</v>
      </c>
      <c r="I89" s="82">
        <v>0.21493840196797775</v>
      </c>
      <c r="J89" s="79">
        <v>0.25631243478227772</v>
      </c>
      <c r="K89" s="82">
        <v>0.25483081793743401</v>
      </c>
      <c r="L89" s="200" t="s">
        <v>366</v>
      </c>
      <c r="M89" s="82">
        <v>0.20950363598985297</v>
      </c>
      <c r="N89" s="79">
        <v>0.21033175365779119</v>
      </c>
      <c r="O89" s="193"/>
      <c r="P89" s="167" t="str">
        <f t="shared" si="2"/>
        <v>16.8 to 25.3</v>
      </c>
      <c r="Q89" s="163" t="s">
        <v>50</v>
      </c>
      <c r="R89" s="11" t="s">
        <v>48</v>
      </c>
    </row>
    <row r="90" spans="1:18" ht="15.5" x14ac:dyDescent="0.35">
      <c r="A90" s="75" t="s">
        <v>37</v>
      </c>
      <c r="B90" s="78" t="s">
        <v>57</v>
      </c>
      <c r="C90" s="180" t="s">
        <v>57</v>
      </c>
      <c r="D90" s="78" t="s">
        <v>57</v>
      </c>
      <c r="E90" s="180" t="s">
        <v>57</v>
      </c>
      <c r="F90" s="78" t="s">
        <v>57</v>
      </c>
      <c r="G90" s="180" t="s">
        <v>57</v>
      </c>
      <c r="H90" s="79">
        <v>0.23523069626316087</v>
      </c>
      <c r="I90" s="82">
        <v>0.27875272452528455</v>
      </c>
      <c r="J90" s="79">
        <v>0.2239987629170701</v>
      </c>
      <c r="K90" s="82">
        <v>0.19220658422759854</v>
      </c>
      <c r="L90" s="200" t="s">
        <v>367</v>
      </c>
      <c r="M90" s="82">
        <v>0.20121576871629268</v>
      </c>
      <c r="N90" s="79">
        <v>0.25429097638290254</v>
      </c>
      <c r="O90" s="193"/>
      <c r="P90" s="167" t="str">
        <f t="shared" si="2"/>
        <v>21.1 to 29.7</v>
      </c>
      <c r="Q90" s="163" t="s">
        <v>48</v>
      </c>
      <c r="R90" s="11" t="s">
        <v>48</v>
      </c>
    </row>
    <row r="91" spans="1:18" ht="15.5" x14ac:dyDescent="0.35">
      <c r="A91" s="75" t="s">
        <v>36</v>
      </c>
      <c r="B91" s="78"/>
      <c r="C91" s="180"/>
      <c r="D91" s="78"/>
      <c r="E91" s="180"/>
      <c r="F91" s="78"/>
      <c r="G91" s="180"/>
      <c r="H91" s="79">
        <v>0.15629407545014806</v>
      </c>
      <c r="I91" s="82">
        <v>0.14611938130408528</v>
      </c>
      <c r="J91" s="79">
        <v>0.17264285649391278</v>
      </c>
      <c r="K91" s="82">
        <v>0.17377124338106989</v>
      </c>
      <c r="L91" s="200"/>
      <c r="M91" s="82">
        <v>0.19667781643427459</v>
      </c>
      <c r="N91" s="79">
        <v>0.19293142979285768</v>
      </c>
      <c r="O91" s="193"/>
      <c r="P91" s="167" t="str">
        <f t="shared" si="2"/>
        <v>15.0 to 23.6</v>
      </c>
      <c r="Q91" s="163" t="s">
        <v>48</v>
      </c>
      <c r="R91" s="11" t="s">
        <v>48</v>
      </c>
    </row>
    <row r="92" spans="1:18" ht="15.5" x14ac:dyDescent="0.35">
      <c r="A92" s="68" t="s">
        <v>35</v>
      </c>
      <c r="B92" s="78"/>
      <c r="C92" s="180"/>
      <c r="D92" s="78"/>
      <c r="E92" s="180"/>
      <c r="F92" s="78"/>
      <c r="G92" s="180"/>
      <c r="H92" s="86">
        <v>0.24055047381523859</v>
      </c>
      <c r="I92" s="85">
        <v>0.17427939140571871</v>
      </c>
      <c r="J92" s="86">
        <v>0.18211286861742859</v>
      </c>
      <c r="K92" s="85">
        <v>0.14622497830022299</v>
      </c>
      <c r="L92" s="259"/>
      <c r="M92" s="85">
        <v>0.24396708677095488</v>
      </c>
      <c r="N92" s="86">
        <v>0.18703064400957664</v>
      </c>
      <c r="O92" s="41"/>
      <c r="P92" s="167" t="str">
        <f t="shared" si="2"/>
        <v>14.0 to 23.4</v>
      </c>
      <c r="Q92" s="163" t="s">
        <v>48</v>
      </c>
      <c r="R92" s="11" t="s">
        <v>48</v>
      </c>
    </row>
    <row r="93" spans="1:18" ht="15.5" x14ac:dyDescent="0.35">
      <c r="A93" s="68" t="s">
        <v>2</v>
      </c>
      <c r="B93" s="89"/>
      <c r="C93" s="181"/>
      <c r="D93" s="89"/>
      <c r="E93" s="181"/>
      <c r="F93" s="89"/>
      <c r="G93" s="181"/>
      <c r="H93" s="90">
        <v>0.25108589560994171</v>
      </c>
      <c r="I93" s="88">
        <v>0.2114692714123898</v>
      </c>
      <c r="J93" s="90">
        <v>0.21733213115980571</v>
      </c>
      <c r="K93" s="88">
        <v>0.21243263336262413</v>
      </c>
      <c r="L93" s="217"/>
      <c r="M93" s="88">
        <v>0.19470222301516638</v>
      </c>
      <c r="N93" s="90">
        <v>0.20519726987477008</v>
      </c>
      <c r="O93" s="158"/>
      <c r="P93" s="231" t="str">
        <f t="shared" si="2"/>
        <v>18.8 to 22.3</v>
      </c>
      <c r="Q93" s="229" t="s">
        <v>50</v>
      </c>
      <c r="R93" s="230" t="s">
        <v>48</v>
      </c>
    </row>
    <row r="94" spans="1:18" ht="15.5" x14ac:dyDescent="0.35">
      <c r="A94" s="93" t="s">
        <v>42</v>
      </c>
      <c r="B94" s="95"/>
      <c r="C94" s="94"/>
      <c r="D94" s="95"/>
      <c r="E94" s="94"/>
      <c r="F94" s="95"/>
      <c r="G94" s="94"/>
      <c r="H94" s="121"/>
      <c r="I94" s="121"/>
      <c r="J94" s="121"/>
      <c r="K94" s="121"/>
      <c r="L94" s="314"/>
      <c r="M94" s="121"/>
      <c r="N94" s="121"/>
      <c r="O94" s="96"/>
      <c r="P94" s="97"/>
      <c r="Q94" s="97"/>
      <c r="R94" s="98"/>
    </row>
    <row r="95" spans="1:18" ht="15.5" x14ac:dyDescent="0.35">
      <c r="A95" s="24" t="s">
        <v>41</v>
      </c>
      <c r="B95" s="101"/>
      <c r="C95" s="179"/>
      <c r="D95" s="101"/>
      <c r="E95" s="179"/>
      <c r="F95" s="101"/>
      <c r="G95" s="179"/>
      <c r="H95" s="103">
        <v>144</v>
      </c>
      <c r="I95" s="100">
        <v>94</v>
      </c>
      <c r="J95" s="103">
        <v>105</v>
      </c>
      <c r="K95" s="100">
        <v>127</v>
      </c>
      <c r="L95" s="315"/>
      <c r="M95" s="100">
        <v>61</v>
      </c>
      <c r="N95" s="103">
        <v>78</v>
      </c>
      <c r="O95" s="96"/>
      <c r="P95" s="97"/>
      <c r="Q95" s="97"/>
      <c r="R95" s="98"/>
    </row>
    <row r="96" spans="1:18" ht="15.5" x14ac:dyDescent="0.35">
      <c r="A96" s="75" t="s">
        <v>40</v>
      </c>
      <c r="B96" s="106"/>
      <c r="C96" s="180"/>
      <c r="D96" s="106"/>
      <c r="E96" s="180"/>
      <c r="F96" s="106"/>
      <c r="G96" s="180"/>
      <c r="H96" s="108">
        <v>296</v>
      </c>
      <c r="I96" s="105">
        <v>280</v>
      </c>
      <c r="J96" s="108">
        <v>256</v>
      </c>
      <c r="K96" s="105">
        <v>324</v>
      </c>
      <c r="L96" s="316"/>
      <c r="M96" s="105">
        <v>257</v>
      </c>
      <c r="N96" s="108">
        <v>257</v>
      </c>
      <c r="O96" s="96"/>
      <c r="P96" s="97"/>
      <c r="Q96" s="97"/>
      <c r="R96" s="98"/>
    </row>
    <row r="97" spans="1:18" ht="15.5" x14ac:dyDescent="0.35">
      <c r="A97" s="75" t="s">
        <v>39</v>
      </c>
      <c r="B97" s="106"/>
      <c r="C97" s="180"/>
      <c r="D97" s="106"/>
      <c r="E97" s="180"/>
      <c r="F97" s="106"/>
      <c r="G97" s="180"/>
      <c r="H97" s="108">
        <v>355</v>
      </c>
      <c r="I97" s="105">
        <v>311</v>
      </c>
      <c r="J97" s="108">
        <v>361</v>
      </c>
      <c r="K97" s="105">
        <v>398</v>
      </c>
      <c r="L97" s="200" t="s">
        <v>365</v>
      </c>
      <c r="M97" s="105">
        <v>330</v>
      </c>
      <c r="N97" s="108">
        <v>389</v>
      </c>
      <c r="O97" s="96"/>
      <c r="P97" s="97"/>
      <c r="Q97" s="97"/>
      <c r="R97" s="98"/>
    </row>
    <row r="98" spans="1:18" ht="15.5" x14ac:dyDescent="0.35">
      <c r="A98" s="75" t="s">
        <v>38</v>
      </c>
      <c r="B98" s="106" t="s">
        <v>56</v>
      </c>
      <c r="C98" s="180" t="s">
        <v>56</v>
      </c>
      <c r="D98" s="106" t="s">
        <v>56</v>
      </c>
      <c r="E98" s="180" t="s">
        <v>56</v>
      </c>
      <c r="F98" s="106" t="s">
        <v>56</v>
      </c>
      <c r="G98" s="180" t="s">
        <v>56</v>
      </c>
      <c r="H98" s="108">
        <v>419</v>
      </c>
      <c r="I98" s="105">
        <v>329</v>
      </c>
      <c r="J98" s="108">
        <v>351</v>
      </c>
      <c r="K98" s="105">
        <v>408</v>
      </c>
      <c r="L98" s="200" t="s">
        <v>366</v>
      </c>
      <c r="M98" s="105">
        <v>350</v>
      </c>
      <c r="N98" s="108">
        <v>357</v>
      </c>
      <c r="O98" s="96"/>
      <c r="P98" s="97"/>
      <c r="Q98" s="97"/>
      <c r="R98" s="98"/>
    </row>
    <row r="99" spans="1:18" ht="15.5" x14ac:dyDescent="0.35">
      <c r="A99" s="75" t="s">
        <v>37</v>
      </c>
      <c r="B99" s="106" t="s">
        <v>57</v>
      </c>
      <c r="C99" s="180" t="s">
        <v>57</v>
      </c>
      <c r="D99" s="106" t="s">
        <v>57</v>
      </c>
      <c r="E99" s="180" t="s">
        <v>57</v>
      </c>
      <c r="F99" s="106" t="s">
        <v>57</v>
      </c>
      <c r="G99" s="180" t="s">
        <v>57</v>
      </c>
      <c r="H99" s="108">
        <v>349</v>
      </c>
      <c r="I99" s="105">
        <v>302</v>
      </c>
      <c r="J99" s="108">
        <v>357</v>
      </c>
      <c r="K99" s="105">
        <v>380</v>
      </c>
      <c r="L99" s="200" t="s">
        <v>367</v>
      </c>
      <c r="M99" s="105">
        <v>318</v>
      </c>
      <c r="N99" s="108">
        <v>393</v>
      </c>
      <c r="O99" s="96"/>
      <c r="P99" s="97"/>
      <c r="Q99" s="97"/>
      <c r="R99" s="98"/>
    </row>
    <row r="100" spans="1:18" ht="15.5" x14ac:dyDescent="0.35">
      <c r="A100" s="75" t="s">
        <v>36</v>
      </c>
      <c r="B100" s="106"/>
      <c r="C100" s="180"/>
      <c r="D100" s="106"/>
      <c r="E100" s="180"/>
      <c r="F100" s="106"/>
      <c r="G100" s="180"/>
      <c r="H100" s="108">
        <v>303</v>
      </c>
      <c r="I100" s="105">
        <v>253</v>
      </c>
      <c r="J100" s="108">
        <v>242</v>
      </c>
      <c r="K100" s="105">
        <v>335</v>
      </c>
      <c r="L100" s="316"/>
      <c r="M100" s="105">
        <v>316</v>
      </c>
      <c r="N100" s="108">
        <v>322</v>
      </c>
      <c r="O100" s="96"/>
      <c r="P100" s="97"/>
      <c r="Q100" s="97"/>
      <c r="R100" s="98"/>
    </row>
    <row r="101" spans="1:18" ht="15.5" x14ac:dyDescent="0.35">
      <c r="A101" s="68" t="s">
        <v>35</v>
      </c>
      <c r="B101" s="106"/>
      <c r="C101" s="180"/>
      <c r="D101" s="106"/>
      <c r="E101" s="180"/>
      <c r="F101" s="106"/>
      <c r="G101" s="180"/>
      <c r="H101" s="112">
        <v>202</v>
      </c>
      <c r="I101" s="110">
        <v>183</v>
      </c>
      <c r="J101" s="112">
        <v>209</v>
      </c>
      <c r="K101" s="110">
        <v>242</v>
      </c>
      <c r="L101" s="317"/>
      <c r="M101" s="110">
        <v>203</v>
      </c>
      <c r="N101" s="112">
        <v>266</v>
      </c>
      <c r="O101" s="96"/>
      <c r="P101" s="97"/>
      <c r="Q101" s="97"/>
      <c r="R101" s="98"/>
    </row>
    <row r="102" spans="1:18" ht="15.5" x14ac:dyDescent="0.35">
      <c r="A102" s="68" t="s">
        <v>2</v>
      </c>
      <c r="B102" s="115"/>
      <c r="C102" s="181"/>
      <c r="D102" s="115"/>
      <c r="E102" s="181"/>
      <c r="F102" s="115"/>
      <c r="G102" s="181"/>
      <c r="H102" s="117">
        <v>2068</v>
      </c>
      <c r="I102" s="114">
        <v>1752</v>
      </c>
      <c r="J102" s="117">
        <v>1881</v>
      </c>
      <c r="K102" s="114">
        <v>2214</v>
      </c>
      <c r="L102" s="318"/>
      <c r="M102" s="114">
        <v>1835</v>
      </c>
      <c r="N102" s="117">
        <v>2062</v>
      </c>
      <c r="O102" s="118"/>
      <c r="P102" s="119"/>
      <c r="Q102" s="119"/>
      <c r="R102" s="120"/>
    </row>
    <row r="103" spans="1:18" ht="15.5" x14ac:dyDescent="0.35">
      <c r="A103" s="155" t="s">
        <v>1</v>
      </c>
      <c r="B103" s="17"/>
      <c r="C103" s="17"/>
      <c r="D103" s="6"/>
      <c r="E103" s="6"/>
      <c r="F103" s="6"/>
      <c r="G103" s="17"/>
      <c r="H103" s="6"/>
      <c r="I103" s="6"/>
      <c r="J103" s="6"/>
      <c r="K103" s="6"/>
      <c r="L103" s="6"/>
      <c r="M103" s="6"/>
      <c r="N103" s="6"/>
      <c r="O103" s="6"/>
      <c r="P103" s="6"/>
      <c r="Q103" s="6"/>
      <c r="R103" s="6"/>
    </row>
    <row r="104" spans="1:18" ht="15.5" x14ac:dyDescent="0.35">
      <c r="A104" s="157" t="s">
        <v>0</v>
      </c>
      <c r="B104" s="17"/>
      <c r="C104" s="17"/>
      <c r="D104" s="6"/>
      <c r="E104" s="6"/>
      <c r="F104" s="6"/>
      <c r="G104" s="17"/>
      <c r="H104" s="6"/>
      <c r="I104" s="6"/>
      <c r="J104" s="6"/>
      <c r="K104" s="6"/>
      <c r="L104" s="6"/>
      <c r="M104" s="6"/>
      <c r="N104" s="6"/>
      <c r="O104" s="6"/>
      <c r="P104" s="6"/>
      <c r="Q104" s="6"/>
      <c r="R104" s="6"/>
    </row>
    <row r="105" spans="1:18" ht="15.5" x14ac:dyDescent="0.35">
      <c r="A105" s="157"/>
      <c r="B105" s="17"/>
      <c r="C105" s="17"/>
      <c r="D105" s="6"/>
      <c r="E105" s="6"/>
      <c r="F105" s="6"/>
      <c r="G105" s="17"/>
      <c r="H105" s="6"/>
      <c r="I105" s="6"/>
      <c r="J105" s="6"/>
      <c r="K105" s="6"/>
      <c r="L105" s="6"/>
      <c r="M105" s="6"/>
      <c r="O105" s="6"/>
      <c r="P105" s="6"/>
      <c r="Q105" s="6"/>
      <c r="R105" s="6"/>
    </row>
    <row r="106" spans="1:18" ht="18.5" x14ac:dyDescent="0.45">
      <c r="A106" s="148" t="s">
        <v>592</v>
      </c>
      <c r="B106" s="5"/>
      <c r="C106" s="5"/>
      <c r="D106" s="4"/>
      <c r="E106" s="4"/>
      <c r="F106" s="4"/>
      <c r="G106" s="5"/>
      <c r="H106" s="4"/>
      <c r="I106" s="4"/>
      <c r="J106" s="4"/>
      <c r="K106" s="4"/>
      <c r="L106" s="4"/>
      <c r="M106" s="4"/>
      <c r="N106" s="4"/>
      <c r="O106" s="6"/>
      <c r="P106" s="6"/>
      <c r="Q106" s="6"/>
      <c r="R106" s="6"/>
    </row>
    <row r="107" spans="1:18" ht="15.5" x14ac:dyDescent="0.35">
      <c r="A107" s="18" t="s">
        <v>44</v>
      </c>
      <c r="B107" s="66" t="s">
        <v>19</v>
      </c>
      <c r="C107" s="19" t="s">
        <v>18</v>
      </c>
      <c r="D107" s="67" t="s">
        <v>17</v>
      </c>
      <c r="E107" s="19" t="s">
        <v>16</v>
      </c>
      <c r="F107" s="19" t="s">
        <v>15</v>
      </c>
      <c r="G107" s="19" t="s">
        <v>14</v>
      </c>
      <c r="H107" s="19" t="s">
        <v>13</v>
      </c>
      <c r="I107" s="19" t="s">
        <v>12</v>
      </c>
      <c r="J107" s="19" t="s">
        <v>11</v>
      </c>
      <c r="K107" s="19" t="s">
        <v>10</v>
      </c>
      <c r="L107" s="66" t="s">
        <v>64</v>
      </c>
      <c r="M107" s="19" t="s">
        <v>550</v>
      </c>
      <c r="N107" s="19" t="s">
        <v>643</v>
      </c>
      <c r="O107" s="19" t="s">
        <v>51</v>
      </c>
      <c r="P107" s="19" t="s">
        <v>643</v>
      </c>
      <c r="Q107" s="152" t="s">
        <v>69</v>
      </c>
      <c r="R107" s="21"/>
    </row>
    <row r="108" spans="1:18" ht="15.5" x14ac:dyDescent="0.35">
      <c r="A108" s="68" t="s">
        <v>42</v>
      </c>
      <c r="B108" s="69" t="s">
        <v>9</v>
      </c>
      <c r="C108" s="70" t="s">
        <v>9</v>
      </c>
      <c r="D108" s="71" t="s">
        <v>9</v>
      </c>
      <c r="E108" s="70" t="s">
        <v>9</v>
      </c>
      <c r="F108" s="72" t="s">
        <v>9</v>
      </c>
      <c r="G108" s="70" t="s">
        <v>9</v>
      </c>
      <c r="H108" s="72" t="s">
        <v>9</v>
      </c>
      <c r="I108" s="70" t="s">
        <v>9</v>
      </c>
      <c r="J108" s="72" t="s">
        <v>9</v>
      </c>
      <c r="K108" s="70" t="s">
        <v>9</v>
      </c>
      <c r="L108" s="72" t="s">
        <v>9</v>
      </c>
      <c r="M108" s="23"/>
      <c r="N108" s="72"/>
      <c r="O108" s="23"/>
      <c r="P108" s="161" t="s">
        <v>8</v>
      </c>
      <c r="Q108" s="23" t="s">
        <v>648</v>
      </c>
      <c r="R108" s="23" t="s">
        <v>645</v>
      </c>
    </row>
    <row r="109" spans="1:18" ht="15.5" x14ac:dyDescent="0.35">
      <c r="A109" s="75" t="s">
        <v>552</v>
      </c>
      <c r="B109" s="78"/>
      <c r="C109" s="179"/>
      <c r="D109" s="78"/>
      <c r="E109" s="179"/>
      <c r="F109" s="78"/>
      <c r="G109" s="179"/>
      <c r="H109" s="79">
        <v>0.23844747653945014</v>
      </c>
      <c r="I109" s="77">
        <v>0.19311521030930098</v>
      </c>
      <c r="J109" s="79">
        <v>0.26732551827472945</v>
      </c>
      <c r="K109" s="77">
        <v>0.19929149197105564</v>
      </c>
      <c r="L109" s="199">
        <v>0.24974394552887455</v>
      </c>
      <c r="M109" s="77">
        <v>0.14857238439804368</v>
      </c>
      <c r="N109" s="79">
        <v>0.16237070885523325</v>
      </c>
      <c r="O109" s="32"/>
      <c r="P109" s="165" t="str">
        <f t="shared" ref="P109:P115" si="3">CONCATENATE(TEXT((N109*100)-(SQRT((((N109*100)*(100-(N109*100)))/N117))*1.96),"0.0")," to ",TEXT((N109*100)+(SQRT((((N109*100)*(100-(N109*100)))/N117))*1.96),"0.0"))</f>
        <v>11.2 to 21.2</v>
      </c>
      <c r="Q109" s="162" t="s">
        <v>50</v>
      </c>
      <c r="R109" s="8" t="s">
        <v>48</v>
      </c>
    </row>
    <row r="110" spans="1:18" ht="15.5" x14ac:dyDescent="0.35">
      <c r="A110" s="75" t="s">
        <v>39</v>
      </c>
      <c r="B110" s="78"/>
      <c r="C110" s="180"/>
      <c r="D110" s="78"/>
      <c r="E110" s="180"/>
      <c r="F110" s="78"/>
      <c r="G110" s="180"/>
      <c r="H110" s="79">
        <v>0.22737352264824573</v>
      </c>
      <c r="I110" s="82">
        <v>0.19614014118494388</v>
      </c>
      <c r="J110" s="79">
        <v>0.21376845314248183</v>
      </c>
      <c r="K110" s="82">
        <v>0.17755594059374327</v>
      </c>
      <c r="L110" s="200">
        <v>0.18705243695801316</v>
      </c>
      <c r="M110" s="82">
        <v>0.16856057926190804</v>
      </c>
      <c r="N110" s="79">
        <v>0.15753909519661294</v>
      </c>
      <c r="O110" s="193"/>
      <c r="P110" s="167" t="str">
        <f>CONCATENATE(TEXT((N110*100)-(SQRT((((N110*100)*(100-(N110*100)))/N118))*1.96),"0.0")," to ",TEXT((N110*100)+(SQRT((((N110*100)*(100-(N110*100)))/N118))*1.96),"0.0"))</f>
        <v>11.2 to 20.3</v>
      </c>
      <c r="Q110" s="163" t="s">
        <v>48</v>
      </c>
      <c r="R110" s="11" t="s">
        <v>48</v>
      </c>
    </row>
    <row r="111" spans="1:18" ht="15.5" x14ac:dyDescent="0.35">
      <c r="A111" s="75" t="s">
        <v>38</v>
      </c>
      <c r="B111" s="78" t="s">
        <v>56</v>
      </c>
      <c r="C111" s="180" t="s">
        <v>56</v>
      </c>
      <c r="D111" s="78" t="s">
        <v>56</v>
      </c>
      <c r="E111" s="180" t="s">
        <v>56</v>
      </c>
      <c r="F111" s="78" t="s">
        <v>56</v>
      </c>
      <c r="G111" s="180" t="s">
        <v>56</v>
      </c>
      <c r="H111" s="79">
        <v>0.27083042133810675</v>
      </c>
      <c r="I111" s="82">
        <v>0.1975629582007655</v>
      </c>
      <c r="J111" s="79">
        <v>0.18886559661070479</v>
      </c>
      <c r="K111" s="82">
        <v>0.22532514523927419</v>
      </c>
      <c r="L111" s="200">
        <v>0.27742453523148247</v>
      </c>
      <c r="M111" s="82">
        <v>0.2042978279629607</v>
      </c>
      <c r="N111" s="79">
        <v>0.18622016212770173</v>
      </c>
      <c r="O111" s="193"/>
      <c r="P111" s="167" t="str">
        <f t="shared" si="3"/>
        <v>13.6 to 23.6</v>
      </c>
      <c r="Q111" s="163" t="s">
        <v>50</v>
      </c>
      <c r="R111" s="11" t="s">
        <v>48</v>
      </c>
    </row>
    <row r="112" spans="1:18" ht="15.5" x14ac:dyDescent="0.35">
      <c r="A112" s="75" t="s">
        <v>37</v>
      </c>
      <c r="B112" s="78" t="s">
        <v>57</v>
      </c>
      <c r="C112" s="180" t="s">
        <v>57</v>
      </c>
      <c r="D112" s="78" t="s">
        <v>57</v>
      </c>
      <c r="E112" s="180" t="s">
        <v>57</v>
      </c>
      <c r="F112" s="78" t="s">
        <v>57</v>
      </c>
      <c r="G112" s="180" t="s">
        <v>57</v>
      </c>
      <c r="H112" s="79">
        <v>0.23566651153560828</v>
      </c>
      <c r="I112" s="82">
        <v>0.18471038691222336</v>
      </c>
      <c r="J112" s="79">
        <v>0.22711646535746521</v>
      </c>
      <c r="K112" s="82">
        <v>0.23940382827953419</v>
      </c>
      <c r="L112" s="200">
        <v>0.27001708363807081</v>
      </c>
      <c r="M112" s="82">
        <v>0.2387741448670771</v>
      </c>
      <c r="N112" s="79">
        <v>0.19657640182697594</v>
      </c>
      <c r="O112" s="193"/>
      <c r="P112" s="167" t="str">
        <f t="shared" si="3"/>
        <v>15.1 to 24.2</v>
      </c>
      <c r="Q112" s="163" t="s">
        <v>48</v>
      </c>
      <c r="R112" s="11" t="s">
        <v>48</v>
      </c>
    </row>
    <row r="113" spans="1:18" ht="15.75" customHeight="1" x14ac:dyDescent="0.35">
      <c r="A113" s="75" t="s">
        <v>36</v>
      </c>
      <c r="B113" s="78"/>
      <c r="C113" s="180"/>
      <c r="D113" s="78"/>
      <c r="E113" s="180"/>
      <c r="F113" s="78"/>
      <c r="G113" s="180"/>
      <c r="H113" s="79">
        <v>0.19402527248051324</v>
      </c>
      <c r="I113" s="82">
        <v>0.10166409899922214</v>
      </c>
      <c r="J113" s="79">
        <v>0.15804796381579778</v>
      </c>
      <c r="K113" s="82">
        <v>0.17173376437165686</v>
      </c>
      <c r="L113" s="200">
        <v>0.25732054210427957</v>
      </c>
      <c r="M113" s="82">
        <v>0.14078916469587757</v>
      </c>
      <c r="N113" s="79">
        <v>0.15955649551699785</v>
      </c>
      <c r="O113" s="193"/>
      <c r="P113" s="167" t="str">
        <f t="shared" si="3"/>
        <v>11.9 to 20.0</v>
      </c>
      <c r="Q113" s="163" t="s">
        <v>48</v>
      </c>
      <c r="R113" s="11" t="s">
        <v>48</v>
      </c>
    </row>
    <row r="114" spans="1:18" ht="15.5" x14ac:dyDescent="0.35">
      <c r="A114" s="68" t="s">
        <v>35</v>
      </c>
      <c r="B114" s="78"/>
      <c r="C114" s="180"/>
      <c r="D114" s="78"/>
      <c r="E114" s="180"/>
      <c r="F114" s="78"/>
      <c r="G114" s="180"/>
      <c r="H114" s="86">
        <v>0.18389165805677388</v>
      </c>
      <c r="I114" s="85">
        <v>0.10310578558295511</v>
      </c>
      <c r="J114" s="86">
        <v>0.18010454149850719</v>
      </c>
      <c r="K114" s="85">
        <v>0.15715954587563538</v>
      </c>
      <c r="L114" s="259">
        <v>0.26292784420690457</v>
      </c>
      <c r="M114" s="85">
        <v>0.14238332183027971</v>
      </c>
      <c r="N114" s="86">
        <v>0.16972802102854323</v>
      </c>
      <c r="O114" s="41"/>
      <c r="P114" s="167" t="str">
        <f t="shared" si="3"/>
        <v>12.0 to 22.0</v>
      </c>
      <c r="Q114" s="163" t="s">
        <v>48</v>
      </c>
      <c r="R114" s="11" t="s">
        <v>48</v>
      </c>
    </row>
    <row r="115" spans="1:18" ht="15.75" customHeight="1" x14ac:dyDescent="0.35">
      <c r="A115" s="68" t="s">
        <v>2</v>
      </c>
      <c r="B115" s="89"/>
      <c r="C115" s="181"/>
      <c r="D115" s="89"/>
      <c r="E115" s="181"/>
      <c r="F115" s="89"/>
      <c r="G115" s="181"/>
      <c r="H115" s="90">
        <v>0.23304361043287314</v>
      </c>
      <c r="I115" s="88">
        <v>0.17590982843576011</v>
      </c>
      <c r="J115" s="90">
        <v>0.2196912299587995</v>
      </c>
      <c r="K115" s="88">
        <v>0.19981071906685116</v>
      </c>
      <c r="L115" s="217">
        <v>0.24995545326790974</v>
      </c>
      <c r="M115" s="88">
        <v>0.1744288841225215</v>
      </c>
      <c r="N115" s="90">
        <v>0.17106685947218842</v>
      </c>
      <c r="O115" s="158"/>
      <c r="P115" s="231" t="str">
        <f t="shared" si="3"/>
        <v>15.2 to 19.0</v>
      </c>
      <c r="Q115" s="229" t="s">
        <v>50</v>
      </c>
      <c r="R115" s="230" t="s">
        <v>48</v>
      </c>
    </row>
    <row r="116" spans="1:18" ht="15.5" x14ac:dyDescent="0.35">
      <c r="A116" s="93" t="s">
        <v>42</v>
      </c>
      <c r="B116" s="95"/>
      <c r="C116" s="94"/>
      <c r="D116" s="95"/>
      <c r="E116" s="94"/>
      <c r="F116" s="95"/>
      <c r="G116" s="94"/>
      <c r="H116" s="121"/>
      <c r="I116" s="121"/>
      <c r="J116" s="121"/>
      <c r="K116" s="121"/>
      <c r="L116" s="314"/>
      <c r="M116" s="121"/>
      <c r="N116" s="121"/>
      <c r="O116" s="96"/>
      <c r="P116" s="97"/>
      <c r="Q116" s="97"/>
      <c r="R116" s="98"/>
    </row>
    <row r="117" spans="1:18" ht="15.5" x14ac:dyDescent="0.35">
      <c r="A117" s="24" t="s">
        <v>552</v>
      </c>
      <c r="B117" s="101"/>
      <c r="C117" s="179"/>
      <c r="D117" s="101"/>
      <c r="E117" s="179"/>
      <c r="F117" s="101"/>
      <c r="G117" s="179"/>
      <c r="H117" s="103">
        <v>251</v>
      </c>
      <c r="I117" s="100">
        <v>207</v>
      </c>
      <c r="J117" s="103">
        <v>208</v>
      </c>
      <c r="K117" s="100">
        <v>245</v>
      </c>
      <c r="L117" s="315">
        <v>95</v>
      </c>
      <c r="M117" s="100">
        <v>165</v>
      </c>
      <c r="N117" s="103">
        <v>209</v>
      </c>
      <c r="O117" s="96"/>
      <c r="P117" s="97"/>
      <c r="Q117" s="97"/>
      <c r="R117" s="98"/>
    </row>
    <row r="118" spans="1:18" ht="15.5" x14ac:dyDescent="0.35">
      <c r="A118" s="75" t="s">
        <v>39</v>
      </c>
      <c r="B118" s="106"/>
      <c r="C118" s="180"/>
      <c r="D118" s="106"/>
      <c r="E118" s="180"/>
      <c r="F118" s="106"/>
      <c r="G118" s="180"/>
      <c r="H118" s="108">
        <v>194</v>
      </c>
      <c r="I118" s="105">
        <v>168</v>
      </c>
      <c r="J118" s="108">
        <v>203</v>
      </c>
      <c r="K118" s="105">
        <v>237</v>
      </c>
      <c r="L118" s="316">
        <v>90</v>
      </c>
      <c r="M118" s="105">
        <v>197</v>
      </c>
      <c r="N118" s="108">
        <v>243</v>
      </c>
      <c r="O118" s="96"/>
      <c r="P118" s="97"/>
      <c r="Q118" s="97"/>
      <c r="R118" s="98"/>
    </row>
    <row r="119" spans="1:18" ht="15.5" x14ac:dyDescent="0.35">
      <c r="A119" s="75" t="s">
        <v>38</v>
      </c>
      <c r="B119" s="106" t="s">
        <v>56</v>
      </c>
      <c r="C119" s="180" t="s">
        <v>56</v>
      </c>
      <c r="D119" s="106" t="s">
        <v>56</v>
      </c>
      <c r="E119" s="180" t="s">
        <v>56</v>
      </c>
      <c r="F119" s="106" t="s">
        <v>56</v>
      </c>
      <c r="G119" s="180" t="s">
        <v>56</v>
      </c>
      <c r="H119" s="108">
        <v>254</v>
      </c>
      <c r="I119" s="105">
        <v>226</v>
      </c>
      <c r="J119" s="108">
        <v>239</v>
      </c>
      <c r="K119" s="105">
        <v>282</v>
      </c>
      <c r="L119" s="316">
        <v>117</v>
      </c>
      <c r="M119" s="105">
        <v>204</v>
      </c>
      <c r="N119" s="108">
        <v>234</v>
      </c>
      <c r="O119" s="96"/>
      <c r="P119" s="97"/>
      <c r="Q119" s="97"/>
      <c r="R119" s="98"/>
    </row>
    <row r="120" spans="1:18" ht="15.5" x14ac:dyDescent="0.35">
      <c r="A120" s="75" t="s">
        <v>37</v>
      </c>
      <c r="B120" s="106" t="s">
        <v>57</v>
      </c>
      <c r="C120" s="180" t="s">
        <v>57</v>
      </c>
      <c r="D120" s="106" t="s">
        <v>57</v>
      </c>
      <c r="E120" s="180" t="s">
        <v>57</v>
      </c>
      <c r="F120" s="106" t="s">
        <v>57</v>
      </c>
      <c r="G120" s="180" t="s">
        <v>57</v>
      </c>
      <c r="H120" s="108">
        <v>314</v>
      </c>
      <c r="I120" s="105">
        <v>233</v>
      </c>
      <c r="J120" s="108">
        <v>229</v>
      </c>
      <c r="K120" s="105">
        <v>301</v>
      </c>
      <c r="L120" s="316">
        <v>149</v>
      </c>
      <c r="M120" s="105">
        <v>291</v>
      </c>
      <c r="N120" s="108">
        <v>288</v>
      </c>
      <c r="O120" s="96"/>
      <c r="P120" s="97"/>
      <c r="Q120" s="97"/>
      <c r="R120" s="98"/>
    </row>
    <row r="121" spans="1:18" ht="15.5" x14ac:dyDescent="0.35">
      <c r="A121" s="75" t="s">
        <v>36</v>
      </c>
      <c r="B121" s="106"/>
      <c r="C121" s="180"/>
      <c r="D121" s="106"/>
      <c r="E121" s="180"/>
      <c r="F121" s="106"/>
      <c r="G121" s="180"/>
      <c r="H121" s="108">
        <v>257</v>
      </c>
      <c r="I121" s="105">
        <v>216</v>
      </c>
      <c r="J121" s="108">
        <v>221</v>
      </c>
      <c r="K121" s="105">
        <v>272</v>
      </c>
      <c r="L121" s="316">
        <v>114</v>
      </c>
      <c r="M121" s="105">
        <v>274</v>
      </c>
      <c r="N121" s="108">
        <v>321</v>
      </c>
      <c r="O121" s="96"/>
      <c r="P121" s="97"/>
      <c r="Q121" s="97"/>
      <c r="R121" s="98"/>
    </row>
    <row r="122" spans="1:18" ht="15.5" x14ac:dyDescent="0.35">
      <c r="A122" s="68" t="s">
        <v>35</v>
      </c>
      <c r="B122" s="106"/>
      <c r="C122" s="180"/>
      <c r="D122" s="106"/>
      <c r="E122" s="180"/>
      <c r="F122" s="106"/>
      <c r="G122" s="180"/>
      <c r="H122" s="112">
        <v>154</v>
      </c>
      <c r="I122" s="110">
        <v>136</v>
      </c>
      <c r="J122" s="112">
        <v>146</v>
      </c>
      <c r="K122" s="110">
        <v>225</v>
      </c>
      <c r="L122" s="317">
        <v>76</v>
      </c>
      <c r="M122" s="110">
        <v>182</v>
      </c>
      <c r="N122" s="112">
        <v>215</v>
      </c>
      <c r="O122" s="96"/>
      <c r="P122" s="97"/>
      <c r="Q122" s="97"/>
      <c r="R122" s="98"/>
    </row>
    <row r="123" spans="1:18" ht="15.5" x14ac:dyDescent="0.35">
      <c r="A123" s="68" t="s">
        <v>2</v>
      </c>
      <c r="B123" s="115"/>
      <c r="C123" s="181"/>
      <c r="D123" s="115"/>
      <c r="E123" s="181"/>
      <c r="F123" s="115"/>
      <c r="G123" s="181"/>
      <c r="H123" s="117">
        <v>1424</v>
      </c>
      <c r="I123" s="114">
        <v>1186</v>
      </c>
      <c r="J123" s="117">
        <v>1246</v>
      </c>
      <c r="K123" s="114">
        <v>1562</v>
      </c>
      <c r="L123" s="318">
        <v>641</v>
      </c>
      <c r="M123" s="114">
        <v>1313</v>
      </c>
      <c r="N123" s="117">
        <v>1510</v>
      </c>
      <c r="O123" s="118"/>
      <c r="P123" s="119"/>
      <c r="Q123" s="119"/>
      <c r="R123" s="120"/>
    </row>
    <row r="124" spans="1:18" ht="15.5" x14ac:dyDescent="0.35">
      <c r="K124" s="1"/>
      <c r="P124" s="6"/>
    </row>
    <row r="125" spans="1:18" ht="15.75" customHeight="1" x14ac:dyDescent="0.35">
      <c r="A125" s="18" t="s">
        <v>43</v>
      </c>
      <c r="B125" s="66" t="s">
        <v>19</v>
      </c>
      <c r="C125" s="19" t="s">
        <v>18</v>
      </c>
      <c r="D125" s="67" t="s">
        <v>17</v>
      </c>
      <c r="E125" s="19" t="s">
        <v>16</v>
      </c>
      <c r="F125" s="19" t="s">
        <v>15</v>
      </c>
      <c r="G125" s="19" t="s">
        <v>14</v>
      </c>
      <c r="H125" s="19" t="s">
        <v>13</v>
      </c>
      <c r="I125" s="19" t="s">
        <v>12</v>
      </c>
      <c r="J125" s="19" t="s">
        <v>11</v>
      </c>
      <c r="K125" s="19" t="s">
        <v>10</v>
      </c>
      <c r="L125" s="66" t="s">
        <v>64</v>
      </c>
      <c r="M125" s="19" t="s">
        <v>550</v>
      </c>
      <c r="N125" s="19" t="s">
        <v>643</v>
      </c>
      <c r="O125" s="19" t="s">
        <v>51</v>
      </c>
      <c r="P125" s="19" t="s">
        <v>643</v>
      </c>
      <c r="Q125" s="152" t="s">
        <v>69</v>
      </c>
      <c r="R125" s="21"/>
    </row>
    <row r="126" spans="1:18" ht="15.5" x14ac:dyDescent="0.35">
      <c r="A126" s="68" t="s">
        <v>42</v>
      </c>
      <c r="B126" s="69" t="s">
        <v>9</v>
      </c>
      <c r="C126" s="70" t="s">
        <v>9</v>
      </c>
      <c r="D126" s="71" t="s">
        <v>9</v>
      </c>
      <c r="E126" s="70" t="s">
        <v>9</v>
      </c>
      <c r="F126" s="72" t="s">
        <v>9</v>
      </c>
      <c r="G126" s="70" t="s">
        <v>9</v>
      </c>
      <c r="H126" s="72" t="s">
        <v>9</v>
      </c>
      <c r="I126" s="70" t="s">
        <v>9</v>
      </c>
      <c r="J126" s="72" t="s">
        <v>9</v>
      </c>
      <c r="K126" s="70" t="s">
        <v>9</v>
      </c>
      <c r="L126" s="72" t="s">
        <v>9</v>
      </c>
      <c r="M126" s="23"/>
      <c r="N126" s="72"/>
      <c r="O126" s="23"/>
      <c r="P126" s="161" t="s">
        <v>8</v>
      </c>
      <c r="Q126" s="23" t="s">
        <v>648</v>
      </c>
      <c r="R126" s="23" t="s">
        <v>645</v>
      </c>
    </row>
    <row r="127" spans="1:18" ht="15.5" x14ac:dyDescent="0.35">
      <c r="A127" s="75" t="s">
        <v>552</v>
      </c>
      <c r="B127" s="78"/>
      <c r="C127" s="179"/>
      <c r="D127" s="78"/>
      <c r="E127" s="179"/>
      <c r="F127" s="78"/>
      <c r="G127" s="179"/>
      <c r="H127" s="79">
        <v>0.28361801683722304</v>
      </c>
      <c r="I127" s="77">
        <v>0.22793551640055815</v>
      </c>
      <c r="J127" s="79">
        <v>0.22335958928782407</v>
      </c>
      <c r="K127" s="77">
        <v>0.24261583409770157</v>
      </c>
      <c r="L127" s="199">
        <v>0.28058956252450529</v>
      </c>
      <c r="M127" s="77">
        <v>0.17431578314365972</v>
      </c>
      <c r="N127" s="79">
        <v>0.18784536201792146</v>
      </c>
      <c r="O127" s="32"/>
      <c r="P127" s="165" t="str">
        <f t="shared" ref="P127:P133" si="4">CONCATENATE(TEXT((N127*100)-(SQRT((((N127*100)*(100-(N127*100)))/N135))*1.96),"0.0")," to ",TEXT((N127*100)+(SQRT((((N127*100)*(100-(N127*100)))/N135))*1.96),"0.0"))</f>
        <v>14.6 to 23.0</v>
      </c>
      <c r="Q127" s="162" t="s">
        <v>50</v>
      </c>
      <c r="R127" s="8" t="s">
        <v>48</v>
      </c>
    </row>
    <row r="128" spans="1:18" ht="15.5" x14ac:dyDescent="0.35">
      <c r="A128" s="75" t="s">
        <v>39</v>
      </c>
      <c r="B128" s="78"/>
      <c r="C128" s="180"/>
      <c r="D128" s="78"/>
      <c r="E128" s="180"/>
      <c r="F128" s="78"/>
      <c r="G128" s="180"/>
      <c r="H128" s="79">
        <v>0.24359490953291371</v>
      </c>
      <c r="I128" s="82">
        <v>0.18495304195899964</v>
      </c>
      <c r="J128" s="79">
        <v>0.21332647255481357</v>
      </c>
      <c r="K128" s="82">
        <v>0.20353499595281235</v>
      </c>
      <c r="L128" s="200">
        <v>0.31612662060683655</v>
      </c>
      <c r="M128" s="82">
        <v>0.17304893748615138</v>
      </c>
      <c r="N128" s="79">
        <v>0.20281043644621466</v>
      </c>
      <c r="O128" s="193"/>
      <c r="P128" s="167" t="str">
        <f t="shared" si="4"/>
        <v>16.3 to 24.3</v>
      </c>
      <c r="Q128" s="163" t="s">
        <v>48</v>
      </c>
      <c r="R128" s="11" t="s">
        <v>48</v>
      </c>
    </row>
    <row r="129" spans="1:18" ht="15.5" x14ac:dyDescent="0.35">
      <c r="A129" s="75" t="s">
        <v>38</v>
      </c>
      <c r="B129" s="78" t="s">
        <v>56</v>
      </c>
      <c r="C129" s="180" t="s">
        <v>56</v>
      </c>
      <c r="D129" s="78" t="s">
        <v>56</v>
      </c>
      <c r="E129" s="180" t="s">
        <v>56</v>
      </c>
      <c r="F129" s="78" t="s">
        <v>56</v>
      </c>
      <c r="G129" s="180" t="s">
        <v>56</v>
      </c>
      <c r="H129" s="79">
        <v>0.28356707680636062</v>
      </c>
      <c r="I129" s="82">
        <v>0.21493840196797775</v>
      </c>
      <c r="J129" s="79">
        <v>0.25631243478227772</v>
      </c>
      <c r="K129" s="82">
        <v>0.25483081793743401</v>
      </c>
      <c r="L129" s="200">
        <v>0.27250331838622588</v>
      </c>
      <c r="M129" s="82">
        <v>0.20950363598985297</v>
      </c>
      <c r="N129" s="79">
        <v>0.21033175365779119</v>
      </c>
      <c r="O129" s="193"/>
      <c r="P129" s="167" t="str">
        <f>CONCATENATE(TEXT((N129*100)-(SQRT((((N129*100)*(100-(N129*100)))/N137))*1.96),"0.0")," to ",TEXT((N129*100)+(SQRT((((N129*100)*(100-(N129*100)))/N137))*1.96),"0.0"))</f>
        <v>16.8 to 25.3</v>
      </c>
      <c r="Q129" s="163" t="s">
        <v>50</v>
      </c>
      <c r="R129" s="11" t="s">
        <v>48</v>
      </c>
    </row>
    <row r="130" spans="1:18" ht="15.5" x14ac:dyDescent="0.35">
      <c r="A130" s="75" t="s">
        <v>37</v>
      </c>
      <c r="B130" s="78" t="s">
        <v>57</v>
      </c>
      <c r="C130" s="180" t="s">
        <v>57</v>
      </c>
      <c r="D130" s="78" t="s">
        <v>57</v>
      </c>
      <c r="E130" s="180" t="s">
        <v>57</v>
      </c>
      <c r="F130" s="78" t="s">
        <v>57</v>
      </c>
      <c r="G130" s="180" t="s">
        <v>57</v>
      </c>
      <c r="H130" s="79">
        <v>0.23523069626316087</v>
      </c>
      <c r="I130" s="82">
        <v>0.27875272452528455</v>
      </c>
      <c r="J130" s="79">
        <v>0.2239987629170701</v>
      </c>
      <c r="K130" s="82">
        <v>0.19220658422759854</v>
      </c>
      <c r="L130" s="200">
        <v>0.26222619732676244</v>
      </c>
      <c r="M130" s="82">
        <v>0.20121576871629268</v>
      </c>
      <c r="N130" s="79">
        <v>0.25429097638290254</v>
      </c>
      <c r="O130" s="193"/>
      <c r="P130" s="167" t="str">
        <f t="shared" si="4"/>
        <v>21.1 to 29.7</v>
      </c>
      <c r="Q130" s="163" t="s">
        <v>48</v>
      </c>
      <c r="R130" s="11" t="s">
        <v>48</v>
      </c>
    </row>
    <row r="131" spans="1:18" ht="15.5" x14ac:dyDescent="0.35">
      <c r="A131" s="75" t="s">
        <v>36</v>
      </c>
      <c r="B131" s="78"/>
      <c r="C131" s="180"/>
      <c r="D131" s="78"/>
      <c r="E131" s="180"/>
      <c r="F131" s="78"/>
      <c r="G131" s="180"/>
      <c r="H131" s="79">
        <v>0.15629407545014806</v>
      </c>
      <c r="I131" s="82">
        <v>0.14611938130408528</v>
      </c>
      <c r="J131" s="79">
        <v>0.17264285649391278</v>
      </c>
      <c r="K131" s="82">
        <v>0.17377124338106989</v>
      </c>
      <c r="L131" s="200">
        <v>0.28278747763482537</v>
      </c>
      <c r="M131" s="82">
        <v>0.19667781643427459</v>
      </c>
      <c r="N131" s="79">
        <v>0.19293142979285768</v>
      </c>
      <c r="O131" s="193"/>
      <c r="P131" s="167" t="str">
        <f t="shared" si="4"/>
        <v>15.0 to 23.6</v>
      </c>
      <c r="Q131" s="163" t="s">
        <v>48</v>
      </c>
      <c r="R131" s="11" t="s">
        <v>48</v>
      </c>
    </row>
    <row r="132" spans="1:18" ht="15.5" x14ac:dyDescent="0.35">
      <c r="A132" s="68" t="s">
        <v>35</v>
      </c>
      <c r="B132" s="78"/>
      <c r="C132" s="180"/>
      <c r="D132" s="78"/>
      <c r="E132" s="180"/>
      <c r="F132" s="78"/>
      <c r="G132" s="180"/>
      <c r="H132" s="86">
        <v>0.24055047381523859</v>
      </c>
      <c r="I132" s="85">
        <v>0.17427939140571871</v>
      </c>
      <c r="J132" s="86">
        <v>0.18211286861742859</v>
      </c>
      <c r="K132" s="85">
        <v>0.14622497830022299</v>
      </c>
      <c r="L132" s="259">
        <v>0.29619722949982652</v>
      </c>
      <c r="M132" s="85">
        <v>0.24396708677095488</v>
      </c>
      <c r="N132" s="86">
        <v>0.18703064400957664</v>
      </c>
      <c r="O132" s="41"/>
      <c r="P132" s="167" t="str">
        <f t="shared" si="4"/>
        <v>14.0 to 23.4</v>
      </c>
      <c r="Q132" s="163" t="s">
        <v>48</v>
      </c>
      <c r="R132" s="11" t="s">
        <v>48</v>
      </c>
    </row>
    <row r="133" spans="1:18" ht="15.5" x14ac:dyDescent="0.35">
      <c r="A133" s="68" t="s">
        <v>2</v>
      </c>
      <c r="B133" s="89"/>
      <c r="C133" s="181"/>
      <c r="D133" s="89"/>
      <c r="E133" s="181"/>
      <c r="F133" s="89"/>
      <c r="G133" s="181"/>
      <c r="H133" s="90">
        <v>0.25108589560994171</v>
      </c>
      <c r="I133" s="88">
        <v>0.2114692714123898</v>
      </c>
      <c r="J133" s="90">
        <v>0.21733213115980571</v>
      </c>
      <c r="K133" s="88">
        <v>0.21243263336262413</v>
      </c>
      <c r="L133" s="217">
        <v>0.28391146457682948</v>
      </c>
      <c r="M133" s="88">
        <v>0.19470222301516638</v>
      </c>
      <c r="N133" s="90">
        <v>0.20519726987477008</v>
      </c>
      <c r="O133" s="158"/>
      <c r="P133" s="231" t="str">
        <f t="shared" si="4"/>
        <v>18.8 to 22.3</v>
      </c>
      <c r="Q133" s="229" t="s">
        <v>50</v>
      </c>
      <c r="R133" s="230" t="s">
        <v>48</v>
      </c>
    </row>
    <row r="134" spans="1:18" ht="15.75" customHeight="1" x14ac:dyDescent="0.35">
      <c r="A134" s="93" t="s">
        <v>42</v>
      </c>
      <c r="B134" s="95"/>
      <c r="C134" s="94"/>
      <c r="D134" s="95"/>
      <c r="E134" s="94"/>
      <c r="F134" s="95"/>
      <c r="G134" s="94"/>
      <c r="H134" s="121"/>
      <c r="I134" s="121"/>
      <c r="J134" s="121"/>
      <c r="K134" s="121"/>
      <c r="L134" s="314"/>
      <c r="M134" s="121"/>
      <c r="N134" s="121"/>
      <c r="O134" s="96"/>
      <c r="P134" s="97"/>
      <c r="Q134" s="97"/>
      <c r="R134" s="98"/>
    </row>
    <row r="135" spans="1:18" ht="15.5" x14ac:dyDescent="0.35">
      <c r="A135" s="24" t="s">
        <v>552</v>
      </c>
      <c r="B135" s="101"/>
      <c r="C135" s="179"/>
      <c r="D135" s="101"/>
      <c r="E135" s="179"/>
      <c r="F135" s="101"/>
      <c r="G135" s="179"/>
      <c r="H135" s="103">
        <v>440</v>
      </c>
      <c r="I135" s="100">
        <v>374</v>
      </c>
      <c r="J135" s="103">
        <v>361</v>
      </c>
      <c r="K135" s="100">
        <v>451</v>
      </c>
      <c r="L135" s="315">
        <v>132</v>
      </c>
      <c r="M135" s="100">
        <v>318</v>
      </c>
      <c r="N135" s="103">
        <v>335</v>
      </c>
      <c r="O135" s="96"/>
      <c r="P135" s="97"/>
      <c r="Q135" s="97"/>
      <c r="R135" s="98"/>
    </row>
    <row r="136" spans="1:18" ht="15.5" x14ac:dyDescent="0.35">
      <c r="A136" s="75" t="s">
        <v>39</v>
      </c>
      <c r="B136" s="106"/>
      <c r="C136" s="180"/>
      <c r="D136" s="106"/>
      <c r="E136" s="180"/>
      <c r="F136" s="106"/>
      <c r="G136" s="180"/>
      <c r="H136" s="108">
        <v>355</v>
      </c>
      <c r="I136" s="105">
        <v>311</v>
      </c>
      <c r="J136" s="108">
        <v>361</v>
      </c>
      <c r="K136" s="105">
        <v>398</v>
      </c>
      <c r="L136" s="316">
        <v>119</v>
      </c>
      <c r="M136" s="105">
        <v>330</v>
      </c>
      <c r="N136" s="108">
        <v>389</v>
      </c>
      <c r="O136" s="96"/>
      <c r="P136" s="97"/>
      <c r="Q136" s="97"/>
      <c r="R136" s="98"/>
    </row>
    <row r="137" spans="1:18" ht="15.5" x14ac:dyDescent="0.35">
      <c r="A137" s="75" t="s">
        <v>38</v>
      </c>
      <c r="B137" s="106" t="s">
        <v>56</v>
      </c>
      <c r="C137" s="180" t="s">
        <v>56</v>
      </c>
      <c r="D137" s="106" t="s">
        <v>56</v>
      </c>
      <c r="E137" s="180" t="s">
        <v>56</v>
      </c>
      <c r="F137" s="106" t="s">
        <v>56</v>
      </c>
      <c r="G137" s="180" t="s">
        <v>56</v>
      </c>
      <c r="H137" s="108">
        <v>419</v>
      </c>
      <c r="I137" s="105">
        <v>329</v>
      </c>
      <c r="J137" s="108">
        <v>351</v>
      </c>
      <c r="K137" s="105">
        <v>408</v>
      </c>
      <c r="L137" s="316">
        <v>141</v>
      </c>
      <c r="M137" s="105">
        <v>350</v>
      </c>
      <c r="N137" s="108">
        <v>357</v>
      </c>
      <c r="O137" s="96"/>
      <c r="P137" s="97"/>
      <c r="Q137" s="97"/>
      <c r="R137" s="98"/>
    </row>
    <row r="138" spans="1:18" ht="15.5" x14ac:dyDescent="0.35">
      <c r="A138" s="75" t="s">
        <v>37</v>
      </c>
      <c r="B138" s="106" t="s">
        <v>57</v>
      </c>
      <c r="C138" s="180" t="s">
        <v>57</v>
      </c>
      <c r="D138" s="106" t="s">
        <v>57</v>
      </c>
      <c r="E138" s="180" t="s">
        <v>57</v>
      </c>
      <c r="F138" s="106" t="s">
        <v>57</v>
      </c>
      <c r="G138" s="180" t="s">
        <v>57</v>
      </c>
      <c r="H138" s="108">
        <v>349</v>
      </c>
      <c r="I138" s="105">
        <v>302</v>
      </c>
      <c r="J138" s="108">
        <v>357</v>
      </c>
      <c r="K138" s="105">
        <v>380</v>
      </c>
      <c r="L138" s="316">
        <v>163</v>
      </c>
      <c r="M138" s="105">
        <v>318</v>
      </c>
      <c r="N138" s="108">
        <v>393</v>
      </c>
      <c r="O138" s="96"/>
      <c r="P138" s="97"/>
      <c r="Q138" s="97"/>
      <c r="R138" s="98"/>
    </row>
    <row r="139" spans="1:18" ht="15.5" x14ac:dyDescent="0.35">
      <c r="A139" s="75" t="s">
        <v>36</v>
      </c>
      <c r="B139" s="106"/>
      <c r="C139" s="180"/>
      <c r="D139" s="106"/>
      <c r="E139" s="180"/>
      <c r="F139" s="106"/>
      <c r="G139" s="180"/>
      <c r="H139" s="108">
        <v>303</v>
      </c>
      <c r="I139" s="105">
        <v>253</v>
      </c>
      <c r="J139" s="108">
        <v>242</v>
      </c>
      <c r="K139" s="105">
        <v>335</v>
      </c>
      <c r="L139" s="316">
        <v>130</v>
      </c>
      <c r="M139" s="105">
        <v>316</v>
      </c>
      <c r="N139" s="108">
        <v>322</v>
      </c>
      <c r="O139" s="96"/>
      <c r="P139" s="97"/>
      <c r="Q139" s="97"/>
      <c r="R139" s="98"/>
    </row>
    <row r="140" spans="1:18" ht="15.5" x14ac:dyDescent="0.35">
      <c r="A140" s="68" t="s">
        <v>35</v>
      </c>
      <c r="B140" s="106"/>
      <c r="C140" s="180"/>
      <c r="D140" s="106"/>
      <c r="E140" s="180"/>
      <c r="F140" s="106"/>
      <c r="G140" s="180"/>
      <c r="H140" s="112">
        <v>202</v>
      </c>
      <c r="I140" s="110">
        <v>183</v>
      </c>
      <c r="J140" s="112">
        <v>209</v>
      </c>
      <c r="K140" s="110">
        <v>242</v>
      </c>
      <c r="L140" s="317">
        <v>82</v>
      </c>
      <c r="M140" s="110">
        <v>203</v>
      </c>
      <c r="N140" s="112">
        <v>266</v>
      </c>
      <c r="O140" s="96"/>
      <c r="P140" s="97"/>
      <c r="Q140" s="97"/>
      <c r="R140" s="98"/>
    </row>
    <row r="141" spans="1:18" ht="15.5" x14ac:dyDescent="0.35">
      <c r="A141" s="68" t="s">
        <v>2</v>
      </c>
      <c r="B141" s="115"/>
      <c r="C141" s="181"/>
      <c r="D141" s="115"/>
      <c r="E141" s="181"/>
      <c r="F141" s="115"/>
      <c r="G141" s="181"/>
      <c r="H141" s="117">
        <v>2068</v>
      </c>
      <c r="I141" s="114">
        <v>1752</v>
      </c>
      <c r="J141" s="117">
        <v>1881</v>
      </c>
      <c r="K141" s="114">
        <v>2214</v>
      </c>
      <c r="L141" s="318">
        <v>767</v>
      </c>
      <c r="M141" s="114">
        <v>1835</v>
      </c>
      <c r="N141" s="117">
        <v>2062</v>
      </c>
      <c r="O141" s="118"/>
      <c r="P141" s="119"/>
      <c r="Q141" s="119"/>
      <c r="R141" s="120"/>
    </row>
    <row r="142" spans="1:18" ht="15.5" x14ac:dyDescent="0.35">
      <c r="A142" s="155" t="s">
        <v>1</v>
      </c>
      <c r="B142" s="17"/>
      <c r="C142" s="17"/>
      <c r="D142" s="6"/>
      <c r="E142" s="6"/>
      <c r="F142" s="6"/>
      <c r="G142" s="17"/>
      <c r="H142" s="6"/>
      <c r="I142" s="6"/>
      <c r="J142" s="6"/>
      <c r="K142" s="6"/>
      <c r="L142" s="6"/>
      <c r="M142" s="6"/>
      <c r="N142" s="6"/>
      <c r="O142" s="6"/>
      <c r="P142" s="6"/>
      <c r="Q142" s="6"/>
      <c r="R142" s="6"/>
    </row>
    <row r="143" spans="1:18" ht="15.5" x14ac:dyDescent="0.35">
      <c r="A143" s="157" t="s">
        <v>0</v>
      </c>
      <c r="B143" s="17"/>
      <c r="C143" s="17"/>
      <c r="D143" s="6"/>
      <c r="E143" s="6"/>
      <c r="F143" s="6"/>
      <c r="G143" s="17"/>
      <c r="H143" s="6"/>
      <c r="I143" s="6"/>
      <c r="J143" s="6"/>
      <c r="K143" s="6"/>
      <c r="L143" s="6"/>
      <c r="M143" s="6"/>
      <c r="N143" s="6"/>
      <c r="O143" s="6"/>
      <c r="P143" s="6"/>
      <c r="Q143" s="6"/>
      <c r="R143" s="6"/>
    </row>
    <row r="144" spans="1:18" ht="15.5" x14ac:dyDescent="0.35">
      <c r="A144" s="157" t="s">
        <v>553</v>
      </c>
      <c r="B144" s="17"/>
      <c r="C144" s="17"/>
      <c r="D144" s="6"/>
      <c r="E144" s="6"/>
      <c r="F144" s="6"/>
      <c r="G144" s="17"/>
      <c r="H144" s="6"/>
      <c r="I144" s="6"/>
      <c r="J144" s="6"/>
      <c r="K144" s="6"/>
      <c r="L144" s="6"/>
      <c r="M144" s="6"/>
      <c r="N144" s="6"/>
      <c r="O144" s="6"/>
      <c r="P144" s="6"/>
      <c r="Q144" s="6"/>
      <c r="R144" s="6"/>
    </row>
    <row r="145" spans="1:18" ht="15.5" x14ac:dyDescent="0.35">
      <c r="O145" s="6"/>
      <c r="P145" s="6"/>
      <c r="Q145" s="6"/>
      <c r="R145" s="6"/>
    </row>
    <row r="146" spans="1:18" ht="18.5" x14ac:dyDescent="0.45">
      <c r="A146" s="149" t="s">
        <v>157</v>
      </c>
      <c r="B146" s="17"/>
      <c r="C146" s="17"/>
      <c r="D146" s="6"/>
      <c r="E146" s="6"/>
      <c r="F146" s="6"/>
      <c r="G146" s="17"/>
      <c r="H146" s="6"/>
      <c r="I146" s="6"/>
      <c r="J146" s="6"/>
      <c r="K146" s="17"/>
      <c r="L146" s="6"/>
      <c r="N146" s="6"/>
      <c r="O146" s="6"/>
      <c r="P146" s="6"/>
      <c r="Q146" s="6"/>
      <c r="R146" s="6"/>
    </row>
    <row r="147" spans="1:18" ht="15.5" x14ac:dyDescent="0.35">
      <c r="A147" s="18" t="s">
        <v>46</v>
      </c>
      <c r="B147" s="66" t="s">
        <v>19</v>
      </c>
      <c r="C147" s="19" t="s">
        <v>18</v>
      </c>
      <c r="D147" s="67" t="s">
        <v>17</v>
      </c>
      <c r="E147" s="19" t="s">
        <v>16</v>
      </c>
      <c r="F147" s="19" t="s">
        <v>15</v>
      </c>
      <c r="G147" s="19" t="s">
        <v>14</v>
      </c>
      <c r="H147" s="19" t="s">
        <v>13</v>
      </c>
      <c r="I147" s="19" t="s">
        <v>12</v>
      </c>
      <c r="J147" s="19" t="s">
        <v>11</v>
      </c>
      <c r="K147" s="19" t="s">
        <v>10</v>
      </c>
      <c r="L147" s="66" t="s">
        <v>64</v>
      </c>
      <c r="M147" s="19" t="s">
        <v>550</v>
      </c>
      <c r="N147" s="19" t="s">
        <v>643</v>
      </c>
      <c r="O147" s="19" t="s">
        <v>51</v>
      </c>
      <c r="P147" s="19" t="s">
        <v>643</v>
      </c>
      <c r="Q147" s="152" t="s">
        <v>69</v>
      </c>
      <c r="R147" s="21"/>
    </row>
    <row r="148" spans="1:18" ht="15.5" x14ac:dyDescent="0.35">
      <c r="A148" s="68" t="s">
        <v>33</v>
      </c>
      <c r="B148" s="69" t="s">
        <v>9</v>
      </c>
      <c r="C148" s="70" t="s">
        <v>9</v>
      </c>
      <c r="D148" s="71" t="s">
        <v>9</v>
      </c>
      <c r="E148" s="70" t="s">
        <v>9</v>
      </c>
      <c r="F148" s="72" t="s">
        <v>9</v>
      </c>
      <c r="G148" s="70" t="s">
        <v>9</v>
      </c>
      <c r="H148" s="72" t="s">
        <v>9</v>
      </c>
      <c r="I148" s="70" t="s">
        <v>9</v>
      </c>
      <c r="J148" s="72" t="s">
        <v>9</v>
      </c>
      <c r="K148" s="70" t="s">
        <v>9</v>
      </c>
      <c r="L148" s="72" t="s">
        <v>9</v>
      </c>
      <c r="M148" s="23"/>
      <c r="N148" s="72"/>
      <c r="O148" s="23"/>
      <c r="P148" s="161" t="s">
        <v>8</v>
      </c>
      <c r="Q148" s="23" t="s">
        <v>648</v>
      </c>
      <c r="R148" s="23" t="s">
        <v>645</v>
      </c>
    </row>
    <row r="149" spans="1:18" ht="15.5" x14ac:dyDescent="0.35">
      <c r="A149" s="75" t="s">
        <v>32</v>
      </c>
      <c r="B149" s="125"/>
      <c r="C149" s="182"/>
      <c r="D149" s="125"/>
      <c r="E149" s="182"/>
      <c r="F149" s="125"/>
      <c r="G149" s="182"/>
      <c r="H149" s="79">
        <v>0.32001812090342668</v>
      </c>
      <c r="I149" s="77">
        <v>0.26063255096896576</v>
      </c>
      <c r="J149" s="79">
        <v>0.338675522319482</v>
      </c>
      <c r="K149" s="77">
        <v>0.28059558611251378</v>
      </c>
      <c r="L149" s="79">
        <v>0.37677156132464679</v>
      </c>
      <c r="M149" s="77">
        <v>0.24067803688074763</v>
      </c>
      <c r="N149" s="79">
        <v>0.25394057294028283</v>
      </c>
      <c r="O149" s="32"/>
      <c r="P149" s="165" t="str">
        <f t="shared" ref="P149:P154" si="5">CONCATENATE(TEXT((N149*100)-(SQRT((((N149*100)*(100-(N149*100)))/N156))*1.96),"0.0")," to ",TEXT((N149*100)+(SQRT((((N149*100)*(100-(N149*100)))/N156))*1.96),"0.0"))</f>
        <v>21.9 to 28.9</v>
      </c>
      <c r="Q149" s="162" t="s">
        <v>50</v>
      </c>
      <c r="R149" s="8" t="s">
        <v>48</v>
      </c>
    </row>
    <row r="150" spans="1:18" ht="15.5" x14ac:dyDescent="0.35">
      <c r="A150" s="75" t="s">
        <v>31</v>
      </c>
      <c r="B150" s="126"/>
      <c r="C150" s="183"/>
      <c r="D150" s="126"/>
      <c r="E150" s="183"/>
      <c r="F150" s="126"/>
      <c r="G150" s="183"/>
      <c r="H150" s="79">
        <v>0.24628822428289016</v>
      </c>
      <c r="I150" s="82">
        <v>0.22697699290597048</v>
      </c>
      <c r="J150" s="79">
        <v>0.23617455853161073</v>
      </c>
      <c r="K150" s="82">
        <v>0.24355950775532798</v>
      </c>
      <c r="L150" s="79">
        <v>0.26499229638714361</v>
      </c>
      <c r="M150" s="82">
        <v>0.2083788326919124</v>
      </c>
      <c r="N150" s="79">
        <v>0.20349324387229084</v>
      </c>
      <c r="O150" s="193"/>
      <c r="P150" s="167" t="str">
        <f t="shared" si="5"/>
        <v>17.4 to 23.3</v>
      </c>
      <c r="Q150" s="163" t="s">
        <v>48</v>
      </c>
      <c r="R150" s="11" t="s">
        <v>48</v>
      </c>
    </row>
    <row r="151" spans="1:18" ht="15.5" x14ac:dyDescent="0.35">
      <c r="A151" s="75" t="s">
        <v>30</v>
      </c>
      <c r="B151" s="127" t="s">
        <v>56</v>
      </c>
      <c r="C151" s="180" t="s">
        <v>56</v>
      </c>
      <c r="D151" s="127" t="s">
        <v>56</v>
      </c>
      <c r="E151" s="180" t="s">
        <v>56</v>
      </c>
      <c r="F151" s="127" t="s">
        <v>56</v>
      </c>
      <c r="G151" s="180" t="s">
        <v>56</v>
      </c>
      <c r="H151" s="79">
        <v>0.25728113782119683</v>
      </c>
      <c r="I151" s="82">
        <v>0.19038080691479048</v>
      </c>
      <c r="J151" s="79">
        <v>0.20790260487302598</v>
      </c>
      <c r="K151" s="82">
        <v>0.21046887615682802</v>
      </c>
      <c r="L151" s="79">
        <v>0.25390182715690496</v>
      </c>
      <c r="M151" s="82">
        <v>0.18657300257114082</v>
      </c>
      <c r="N151" s="79">
        <v>0.17797373859116702</v>
      </c>
      <c r="O151" s="193"/>
      <c r="P151" s="167" t="str">
        <f>CONCATENATE(TEXT((N151*100)-(SQRT((((N151*100)*(100-(N151*100)))/N158))*1.96),"0.0")," to ",TEXT((N151*100)+(SQRT((((N151*100)*(100-(N151*100)))/N158))*1.96),"0.0"))</f>
        <v>15.1 to 20.5</v>
      </c>
      <c r="Q151" s="163" t="s">
        <v>50</v>
      </c>
      <c r="R151" s="11" t="s">
        <v>48</v>
      </c>
    </row>
    <row r="152" spans="1:18" ht="15.5" x14ac:dyDescent="0.35">
      <c r="A152" s="75" t="s">
        <v>29</v>
      </c>
      <c r="B152" s="127" t="s">
        <v>57</v>
      </c>
      <c r="C152" s="180" t="s">
        <v>57</v>
      </c>
      <c r="D152" s="127" t="s">
        <v>57</v>
      </c>
      <c r="E152" s="180" t="s">
        <v>57</v>
      </c>
      <c r="F152" s="127" t="s">
        <v>57</v>
      </c>
      <c r="G152" s="180" t="s">
        <v>57</v>
      </c>
      <c r="H152" s="79">
        <v>0.22789514041659154</v>
      </c>
      <c r="I152" s="82">
        <v>0.1517126458191515</v>
      </c>
      <c r="J152" s="79">
        <v>0.18971300744914579</v>
      </c>
      <c r="K152" s="82">
        <v>0.17304344393108373</v>
      </c>
      <c r="L152" s="79">
        <v>0.20165717640141284</v>
      </c>
      <c r="M152" s="82">
        <v>0.14986420795550484</v>
      </c>
      <c r="N152" s="79">
        <v>0.16301200356660048</v>
      </c>
      <c r="O152" s="193"/>
      <c r="P152" s="167" t="str">
        <f t="shared" si="5"/>
        <v>13.8 to 18.9</v>
      </c>
      <c r="Q152" s="163" t="s">
        <v>50</v>
      </c>
      <c r="R152" s="11" t="s">
        <v>48</v>
      </c>
    </row>
    <row r="153" spans="1:18" ht="15.5" x14ac:dyDescent="0.35">
      <c r="A153" s="68" t="s">
        <v>28</v>
      </c>
      <c r="B153" s="127"/>
      <c r="C153" s="180"/>
      <c r="D153" s="127"/>
      <c r="E153" s="180"/>
      <c r="F153" s="127"/>
      <c r="G153" s="180"/>
      <c r="H153" s="86">
        <v>0.17033987629735969</v>
      </c>
      <c r="I153" s="85">
        <v>0.15563003685262847</v>
      </c>
      <c r="J153" s="86">
        <v>0.14205585881733601</v>
      </c>
      <c r="K153" s="85">
        <v>0.13784501573010485</v>
      </c>
      <c r="L153" s="86">
        <v>0.25261429605467595</v>
      </c>
      <c r="M153" s="85">
        <v>0.15404458778109423</v>
      </c>
      <c r="N153" s="86">
        <v>0.15551445092239496</v>
      </c>
      <c r="O153" s="41"/>
      <c r="P153" s="167" t="str">
        <f t="shared" si="5"/>
        <v>12.8 to 18.3</v>
      </c>
      <c r="Q153" s="163" t="s">
        <v>48</v>
      </c>
      <c r="R153" s="11" t="s">
        <v>48</v>
      </c>
    </row>
    <row r="154" spans="1:18" ht="15.5" x14ac:dyDescent="0.35">
      <c r="A154" s="68" t="s">
        <v>2</v>
      </c>
      <c r="B154" s="128"/>
      <c r="C154" s="181"/>
      <c r="D154" s="128"/>
      <c r="E154" s="181"/>
      <c r="F154" s="128"/>
      <c r="G154" s="181"/>
      <c r="H154" s="90">
        <v>0.24232305030621817</v>
      </c>
      <c r="I154" s="88">
        <v>0.19414631206008592</v>
      </c>
      <c r="J154" s="90">
        <v>0.21848004689777997</v>
      </c>
      <c r="K154" s="88">
        <v>0.20627963028038684</v>
      </c>
      <c r="L154" s="90">
        <v>0.26735860756912422</v>
      </c>
      <c r="M154" s="88">
        <v>0.18481656929175105</v>
      </c>
      <c r="N154" s="90">
        <v>0.18856024381576814</v>
      </c>
      <c r="O154" s="158"/>
      <c r="P154" s="231" t="str">
        <f t="shared" si="5"/>
        <v>17.6 to 20.1</v>
      </c>
      <c r="Q154" s="229" t="s">
        <v>50</v>
      </c>
      <c r="R154" s="230" t="s">
        <v>48</v>
      </c>
    </row>
    <row r="155" spans="1:18" ht="15.5" x14ac:dyDescent="0.35">
      <c r="A155" s="93" t="s">
        <v>33</v>
      </c>
      <c r="B155" s="122" t="s">
        <v>67</v>
      </c>
      <c r="C155" s="94"/>
      <c r="D155" s="121"/>
      <c r="E155" s="121"/>
      <c r="F155" s="121"/>
      <c r="G155" s="121"/>
      <c r="H155" s="121"/>
      <c r="I155" s="121"/>
      <c r="J155" s="121"/>
      <c r="K155" s="121"/>
      <c r="L155" s="121"/>
      <c r="M155" s="121"/>
      <c r="N155" s="121"/>
      <c r="O155" s="96"/>
      <c r="P155" s="97"/>
      <c r="Q155" s="97"/>
      <c r="R155" s="98"/>
    </row>
    <row r="156" spans="1:18" ht="15.5" x14ac:dyDescent="0.35">
      <c r="A156" s="24" t="s">
        <v>32</v>
      </c>
      <c r="B156" s="125"/>
      <c r="C156" s="182"/>
      <c r="D156" s="125"/>
      <c r="E156" s="182"/>
      <c r="F156" s="125"/>
      <c r="G156" s="182"/>
      <c r="H156" s="103">
        <v>625</v>
      </c>
      <c r="I156" s="100">
        <v>499</v>
      </c>
      <c r="J156" s="103">
        <v>515</v>
      </c>
      <c r="K156" s="100">
        <v>652</v>
      </c>
      <c r="L156" s="103">
        <v>153</v>
      </c>
      <c r="M156" s="100">
        <v>503</v>
      </c>
      <c r="N156" s="103">
        <v>592</v>
      </c>
      <c r="O156" s="96"/>
      <c r="P156" s="97"/>
      <c r="Q156" s="97"/>
      <c r="R156" s="98"/>
    </row>
    <row r="157" spans="1:18" ht="15.5" x14ac:dyDescent="0.35">
      <c r="A157" s="75" t="s">
        <v>31</v>
      </c>
      <c r="B157" s="126"/>
      <c r="C157" s="183"/>
      <c r="D157" s="126"/>
      <c r="E157" s="183"/>
      <c r="F157" s="126"/>
      <c r="G157" s="183"/>
      <c r="H157" s="108">
        <v>671</v>
      </c>
      <c r="I157" s="105">
        <v>560</v>
      </c>
      <c r="J157" s="108">
        <v>657</v>
      </c>
      <c r="K157" s="105">
        <v>738</v>
      </c>
      <c r="L157" s="108">
        <v>250</v>
      </c>
      <c r="M157" s="105">
        <v>640</v>
      </c>
      <c r="N157" s="108">
        <v>729</v>
      </c>
      <c r="O157" s="96"/>
      <c r="P157" s="97"/>
      <c r="Q157" s="97"/>
      <c r="R157" s="98"/>
    </row>
    <row r="158" spans="1:18" ht="15.5" x14ac:dyDescent="0.35">
      <c r="A158" s="75" t="s">
        <v>30</v>
      </c>
      <c r="B158" s="127" t="s">
        <v>56</v>
      </c>
      <c r="C158" s="180" t="s">
        <v>56</v>
      </c>
      <c r="D158" s="127" t="s">
        <v>56</v>
      </c>
      <c r="E158" s="180" t="s">
        <v>56</v>
      </c>
      <c r="F158" s="127" t="s">
        <v>56</v>
      </c>
      <c r="G158" s="180" t="s">
        <v>56</v>
      </c>
      <c r="H158" s="108">
        <v>708</v>
      </c>
      <c r="I158" s="105">
        <v>636</v>
      </c>
      <c r="J158" s="108">
        <v>690</v>
      </c>
      <c r="K158" s="105">
        <v>768</v>
      </c>
      <c r="L158" s="108">
        <v>311</v>
      </c>
      <c r="M158" s="105">
        <v>581</v>
      </c>
      <c r="N158" s="108">
        <v>766</v>
      </c>
      <c r="O158" s="96"/>
      <c r="P158" s="97"/>
      <c r="Q158" s="97"/>
      <c r="R158" s="98"/>
    </row>
    <row r="159" spans="1:18" ht="15.5" x14ac:dyDescent="0.35">
      <c r="A159" s="75" t="s">
        <v>29</v>
      </c>
      <c r="B159" s="127" t="s">
        <v>57</v>
      </c>
      <c r="C159" s="180" t="s">
        <v>57</v>
      </c>
      <c r="D159" s="127" t="s">
        <v>57</v>
      </c>
      <c r="E159" s="180" t="s">
        <v>57</v>
      </c>
      <c r="F159" s="127" t="s">
        <v>57</v>
      </c>
      <c r="G159" s="180" t="s">
        <v>57</v>
      </c>
      <c r="H159" s="108">
        <v>756</v>
      </c>
      <c r="I159" s="105">
        <v>664</v>
      </c>
      <c r="J159" s="108">
        <v>644</v>
      </c>
      <c r="K159" s="105">
        <v>792</v>
      </c>
      <c r="L159" s="108">
        <v>316</v>
      </c>
      <c r="M159" s="105">
        <v>716</v>
      </c>
      <c r="N159" s="108">
        <v>806</v>
      </c>
      <c r="O159" s="96"/>
      <c r="P159" s="97"/>
      <c r="Q159" s="97"/>
      <c r="R159" s="98"/>
    </row>
    <row r="160" spans="1:18" ht="15.5" x14ac:dyDescent="0.35">
      <c r="A160" s="68" t="s">
        <v>28</v>
      </c>
      <c r="B160" s="127"/>
      <c r="C160" s="180"/>
      <c r="D160" s="127"/>
      <c r="E160" s="180"/>
      <c r="F160" s="127"/>
      <c r="G160" s="180"/>
      <c r="H160" s="112">
        <v>732</v>
      </c>
      <c r="I160" s="110">
        <v>579</v>
      </c>
      <c r="J160" s="112">
        <v>621</v>
      </c>
      <c r="K160" s="110">
        <v>826</v>
      </c>
      <c r="L160" s="112">
        <v>378</v>
      </c>
      <c r="M160" s="110">
        <v>708</v>
      </c>
      <c r="N160" s="112">
        <v>679</v>
      </c>
      <c r="O160" s="96"/>
      <c r="P160" s="97"/>
      <c r="Q160" s="97"/>
      <c r="R160" s="98"/>
    </row>
    <row r="161" spans="1:18" ht="15.5" x14ac:dyDescent="0.35">
      <c r="A161" s="68" t="s">
        <v>2</v>
      </c>
      <c r="B161" s="128"/>
      <c r="C161" s="181"/>
      <c r="D161" s="128"/>
      <c r="E161" s="181"/>
      <c r="F161" s="128"/>
      <c r="G161" s="181"/>
      <c r="H161" s="117">
        <v>3492</v>
      </c>
      <c r="I161" s="114">
        <v>2938</v>
      </c>
      <c r="J161" s="117">
        <v>3127</v>
      </c>
      <c r="K161" s="114">
        <v>3776</v>
      </c>
      <c r="L161" s="117">
        <v>1408</v>
      </c>
      <c r="M161" s="114">
        <v>3148</v>
      </c>
      <c r="N161" s="117">
        <v>3572</v>
      </c>
      <c r="O161" s="118"/>
      <c r="P161" s="119"/>
      <c r="Q161" s="119"/>
      <c r="R161" s="120"/>
    </row>
    <row r="162" spans="1:18" ht="15.5" x14ac:dyDescent="0.35">
      <c r="A162" s="157" t="s">
        <v>68</v>
      </c>
      <c r="B162" s="17"/>
      <c r="C162" s="17"/>
      <c r="D162" s="6"/>
      <c r="E162" s="6"/>
      <c r="F162" s="6"/>
      <c r="G162" s="17"/>
      <c r="H162" s="6"/>
      <c r="I162" s="6"/>
      <c r="J162" s="6"/>
      <c r="K162" s="17"/>
      <c r="L162" s="6"/>
      <c r="M162" s="6"/>
      <c r="N162" s="6"/>
      <c r="O162" s="6"/>
      <c r="P162" s="6"/>
      <c r="Q162" s="6"/>
      <c r="R162" s="6"/>
    </row>
    <row r="163" spans="1:18" ht="15.5" x14ac:dyDescent="0.35">
      <c r="A163" s="155" t="s">
        <v>1</v>
      </c>
      <c r="B163" s="17"/>
      <c r="C163" s="17"/>
      <c r="D163" s="6"/>
      <c r="E163" s="6"/>
      <c r="F163" s="6"/>
      <c r="G163" s="17"/>
      <c r="H163" s="6"/>
      <c r="I163" s="6"/>
      <c r="J163" s="6"/>
      <c r="K163" s="6"/>
      <c r="L163" s="6"/>
      <c r="M163" s="6"/>
      <c r="N163" s="6"/>
      <c r="O163" s="6"/>
      <c r="P163" s="6"/>
      <c r="Q163" s="6"/>
      <c r="R163" s="6"/>
    </row>
    <row r="164" spans="1:18" ht="15.5" x14ac:dyDescent="0.35">
      <c r="A164" s="157" t="s">
        <v>0</v>
      </c>
      <c r="B164" s="17"/>
      <c r="C164" s="17"/>
      <c r="D164" s="6"/>
      <c r="E164" s="6"/>
      <c r="F164" s="6"/>
      <c r="G164" s="17"/>
      <c r="H164" s="6"/>
      <c r="I164" s="6"/>
      <c r="J164" s="6"/>
      <c r="K164" s="6"/>
      <c r="L164" s="6"/>
      <c r="M164" s="6"/>
      <c r="N164" s="6"/>
      <c r="O164" s="6"/>
      <c r="P164" s="6"/>
      <c r="Q164" s="6"/>
      <c r="R164" s="6"/>
    </row>
    <row r="165" spans="1:18" ht="15.5" x14ac:dyDescent="0.35">
      <c r="A165" s="6"/>
      <c r="B165" s="17"/>
      <c r="C165" s="17"/>
      <c r="D165" s="6"/>
      <c r="E165" s="6"/>
      <c r="F165" s="6"/>
      <c r="G165" s="17"/>
      <c r="H165" s="6"/>
      <c r="I165" s="6"/>
      <c r="J165" s="6"/>
      <c r="K165" s="17"/>
      <c r="L165" s="6"/>
      <c r="M165" s="6"/>
      <c r="O165" s="6"/>
      <c r="P165" s="6"/>
      <c r="Q165" s="6"/>
      <c r="R165" s="6"/>
    </row>
    <row r="166" spans="1:18" ht="18.5" x14ac:dyDescent="0.45">
      <c r="A166" s="150" t="s">
        <v>158</v>
      </c>
      <c r="B166" s="17"/>
      <c r="C166" s="17"/>
      <c r="D166" s="6"/>
      <c r="E166" s="6"/>
      <c r="F166" s="6"/>
      <c r="G166" s="17"/>
      <c r="H166" s="6"/>
      <c r="I166" s="6"/>
      <c r="J166" s="6"/>
      <c r="K166" s="17"/>
      <c r="L166" s="6"/>
      <c r="N166" s="6"/>
      <c r="O166" s="6"/>
      <c r="P166" s="6"/>
      <c r="Q166" s="6"/>
      <c r="R166" s="6"/>
    </row>
    <row r="167" spans="1:18" ht="15.5" x14ac:dyDescent="0.35">
      <c r="A167" s="18" t="s">
        <v>46</v>
      </c>
      <c r="B167" s="66" t="s">
        <v>19</v>
      </c>
      <c r="C167" s="19" t="s">
        <v>18</v>
      </c>
      <c r="D167" s="67" t="s">
        <v>17</v>
      </c>
      <c r="E167" s="19" t="s">
        <v>16</v>
      </c>
      <c r="F167" s="19" t="s">
        <v>15</v>
      </c>
      <c r="G167" s="19" t="s">
        <v>14</v>
      </c>
      <c r="H167" s="19" t="s">
        <v>13</v>
      </c>
      <c r="I167" s="19" t="s">
        <v>12</v>
      </c>
      <c r="J167" s="19" t="s">
        <v>11</v>
      </c>
      <c r="K167" s="19" t="s">
        <v>10</v>
      </c>
      <c r="L167" s="66" t="s">
        <v>64</v>
      </c>
      <c r="M167" s="19" t="s">
        <v>550</v>
      </c>
      <c r="N167" s="19" t="s">
        <v>643</v>
      </c>
      <c r="O167" s="19" t="s">
        <v>51</v>
      </c>
      <c r="P167" s="19" t="s">
        <v>643</v>
      </c>
      <c r="Q167" s="152" t="s">
        <v>69</v>
      </c>
      <c r="R167" s="21"/>
    </row>
    <row r="168" spans="1:18" ht="15.5" x14ac:dyDescent="0.35">
      <c r="A168" s="68" t="s">
        <v>160</v>
      </c>
      <c r="B168" s="69" t="s">
        <v>9</v>
      </c>
      <c r="C168" s="70" t="s">
        <v>9</v>
      </c>
      <c r="D168" s="71" t="s">
        <v>9</v>
      </c>
      <c r="E168" s="70" t="s">
        <v>9</v>
      </c>
      <c r="F168" s="72" t="s">
        <v>9</v>
      </c>
      <c r="G168" s="70" t="s">
        <v>9</v>
      </c>
      <c r="H168" s="72" t="s">
        <v>9</v>
      </c>
      <c r="I168" s="70" t="s">
        <v>9</v>
      </c>
      <c r="J168" s="72" t="s">
        <v>9</v>
      </c>
      <c r="K168" s="70" t="s">
        <v>9</v>
      </c>
      <c r="L168" s="72" t="s">
        <v>9</v>
      </c>
      <c r="M168" s="23"/>
      <c r="N168" s="72"/>
      <c r="O168" s="23"/>
      <c r="P168" s="161" t="s">
        <v>8</v>
      </c>
      <c r="Q168" s="23" t="s">
        <v>648</v>
      </c>
      <c r="R168" s="23" t="s">
        <v>645</v>
      </c>
    </row>
    <row r="169" spans="1:18" ht="15.5" x14ac:dyDescent="0.35">
      <c r="A169" s="75" t="s">
        <v>25</v>
      </c>
      <c r="B169" s="125"/>
      <c r="C169" s="182"/>
      <c r="D169" s="125"/>
      <c r="E169" s="182"/>
      <c r="F169" s="125"/>
      <c r="G169" s="182"/>
      <c r="H169" s="79">
        <v>0.28771837038393455</v>
      </c>
      <c r="I169" s="77">
        <v>0.2027282809059838</v>
      </c>
      <c r="J169" s="79">
        <v>0.26845946841393231</v>
      </c>
      <c r="K169" s="77">
        <v>0.26065176935031925</v>
      </c>
      <c r="L169" s="79">
        <v>0.27459101674120651</v>
      </c>
      <c r="M169" s="77">
        <v>0.24742224535511917</v>
      </c>
      <c r="N169" s="79">
        <v>0.23677539590042318</v>
      </c>
      <c r="O169" s="32"/>
      <c r="P169" s="165" t="str">
        <f t="shared" ref="P169:P174" si="6">CONCATENATE(TEXT((N169*100)-(SQRT((((N169*100)*(100-(N169*100)))/N176))*1.96),"0.0")," to ",TEXT((N169*100)+(SQRT((((N169*100)*(100-(N169*100)))/N176))*1.96),"0.0"))</f>
        <v>20.2 to 27.1</v>
      </c>
      <c r="Q169" s="162" t="s">
        <v>50</v>
      </c>
      <c r="R169" s="8" t="s">
        <v>48</v>
      </c>
    </row>
    <row r="170" spans="1:18" ht="15.5" x14ac:dyDescent="0.35">
      <c r="A170" s="75" t="s">
        <v>24</v>
      </c>
      <c r="B170" s="126"/>
      <c r="C170" s="183"/>
      <c r="D170" s="126"/>
      <c r="E170" s="183"/>
      <c r="F170" s="126"/>
      <c r="G170" s="183"/>
      <c r="H170" s="79">
        <v>0.21938143177592589</v>
      </c>
      <c r="I170" s="82">
        <v>0.17718599291715037</v>
      </c>
      <c r="J170" s="79">
        <v>0.17975249061704621</v>
      </c>
      <c r="K170" s="82">
        <v>0.2005290682508909</v>
      </c>
      <c r="L170" s="79">
        <v>0.27386628051067269</v>
      </c>
      <c r="M170" s="82">
        <v>0.1842810223443877</v>
      </c>
      <c r="N170" s="79">
        <v>0.16315138041019431</v>
      </c>
      <c r="O170" s="193"/>
      <c r="P170" s="167" t="str">
        <f t="shared" si="6"/>
        <v>14.0 to 18.7</v>
      </c>
      <c r="Q170" s="163" t="s">
        <v>50</v>
      </c>
      <c r="R170" s="11" t="s">
        <v>48</v>
      </c>
    </row>
    <row r="171" spans="1:18" ht="15.5" x14ac:dyDescent="0.35">
      <c r="A171" s="75" t="s">
        <v>23</v>
      </c>
      <c r="B171" s="127" t="s">
        <v>56</v>
      </c>
      <c r="C171" s="180" t="s">
        <v>56</v>
      </c>
      <c r="D171" s="127" t="s">
        <v>56</v>
      </c>
      <c r="E171" s="180" t="s">
        <v>56</v>
      </c>
      <c r="F171" s="127" t="s">
        <v>56</v>
      </c>
      <c r="G171" s="180" t="s">
        <v>56</v>
      </c>
      <c r="H171" s="79">
        <v>0.22473947574868156</v>
      </c>
      <c r="I171" s="82">
        <v>0.19077937086302663</v>
      </c>
      <c r="J171" s="79">
        <v>0.18869995042314275</v>
      </c>
      <c r="K171" s="82">
        <v>0.18705636311063603</v>
      </c>
      <c r="L171" s="79">
        <v>0.25739330519330628</v>
      </c>
      <c r="M171" s="82">
        <v>0.16987274060023844</v>
      </c>
      <c r="N171" s="79">
        <v>0.1881441991671865</v>
      </c>
      <c r="O171" s="193"/>
      <c r="P171" s="167" t="str">
        <f t="shared" si="6"/>
        <v>15.9 to 21.7</v>
      </c>
      <c r="Q171" s="163" t="s">
        <v>48</v>
      </c>
      <c r="R171" s="11" t="s">
        <v>48</v>
      </c>
    </row>
    <row r="172" spans="1:18" ht="15.5" x14ac:dyDescent="0.35">
      <c r="A172" s="75" t="s">
        <v>22</v>
      </c>
      <c r="B172" s="127" t="s">
        <v>57</v>
      </c>
      <c r="C172" s="180" t="s">
        <v>57</v>
      </c>
      <c r="D172" s="127" t="s">
        <v>57</v>
      </c>
      <c r="E172" s="180" t="s">
        <v>57</v>
      </c>
      <c r="F172" s="127" t="s">
        <v>57</v>
      </c>
      <c r="G172" s="180" t="s">
        <v>57</v>
      </c>
      <c r="H172" s="79">
        <v>0.24243316280950966</v>
      </c>
      <c r="I172" s="82">
        <v>0.20330101364956249</v>
      </c>
      <c r="J172" s="79">
        <v>0.25281571928063973</v>
      </c>
      <c r="K172" s="82">
        <v>0.1796888684051349</v>
      </c>
      <c r="L172" s="79">
        <v>0.29379861460258461</v>
      </c>
      <c r="M172" s="82">
        <v>0.14921433615724244</v>
      </c>
      <c r="N172" s="79">
        <v>0.1672639084519392</v>
      </c>
      <c r="O172" s="193"/>
      <c r="P172" s="167" t="str">
        <f t="shared" si="6"/>
        <v>14.1 to 19.3</v>
      </c>
      <c r="Q172" s="163" t="s">
        <v>50</v>
      </c>
      <c r="R172" s="11" t="s">
        <v>48</v>
      </c>
    </row>
    <row r="173" spans="1:18" ht="15.5" x14ac:dyDescent="0.35">
      <c r="A173" s="68" t="s">
        <v>21</v>
      </c>
      <c r="B173" s="127"/>
      <c r="C173" s="180"/>
      <c r="D173" s="127"/>
      <c r="E173" s="180"/>
      <c r="F173" s="127"/>
      <c r="G173" s="180"/>
      <c r="H173" s="86">
        <v>0.24046977217371598</v>
      </c>
      <c r="I173" s="85">
        <v>0.20393518785136663</v>
      </c>
      <c r="J173" s="86">
        <v>0.22152844504598934</v>
      </c>
      <c r="K173" s="85">
        <v>0.20698971878938965</v>
      </c>
      <c r="L173" s="86">
        <v>0.23641934807343354</v>
      </c>
      <c r="M173" s="85">
        <v>0.17867489607069398</v>
      </c>
      <c r="N173" s="86">
        <v>0.21121447128114273</v>
      </c>
      <c r="O173" s="41"/>
      <c r="P173" s="167" t="str">
        <f t="shared" si="6"/>
        <v>17.8 to 24.5</v>
      </c>
      <c r="Q173" s="163" t="s">
        <v>48</v>
      </c>
      <c r="R173" s="11" t="s">
        <v>48</v>
      </c>
    </row>
    <row r="174" spans="1:18" ht="15.5" x14ac:dyDescent="0.35">
      <c r="A174" s="68" t="s">
        <v>2</v>
      </c>
      <c r="B174" s="128"/>
      <c r="C174" s="181"/>
      <c r="D174" s="128"/>
      <c r="E174" s="181"/>
      <c r="F174" s="128"/>
      <c r="G174" s="181"/>
      <c r="H174" s="90">
        <v>0.24232305030621817</v>
      </c>
      <c r="I174" s="88">
        <v>0.19414631206008592</v>
      </c>
      <c r="J174" s="90">
        <v>0.21848004689777997</v>
      </c>
      <c r="K174" s="88">
        <v>0.20627963028038684</v>
      </c>
      <c r="L174" s="90">
        <v>0.26735860756912422</v>
      </c>
      <c r="M174" s="88">
        <v>0.18481656929175105</v>
      </c>
      <c r="N174" s="90">
        <v>0.18856024381576814</v>
      </c>
      <c r="O174" s="158"/>
      <c r="P174" s="231" t="str">
        <f t="shared" si="6"/>
        <v>17.6 to 20.1</v>
      </c>
      <c r="Q174" s="229" t="s">
        <v>50</v>
      </c>
      <c r="R174" s="230" t="s">
        <v>48</v>
      </c>
    </row>
    <row r="175" spans="1:18" ht="15.5" x14ac:dyDescent="0.35">
      <c r="A175" s="93" t="s">
        <v>160</v>
      </c>
      <c r="B175" s="122" t="s">
        <v>67</v>
      </c>
      <c r="C175" s="94"/>
      <c r="D175" s="121"/>
      <c r="E175" s="121"/>
      <c r="F175" s="121"/>
      <c r="G175" s="121"/>
      <c r="H175" s="121"/>
      <c r="I175" s="121"/>
      <c r="J175" s="121"/>
      <c r="K175" s="121"/>
      <c r="L175" s="121"/>
      <c r="M175" s="121"/>
      <c r="N175" s="121"/>
      <c r="O175" s="96"/>
      <c r="P175" s="97"/>
      <c r="Q175" s="97"/>
      <c r="R175" s="98"/>
    </row>
    <row r="176" spans="1:18" ht="15.5" x14ac:dyDescent="0.35">
      <c r="A176" s="24" t="s">
        <v>25</v>
      </c>
      <c r="B176" s="125"/>
      <c r="C176" s="182"/>
      <c r="D176" s="125"/>
      <c r="E176" s="182"/>
      <c r="F176" s="125"/>
      <c r="G176" s="182"/>
      <c r="H176" s="103">
        <v>689</v>
      </c>
      <c r="I176" s="100">
        <v>535</v>
      </c>
      <c r="J176" s="103">
        <v>566</v>
      </c>
      <c r="K176" s="100">
        <v>722</v>
      </c>
      <c r="L176" s="103">
        <v>255</v>
      </c>
      <c r="M176" s="100">
        <v>576</v>
      </c>
      <c r="N176" s="103">
        <v>580</v>
      </c>
      <c r="O176" s="96"/>
      <c r="P176" s="97"/>
      <c r="Q176" s="97"/>
      <c r="R176" s="98"/>
    </row>
    <row r="177" spans="1:18" ht="15.5" x14ac:dyDescent="0.35">
      <c r="A177" s="75" t="s">
        <v>24</v>
      </c>
      <c r="B177" s="126"/>
      <c r="C177" s="183"/>
      <c r="D177" s="126"/>
      <c r="E177" s="183"/>
      <c r="F177" s="126"/>
      <c r="G177" s="183"/>
      <c r="H177" s="108">
        <v>837</v>
      </c>
      <c r="I177" s="105">
        <v>744</v>
      </c>
      <c r="J177" s="108">
        <v>832</v>
      </c>
      <c r="K177" s="105">
        <v>950</v>
      </c>
      <c r="L177" s="108">
        <v>359</v>
      </c>
      <c r="M177" s="105">
        <v>811</v>
      </c>
      <c r="N177" s="108">
        <v>941</v>
      </c>
      <c r="O177" s="96"/>
      <c r="P177" s="97"/>
      <c r="Q177" s="97"/>
      <c r="R177" s="98"/>
    </row>
    <row r="178" spans="1:18" ht="15.5" x14ac:dyDescent="0.35">
      <c r="A178" s="75" t="s">
        <v>23</v>
      </c>
      <c r="B178" s="127" t="s">
        <v>56</v>
      </c>
      <c r="C178" s="180" t="s">
        <v>56</v>
      </c>
      <c r="D178" s="127" t="s">
        <v>56</v>
      </c>
      <c r="E178" s="180" t="s">
        <v>56</v>
      </c>
      <c r="F178" s="127" t="s">
        <v>56</v>
      </c>
      <c r="G178" s="180" t="s">
        <v>56</v>
      </c>
      <c r="H178" s="108">
        <v>744</v>
      </c>
      <c r="I178" s="105">
        <v>626</v>
      </c>
      <c r="J178" s="108">
        <v>682</v>
      </c>
      <c r="K178" s="105">
        <v>744</v>
      </c>
      <c r="L178" s="108">
        <v>364</v>
      </c>
      <c r="M178" s="105">
        <v>672</v>
      </c>
      <c r="N178" s="108">
        <v>690</v>
      </c>
      <c r="O178" s="96"/>
      <c r="P178" s="97"/>
      <c r="Q178" s="97"/>
      <c r="R178" s="98"/>
    </row>
    <row r="179" spans="1:18" ht="15.5" x14ac:dyDescent="0.35">
      <c r="A179" s="75" t="s">
        <v>22</v>
      </c>
      <c r="B179" s="127" t="s">
        <v>57</v>
      </c>
      <c r="C179" s="180" t="s">
        <v>57</v>
      </c>
      <c r="D179" s="127" t="s">
        <v>57</v>
      </c>
      <c r="E179" s="180" t="s">
        <v>57</v>
      </c>
      <c r="F179" s="127" t="s">
        <v>57</v>
      </c>
      <c r="G179" s="180" t="s">
        <v>57</v>
      </c>
      <c r="H179" s="108">
        <v>692</v>
      </c>
      <c r="I179" s="105">
        <v>603</v>
      </c>
      <c r="J179" s="108">
        <v>623</v>
      </c>
      <c r="K179" s="105">
        <v>808</v>
      </c>
      <c r="L179" s="108">
        <v>233</v>
      </c>
      <c r="M179" s="105">
        <v>665</v>
      </c>
      <c r="N179" s="108">
        <v>784</v>
      </c>
      <c r="O179" s="96"/>
      <c r="P179" s="97"/>
      <c r="Q179" s="97"/>
      <c r="R179" s="98"/>
    </row>
    <row r="180" spans="1:18" ht="15.5" x14ac:dyDescent="0.35">
      <c r="A180" s="68" t="s">
        <v>21</v>
      </c>
      <c r="B180" s="127"/>
      <c r="C180" s="180"/>
      <c r="D180" s="127"/>
      <c r="E180" s="180"/>
      <c r="F180" s="127"/>
      <c r="G180" s="180"/>
      <c r="H180" s="112">
        <v>530</v>
      </c>
      <c r="I180" s="110">
        <v>430</v>
      </c>
      <c r="J180" s="112">
        <v>424</v>
      </c>
      <c r="K180" s="110">
        <v>552</v>
      </c>
      <c r="L180" s="112">
        <v>197</v>
      </c>
      <c r="M180" s="110">
        <v>424</v>
      </c>
      <c r="N180" s="112">
        <v>577</v>
      </c>
      <c r="O180" s="96"/>
      <c r="P180" s="97"/>
      <c r="Q180" s="97"/>
      <c r="R180" s="98"/>
    </row>
    <row r="181" spans="1:18" ht="15.5" x14ac:dyDescent="0.35">
      <c r="A181" s="68" t="s">
        <v>2</v>
      </c>
      <c r="B181" s="128"/>
      <c r="C181" s="181"/>
      <c r="D181" s="128"/>
      <c r="E181" s="181"/>
      <c r="F181" s="128"/>
      <c r="G181" s="181"/>
      <c r="H181" s="117">
        <v>3492</v>
      </c>
      <c r="I181" s="114">
        <v>2938</v>
      </c>
      <c r="J181" s="117">
        <v>3127</v>
      </c>
      <c r="K181" s="114">
        <v>3776</v>
      </c>
      <c r="L181" s="117">
        <v>1408</v>
      </c>
      <c r="M181" s="114">
        <v>3148</v>
      </c>
      <c r="N181" s="117">
        <v>3572</v>
      </c>
      <c r="O181" s="118"/>
      <c r="P181" s="119"/>
      <c r="Q181" s="119"/>
      <c r="R181" s="120"/>
    </row>
    <row r="182" spans="1:18" ht="15.5" x14ac:dyDescent="0.35">
      <c r="A182" s="155" t="s">
        <v>1</v>
      </c>
      <c r="B182" s="17"/>
      <c r="C182" s="17"/>
      <c r="D182" s="6"/>
      <c r="E182" s="6"/>
      <c r="F182" s="6"/>
      <c r="G182" s="17"/>
      <c r="H182" s="6"/>
      <c r="I182" s="6"/>
      <c r="J182" s="6"/>
      <c r="K182" s="6"/>
      <c r="L182" s="6"/>
      <c r="M182" s="6"/>
      <c r="N182" s="6"/>
      <c r="O182" s="6"/>
      <c r="P182" s="6"/>
      <c r="Q182" s="6"/>
      <c r="R182" s="6"/>
    </row>
    <row r="183" spans="1:18" ht="15.5" x14ac:dyDescent="0.35">
      <c r="A183" s="157" t="s">
        <v>0</v>
      </c>
      <c r="B183" s="17"/>
      <c r="C183" s="17"/>
      <c r="D183" s="6"/>
      <c r="E183" s="6"/>
      <c r="F183" s="6"/>
      <c r="G183" s="17"/>
      <c r="H183" s="6"/>
      <c r="I183" s="6"/>
      <c r="J183" s="6"/>
      <c r="K183" s="6"/>
      <c r="L183" s="6"/>
      <c r="M183" s="6"/>
      <c r="N183" s="6"/>
      <c r="O183" s="6"/>
      <c r="P183" s="6"/>
      <c r="Q183" s="6"/>
      <c r="R183" s="6"/>
    </row>
    <row r="184" spans="1:18" ht="15.5" x14ac:dyDescent="0.35">
      <c r="A184" s="6"/>
      <c r="B184" s="17"/>
      <c r="C184" s="17"/>
      <c r="D184" s="6"/>
      <c r="E184" s="6"/>
      <c r="F184" s="6"/>
      <c r="G184" s="17"/>
      <c r="H184" s="6"/>
      <c r="I184" s="6"/>
      <c r="J184" s="6"/>
      <c r="K184" s="6"/>
      <c r="L184" s="6"/>
      <c r="M184" s="6"/>
      <c r="N184" s="6"/>
      <c r="O184" s="6"/>
      <c r="P184" s="6"/>
      <c r="Q184" s="6"/>
      <c r="R184" s="6"/>
    </row>
    <row r="185" spans="1:18" ht="18.5" x14ac:dyDescent="0.45">
      <c r="A185" s="151" t="s">
        <v>159</v>
      </c>
      <c r="B185" s="17"/>
      <c r="C185" s="17"/>
      <c r="D185" s="6"/>
      <c r="E185" s="6"/>
      <c r="F185" s="6"/>
      <c r="G185" s="17"/>
      <c r="H185" s="6"/>
      <c r="I185" s="6"/>
      <c r="J185" s="6"/>
      <c r="K185" s="17"/>
      <c r="L185" s="6"/>
      <c r="N185" s="6"/>
      <c r="O185" s="6"/>
      <c r="P185" s="6"/>
      <c r="Q185" s="6"/>
      <c r="R185" s="6"/>
    </row>
    <row r="186" spans="1:18" ht="15.5" x14ac:dyDescent="0.35">
      <c r="A186" s="18" t="s">
        <v>46</v>
      </c>
      <c r="B186" s="66" t="s">
        <v>19</v>
      </c>
      <c r="C186" s="19" t="s">
        <v>18</v>
      </c>
      <c r="D186" s="67" t="s">
        <v>17</v>
      </c>
      <c r="E186" s="19" t="s">
        <v>16</v>
      </c>
      <c r="F186" s="19" t="s">
        <v>15</v>
      </c>
      <c r="G186" s="19" t="s">
        <v>14</v>
      </c>
      <c r="H186" s="19" t="s">
        <v>13</v>
      </c>
      <c r="I186" s="19" t="s">
        <v>12</v>
      </c>
      <c r="J186" s="19" t="s">
        <v>11</v>
      </c>
      <c r="K186" s="19" t="s">
        <v>10</v>
      </c>
      <c r="L186" s="66" t="s">
        <v>64</v>
      </c>
      <c r="M186" s="19" t="s">
        <v>550</v>
      </c>
      <c r="N186" s="19" t="s">
        <v>643</v>
      </c>
      <c r="O186" s="19" t="s">
        <v>51</v>
      </c>
      <c r="P186" s="19" t="s">
        <v>643</v>
      </c>
      <c r="Q186" s="152" t="s">
        <v>69</v>
      </c>
      <c r="R186" s="21"/>
    </row>
    <row r="187" spans="1:18" ht="15.5" x14ac:dyDescent="0.35">
      <c r="A187" s="68" t="s">
        <v>7</v>
      </c>
      <c r="B187" s="69" t="s">
        <v>9</v>
      </c>
      <c r="C187" s="70" t="s">
        <v>9</v>
      </c>
      <c r="D187" s="71" t="s">
        <v>9</v>
      </c>
      <c r="E187" s="70" t="s">
        <v>9</v>
      </c>
      <c r="F187" s="72" t="s">
        <v>9</v>
      </c>
      <c r="G187" s="70" t="s">
        <v>9</v>
      </c>
      <c r="H187" s="72" t="s">
        <v>9</v>
      </c>
      <c r="I187" s="70" t="s">
        <v>9</v>
      </c>
      <c r="J187" s="72" t="s">
        <v>9</v>
      </c>
      <c r="K187" s="70" t="s">
        <v>9</v>
      </c>
      <c r="L187" s="72" t="s">
        <v>9</v>
      </c>
      <c r="M187" s="23"/>
      <c r="N187" s="72"/>
      <c r="O187" s="23"/>
      <c r="P187" s="161" t="s">
        <v>8</v>
      </c>
      <c r="Q187" s="23" t="s">
        <v>648</v>
      </c>
      <c r="R187" s="23" t="s">
        <v>645</v>
      </c>
    </row>
    <row r="188" spans="1:18" ht="15.5" x14ac:dyDescent="0.35">
      <c r="A188" s="75" t="s">
        <v>5</v>
      </c>
      <c r="B188" s="133"/>
      <c r="C188" s="134"/>
      <c r="D188" s="136"/>
      <c r="E188" s="134"/>
      <c r="F188" s="136"/>
      <c r="G188" s="182"/>
      <c r="H188" s="79">
        <v>0.2057569099200931</v>
      </c>
      <c r="I188" s="77">
        <v>0.20345228120780179</v>
      </c>
      <c r="J188" s="79">
        <v>0.1709515127245691</v>
      </c>
      <c r="K188" s="77">
        <v>0.1614418341045579</v>
      </c>
      <c r="L188" s="79">
        <v>0.25284554408938803</v>
      </c>
      <c r="M188" s="77">
        <v>0.12319453460422598</v>
      </c>
      <c r="N188" s="79">
        <v>0.17759448772070846</v>
      </c>
      <c r="O188" s="32"/>
      <c r="P188" s="165" t="str">
        <f>CONCATENATE(TEXT((N188*100)-(SQRT((((N188*100)*(100-(N188*100)))/N193))*1.96),"0.0")," to ",TEXT((N188*100)+(SQRT((((N188*100)*(100-(N188*100)))/N193))*1.96),"0.0"))</f>
        <v>13.7 to 21.8</v>
      </c>
      <c r="Q188" s="8" t="s">
        <v>48</v>
      </c>
      <c r="R188" s="8" t="s">
        <v>48</v>
      </c>
    </row>
    <row r="189" spans="1:18" ht="15.5" x14ac:dyDescent="0.35">
      <c r="A189" s="75" t="s">
        <v>4</v>
      </c>
      <c r="B189" s="127" t="s">
        <v>56</v>
      </c>
      <c r="C189" s="180" t="s">
        <v>56</v>
      </c>
      <c r="D189" s="127" t="s">
        <v>56</v>
      </c>
      <c r="E189" s="180" t="s">
        <v>56</v>
      </c>
      <c r="F189" s="127" t="s">
        <v>56</v>
      </c>
      <c r="G189" s="180" t="s">
        <v>56</v>
      </c>
      <c r="H189" s="79">
        <v>0.22858934485706381</v>
      </c>
      <c r="I189" s="82">
        <v>0.16965295646155945</v>
      </c>
      <c r="J189" s="79">
        <v>0.19193521801836277</v>
      </c>
      <c r="K189" s="82">
        <v>0.16662075594516293</v>
      </c>
      <c r="L189" s="79">
        <v>0.26471239941215868</v>
      </c>
      <c r="M189" s="82">
        <v>0.16139358042152849</v>
      </c>
      <c r="N189" s="79">
        <v>0.15676406611809732</v>
      </c>
      <c r="O189" s="193"/>
      <c r="P189" s="167" t="str">
        <f>CONCATENATE(TEXT((N189*100)-(SQRT((((N189*100)*(100-(N189*100)))/N194))*1.96),"0.0")," to ",TEXT((N189*100)+(SQRT((((N189*100)*(100-(N189*100)))/N194))*1.96),"0.0"))</f>
        <v>13.6 to 17.7</v>
      </c>
      <c r="Q189" s="163" t="s">
        <v>50</v>
      </c>
      <c r="R189" s="11" t="s">
        <v>48</v>
      </c>
    </row>
    <row r="190" spans="1:18" ht="15.5" x14ac:dyDescent="0.35">
      <c r="A190" s="68" t="s">
        <v>3</v>
      </c>
      <c r="B190" s="127" t="s">
        <v>57</v>
      </c>
      <c r="C190" s="180" t="s">
        <v>57</v>
      </c>
      <c r="D190" s="127" t="s">
        <v>57</v>
      </c>
      <c r="E190" s="180" t="s">
        <v>57</v>
      </c>
      <c r="F190" s="127" t="s">
        <v>57</v>
      </c>
      <c r="G190" s="180" t="s">
        <v>57</v>
      </c>
      <c r="H190" s="86">
        <v>0.25460483507777121</v>
      </c>
      <c r="I190" s="85">
        <v>0.20726957564201687</v>
      </c>
      <c r="J190" s="86">
        <v>0.24382211061963199</v>
      </c>
      <c r="K190" s="85">
        <v>0.23521281486520029</v>
      </c>
      <c r="L190" s="86">
        <v>0.27067847640344811</v>
      </c>
      <c r="M190" s="85">
        <v>0.20784044614758662</v>
      </c>
      <c r="N190" s="86">
        <v>0.21031173796689381</v>
      </c>
      <c r="O190" s="41"/>
      <c r="P190" s="167" t="str">
        <f>CONCATENATE(TEXT((N190*100)-(SQRT((((N190*100)*(100-(N190*100)))/N195))*1.96),"0.0")," to ",TEXT((N190*100)+(SQRT((((N190*100)*(100-(N190*100)))/N195))*1.96),"0.0"))</f>
        <v>19.2 to 22.8</v>
      </c>
      <c r="Q190" s="163" t="s">
        <v>50</v>
      </c>
      <c r="R190" s="11" t="s">
        <v>48</v>
      </c>
    </row>
    <row r="191" spans="1:18" ht="15.5" x14ac:dyDescent="0.35">
      <c r="A191" s="68" t="s">
        <v>2</v>
      </c>
      <c r="B191" s="128"/>
      <c r="C191" s="181"/>
      <c r="D191" s="128"/>
      <c r="E191" s="181"/>
      <c r="F191" s="128"/>
      <c r="G191" s="181"/>
      <c r="H191" s="90">
        <v>0.24232305030621817</v>
      </c>
      <c r="I191" s="88">
        <v>0.19414631206008592</v>
      </c>
      <c r="J191" s="90">
        <v>0.21848004689777997</v>
      </c>
      <c r="K191" s="88">
        <v>0.20627963028038684</v>
      </c>
      <c r="L191" s="90">
        <v>0.26735860756912422</v>
      </c>
      <c r="M191" s="88">
        <v>0.18481656929175105</v>
      </c>
      <c r="N191" s="90">
        <v>0.18856024381576814</v>
      </c>
      <c r="O191" s="158"/>
      <c r="P191" s="231" t="str">
        <f>CONCATENATE(TEXT((N191*100)-(SQRT((((N191*100)*(100-(N191*100)))/N196))*1.96),"0.0")," to ",TEXT((N191*100)+(SQRT((((N191*100)*(100-(N191*100)))/N196))*1.96),"0.0"))</f>
        <v>17.6 to 20.1</v>
      </c>
      <c r="Q191" s="229" t="s">
        <v>50</v>
      </c>
      <c r="R191" s="230" t="s">
        <v>48</v>
      </c>
    </row>
    <row r="192" spans="1:18" ht="15.5" x14ac:dyDescent="0.35">
      <c r="A192" s="93" t="s">
        <v>7</v>
      </c>
      <c r="B192" s="122" t="s">
        <v>67</v>
      </c>
      <c r="C192" s="94"/>
      <c r="D192" s="121"/>
      <c r="E192" s="121"/>
      <c r="F192" s="121"/>
      <c r="G192" s="121"/>
      <c r="H192" s="121"/>
      <c r="I192" s="121"/>
      <c r="J192" s="121"/>
      <c r="K192" s="95"/>
      <c r="L192" s="121"/>
      <c r="M192" s="95"/>
      <c r="N192" s="121"/>
      <c r="O192" s="96"/>
      <c r="P192" s="97"/>
      <c r="Q192" s="97"/>
      <c r="R192" s="98"/>
    </row>
    <row r="193" spans="1:18" ht="15.5" x14ac:dyDescent="0.35">
      <c r="A193" s="24" t="s">
        <v>5</v>
      </c>
      <c r="B193" s="133"/>
      <c r="C193" s="134"/>
      <c r="D193" s="136"/>
      <c r="E193" s="134"/>
      <c r="F193" s="136"/>
      <c r="G193" s="182"/>
      <c r="H193" s="103">
        <v>296</v>
      </c>
      <c r="I193" s="100">
        <v>250</v>
      </c>
      <c r="J193" s="103">
        <v>287</v>
      </c>
      <c r="K193" s="100">
        <v>347</v>
      </c>
      <c r="L193" s="103">
        <v>136</v>
      </c>
      <c r="M193" s="100">
        <v>311</v>
      </c>
      <c r="N193" s="103">
        <v>344</v>
      </c>
      <c r="O193" s="96"/>
      <c r="P193" s="97"/>
      <c r="Q193" s="97"/>
      <c r="R193" s="98"/>
    </row>
    <row r="194" spans="1:18" ht="15.5" x14ac:dyDescent="0.35">
      <c r="A194" s="75" t="s">
        <v>4</v>
      </c>
      <c r="B194" s="127" t="s">
        <v>56</v>
      </c>
      <c r="C194" s="180" t="s">
        <v>56</v>
      </c>
      <c r="D194" s="127" t="s">
        <v>56</v>
      </c>
      <c r="E194" s="180" t="s">
        <v>56</v>
      </c>
      <c r="F194" s="127" t="s">
        <v>56</v>
      </c>
      <c r="G194" s="180" t="s">
        <v>56</v>
      </c>
      <c r="H194" s="108">
        <v>1108</v>
      </c>
      <c r="I194" s="105">
        <v>1003</v>
      </c>
      <c r="J194" s="108">
        <v>1100</v>
      </c>
      <c r="K194" s="105">
        <v>1222</v>
      </c>
      <c r="L194" s="108">
        <v>457</v>
      </c>
      <c r="M194" s="105">
        <v>1021</v>
      </c>
      <c r="N194" s="108">
        <v>1234</v>
      </c>
      <c r="O194" s="96"/>
      <c r="P194" s="97"/>
      <c r="Q194" s="97"/>
      <c r="R194" s="98"/>
    </row>
    <row r="195" spans="1:18" ht="15.5" x14ac:dyDescent="0.35">
      <c r="A195" s="68" t="s">
        <v>3</v>
      </c>
      <c r="B195" s="127" t="s">
        <v>57</v>
      </c>
      <c r="C195" s="180" t="s">
        <v>57</v>
      </c>
      <c r="D195" s="127" t="s">
        <v>57</v>
      </c>
      <c r="E195" s="180" t="s">
        <v>57</v>
      </c>
      <c r="F195" s="127" t="s">
        <v>57</v>
      </c>
      <c r="G195" s="180" t="s">
        <v>57</v>
      </c>
      <c r="H195" s="112">
        <v>2088</v>
      </c>
      <c r="I195" s="110">
        <v>1685</v>
      </c>
      <c r="J195" s="112">
        <v>1740</v>
      </c>
      <c r="K195" s="110">
        <v>2207</v>
      </c>
      <c r="L195" s="112">
        <v>815</v>
      </c>
      <c r="M195" s="110">
        <v>1816</v>
      </c>
      <c r="N195" s="112">
        <v>1994</v>
      </c>
      <c r="O195" s="96"/>
      <c r="P195" s="97"/>
      <c r="Q195" s="97"/>
      <c r="R195" s="98"/>
    </row>
    <row r="196" spans="1:18" ht="15.5" x14ac:dyDescent="0.35">
      <c r="A196" s="68" t="s">
        <v>2</v>
      </c>
      <c r="B196" s="128"/>
      <c r="C196" s="181"/>
      <c r="D196" s="128"/>
      <c r="E196" s="181"/>
      <c r="F196" s="128"/>
      <c r="G196" s="181"/>
      <c r="H196" s="117">
        <v>3492</v>
      </c>
      <c r="I196" s="114">
        <v>2938</v>
      </c>
      <c r="J196" s="117">
        <v>3127</v>
      </c>
      <c r="K196" s="114">
        <v>3776</v>
      </c>
      <c r="L196" s="117">
        <v>1408</v>
      </c>
      <c r="M196" s="114">
        <v>3148</v>
      </c>
      <c r="N196" s="117">
        <v>3572</v>
      </c>
      <c r="O196" s="118"/>
      <c r="P196" s="119"/>
      <c r="Q196" s="119"/>
      <c r="R196" s="120"/>
    </row>
    <row r="197" spans="1:18" ht="15.5" x14ac:dyDescent="0.35">
      <c r="A197" s="155" t="s">
        <v>1</v>
      </c>
      <c r="G197"/>
    </row>
    <row r="198" spans="1:18" ht="15.5" x14ac:dyDescent="0.35">
      <c r="A198" s="157" t="s">
        <v>0</v>
      </c>
      <c r="G198"/>
    </row>
    <row r="199" spans="1:18" x14ac:dyDescent="0.35">
      <c r="G199"/>
    </row>
    <row r="200" spans="1:18" x14ac:dyDescent="0.35">
      <c r="G200"/>
    </row>
    <row r="201" spans="1:18" x14ac:dyDescent="0.35">
      <c r="G201"/>
    </row>
    <row r="202" spans="1:18" x14ac:dyDescent="0.35">
      <c r="G202"/>
    </row>
    <row r="203" spans="1:18" x14ac:dyDescent="0.35">
      <c r="G203"/>
    </row>
  </sheetData>
  <hyperlinks>
    <hyperlink ref="O1" location="Topics!A1" display="Topic list" xr:uid="{FEDF87EA-3B61-44DF-86BF-D782177B65EA}"/>
  </hyperlinks>
  <pageMargins left="0.25" right="0.25" top="0.75" bottom="0.75" header="0.3" footer="0.3"/>
  <pageSetup scale="56" orientation="landscape" horizontalDpi="90" verticalDpi="90" r:id="rId1"/>
  <rowBreaks count="4" manualBreakCount="4">
    <brk id="39" max="16383" man="1"/>
    <brk id="62" max="16383" man="1"/>
    <brk id="105" max="16383" man="1"/>
    <brk id="14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B216712F-F342-4563-97DB-40C172A1A0D6}">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Loneliness!B66:N66</xm:f>
              <xm:sqref>O66</xm:sqref>
            </x14:sparkline>
            <x14:sparkline>
              <xm:f>Loneliness!B67:N67</xm:f>
              <xm:sqref>O67</xm:sqref>
            </x14:sparkline>
            <x14:sparkline>
              <xm:f>Loneliness!B68:N68</xm:f>
              <xm:sqref>O68</xm:sqref>
            </x14:sparkline>
            <x14:sparkline>
              <xm:f>Loneliness!B69:N69</xm:f>
              <xm:sqref>O69</xm:sqref>
            </x14:sparkline>
            <x14:sparkline>
              <xm:f>Loneliness!B70:N70</xm:f>
              <xm:sqref>O70</xm:sqref>
            </x14:sparkline>
            <x14:sparkline>
              <xm:f>Loneliness!B71:N71</xm:f>
              <xm:sqref>O71</xm:sqref>
            </x14:sparkline>
            <x14:sparkline>
              <xm:f>Loneliness!B72:N72</xm:f>
              <xm:sqref>O72</xm:sqref>
            </x14:sparkline>
            <x14:sparkline>
              <xm:f>Loneliness!B73:N73</xm:f>
              <xm:sqref>O73</xm:sqref>
            </x14:sparkline>
          </x14:sparklines>
        </x14:sparklineGroup>
        <x14:sparklineGroup manualMin="0" type="column" displayEmptyCellsAs="gap" displayXAxis="1" minAxisType="custom" maxAxisType="group" xr2:uid="{D6251764-D0BD-412E-B012-0A954CA5E95C}">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Loneliness!B86:N86</xm:f>
              <xm:sqref>O86</xm:sqref>
            </x14:sparkline>
            <x14:sparkline>
              <xm:f>Loneliness!B87:N87</xm:f>
              <xm:sqref>O87</xm:sqref>
            </x14:sparkline>
            <x14:sparkline>
              <xm:f>Loneliness!B88:N88</xm:f>
              <xm:sqref>O88</xm:sqref>
            </x14:sparkline>
            <x14:sparkline>
              <xm:f>Loneliness!B89:N89</xm:f>
              <xm:sqref>O89</xm:sqref>
            </x14:sparkline>
            <x14:sparkline>
              <xm:f>Loneliness!B90:N90</xm:f>
              <xm:sqref>O90</xm:sqref>
            </x14:sparkline>
            <x14:sparkline>
              <xm:f>Loneliness!B91:N91</xm:f>
              <xm:sqref>O91</xm:sqref>
            </x14:sparkline>
            <x14:sparkline>
              <xm:f>Loneliness!B92:N92</xm:f>
              <xm:sqref>O92</xm:sqref>
            </x14:sparkline>
            <x14:sparkline>
              <xm:f>Loneliness!B93:N93</xm:f>
              <xm:sqref>O93</xm:sqref>
            </x14:sparkline>
          </x14:sparklines>
        </x14:sparklineGroup>
        <x14:sparklineGroup manualMax="0.85000000000000009" manualMin="0" type="column" displayEmptyCellsAs="gap" displayXAxis="1" minAxisType="custom" maxAxisType="custom" xr2:uid="{00000000-0003-0000-0D00-000099000000}">
          <x14:colorSeries theme="3" tint="-0.499984740745262"/>
          <x14:colorNegative rgb="FFD00000"/>
          <x14:colorAxis rgb="FF000000"/>
          <x14:colorMarkers rgb="FFD00000"/>
          <x14:colorFirst rgb="FFD00000"/>
          <x14:colorLast rgb="FFD00000"/>
          <x14:colorHigh theme="8"/>
          <x14:colorLow theme="8" tint="0.39997558519241921"/>
          <x14:sparklines>
            <x14:sparkline>
              <xm:f>Loneliness!B16:N16</xm:f>
              <xm:sqref>O16</xm:sqref>
            </x14:sparkline>
            <x14:sparkline>
              <xm:f>Loneliness!B17:N17</xm:f>
              <xm:sqref>O17</xm:sqref>
            </x14:sparkline>
          </x14:sparklines>
        </x14:sparklineGroup>
        <x14:sparklineGroup manualMax="0.85000000000000009" manualMin="0" type="column" displayEmptyCellsAs="gap" displayXAxis="1" minAxisType="custom" maxAxisType="custom" xr2:uid="{C7A0F884-C586-4757-800B-8D3017C3F324}">
          <x14:colorSeries theme="3" tint="-0.499984740745262"/>
          <x14:colorNegative rgb="FFD00000"/>
          <x14:colorAxis rgb="FF000000"/>
          <x14:colorMarkers rgb="FFD00000"/>
          <x14:colorFirst rgb="FFD00000"/>
          <x14:colorLast rgb="FFD00000"/>
          <x14:colorHigh theme="8"/>
          <x14:colorLow theme="8" tint="0.39997558519241921"/>
          <x14:sparklines>
            <x14:sparkline>
              <xm:f>Loneliness!B26:N26</xm:f>
              <xm:sqref>O26</xm:sqref>
            </x14:sparkline>
            <x14:sparkline>
              <xm:f>Loneliness!B27:N27</xm:f>
              <xm:sqref>O27</xm:sqref>
            </x14:sparkline>
          </x14:sparklines>
        </x14:sparklineGroup>
        <x14:sparklineGroup manualMax="0.85000000000000009" manualMin="0" type="column" displayEmptyCellsAs="gap" displayXAxis="1" minAxisType="custom" maxAxisType="custom" xr2:uid="{AA2D930D-7119-4245-AF85-94FEEB6DCDCF}">
          <x14:colorSeries theme="3" tint="-0.499984740745262"/>
          <x14:colorNegative rgb="FFD00000"/>
          <x14:colorAxis rgb="FF000000"/>
          <x14:colorMarkers rgb="FFD00000"/>
          <x14:colorFirst rgb="FFD00000"/>
          <x14:colorLast rgb="FFD00000"/>
          <x14:colorHigh theme="8"/>
          <x14:colorLow theme="8" tint="0.39997558519241921"/>
          <x14:sparklines>
            <x14:sparkline>
              <xm:f>Loneliness!B33:N33</xm:f>
              <xm:sqref>O33</xm:sqref>
            </x14:sparkline>
            <x14:sparkline>
              <xm:f>Loneliness!B34:N34</xm:f>
              <xm:sqref>O34</xm:sqref>
            </x14:sparkline>
          </x14:sparklines>
        </x14:sparklineGroup>
        <x14:sparklineGroup manualMin="0" type="column" displayEmptyCellsAs="gap" displayXAxis="1" minAxisType="custom" maxAxisType="group" xr2:uid="{BF9AADD1-BC31-4A98-BBDB-57CD560DF1D4}">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Loneliness!B188:N188</xm:f>
              <xm:sqref>O188</xm:sqref>
            </x14:sparkline>
            <x14:sparkline>
              <xm:f>Loneliness!B189:N189</xm:f>
              <xm:sqref>O189</xm:sqref>
            </x14:sparkline>
            <x14:sparkline>
              <xm:f>Loneliness!B190:N190</xm:f>
              <xm:sqref>O190</xm:sqref>
            </x14:sparkline>
            <x14:sparkline>
              <xm:f>Loneliness!B191:N191</xm:f>
              <xm:sqref>O191</xm:sqref>
            </x14:sparkline>
          </x14:sparklines>
        </x14:sparklineGroup>
        <x14:sparklineGroup manualMin="0" type="column" displayEmptyCellsAs="gap" displayXAxis="1" minAxisType="custom" maxAxisType="group" xr2:uid="{6CFDAE0E-4F90-467D-9661-BCB0C461AE2F}">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Loneliness!B169:N169</xm:f>
              <xm:sqref>O169</xm:sqref>
            </x14:sparkline>
            <x14:sparkline>
              <xm:f>Loneliness!B170:N170</xm:f>
              <xm:sqref>O170</xm:sqref>
            </x14:sparkline>
            <x14:sparkline>
              <xm:f>Loneliness!B171:N171</xm:f>
              <xm:sqref>O171</xm:sqref>
            </x14:sparkline>
            <x14:sparkline>
              <xm:f>Loneliness!B172:N172</xm:f>
              <xm:sqref>O172</xm:sqref>
            </x14:sparkline>
            <x14:sparkline>
              <xm:f>Loneliness!B173:N173</xm:f>
              <xm:sqref>O173</xm:sqref>
            </x14:sparkline>
            <x14:sparkline>
              <xm:f>Loneliness!B174:N174</xm:f>
              <xm:sqref>O174</xm:sqref>
            </x14:sparkline>
          </x14:sparklines>
        </x14:sparklineGroup>
        <x14:sparklineGroup manualMin="0" type="column" displayEmptyCellsAs="gap" displayXAxis="1" minAxisType="custom" maxAxisType="group" xr2:uid="{61D5EFA9-0325-4215-ABB6-51A841EC46AD}">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Loneliness!B43:N43</xm:f>
              <xm:sqref>O43</xm:sqref>
            </x14:sparkline>
            <x14:sparkline>
              <xm:f>Loneliness!B44:N44</xm:f>
              <xm:sqref>O44</xm:sqref>
            </x14:sparkline>
            <x14:sparkline>
              <xm:f>Loneliness!B45:N45</xm:f>
              <xm:sqref>O45</xm:sqref>
            </x14:sparkline>
            <x14:sparkline>
              <xm:f>Loneliness!B46:N46</xm:f>
              <xm:sqref>O46</xm:sqref>
            </x14:sparkline>
            <x14:sparkline>
              <xm:f>Loneliness!B47:N47</xm:f>
              <xm:sqref>O47</xm:sqref>
            </x14:sparkline>
            <x14:sparkline>
              <xm:f>Loneliness!B48:N48</xm:f>
              <xm:sqref>O48</xm:sqref>
            </x14:sparkline>
            <x14:sparkline>
              <xm:f>Loneliness!B49:N49</xm:f>
              <xm:sqref>O49</xm:sqref>
            </x14:sparkline>
            <x14:sparkline>
              <xm:f>Loneliness!B50:N50</xm:f>
              <xm:sqref>O50</xm:sqref>
            </x14:sparkline>
          </x14:sparklines>
        </x14:sparklineGroup>
        <x14:sparklineGroup manualMin="0" type="column" displayEmptyCellsAs="gap" displayXAxis="1" minAxisType="custom" maxAxisType="group" xr2:uid="{CAF52247-D74F-4F92-B4C9-EBB18AC92464}">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Loneliness!B149:N149</xm:f>
              <xm:sqref>O149</xm:sqref>
            </x14:sparkline>
            <x14:sparkline>
              <xm:f>Loneliness!B150:N150</xm:f>
              <xm:sqref>O150</xm:sqref>
            </x14:sparkline>
            <x14:sparkline>
              <xm:f>Loneliness!B151:N151</xm:f>
              <xm:sqref>O151</xm:sqref>
            </x14:sparkline>
            <x14:sparkline>
              <xm:f>Loneliness!B152:N152</xm:f>
              <xm:sqref>O152</xm:sqref>
            </x14:sparkline>
            <x14:sparkline>
              <xm:f>Loneliness!B153:N153</xm:f>
              <xm:sqref>O153</xm:sqref>
            </x14:sparkline>
            <x14:sparkline>
              <xm:f>Loneliness!B154:N154</xm:f>
              <xm:sqref>O154</xm:sqref>
            </x14:sparkline>
          </x14:sparklines>
        </x14:sparklineGroup>
        <x14:sparklineGroup manualMin="0" type="column" displayEmptyCellsAs="gap" displayXAxis="1" minAxisType="custom" maxAxisType="group" xr2:uid="{57F75562-CCA8-4DC8-9591-810176F9CFCA}">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Loneliness!B127:N127</xm:f>
              <xm:sqref>O127</xm:sqref>
            </x14:sparkline>
            <x14:sparkline>
              <xm:f>Loneliness!B128:N128</xm:f>
              <xm:sqref>O128</xm:sqref>
            </x14:sparkline>
            <x14:sparkline>
              <xm:f>Loneliness!B129:N129</xm:f>
              <xm:sqref>O129</xm:sqref>
            </x14:sparkline>
            <x14:sparkline>
              <xm:f>Loneliness!B130:N130</xm:f>
              <xm:sqref>O130</xm:sqref>
            </x14:sparkline>
            <x14:sparkline>
              <xm:f>Loneliness!B131:N131</xm:f>
              <xm:sqref>O131</xm:sqref>
            </x14:sparkline>
            <x14:sparkline>
              <xm:f>Loneliness!B132:N132</xm:f>
              <xm:sqref>O132</xm:sqref>
            </x14:sparkline>
            <x14:sparkline>
              <xm:f>Loneliness!B133:N133</xm:f>
              <xm:sqref>O133</xm:sqref>
            </x14:sparkline>
          </x14:sparklines>
        </x14:sparklineGroup>
        <x14:sparklineGroup manualMin="0" type="column" displayEmptyCellsAs="gap" displayXAxis="1" minAxisType="custom" maxAxisType="group" xr2:uid="{895B5B8C-C1E8-4C22-88FF-A4F2891EEF6C}">
          <x14:colorSeries theme="8" tint="-0.499984740745262"/>
          <x14:colorNegative rgb="FFD00000"/>
          <x14:colorAxis rgb="FF000000"/>
          <x14:colorMarkers rgb="FFD00000"/>
          <x14:colorFirst rgb="FFD00000"/>
          <x14:colorLast rgb="FFD00000"/>
          <x14:colorHigh theme="8"/>
          <x14:colorLow theme="8" tint="0.39997558519241921"/>
          <x14:sparklines>
            <x14:sparkline>
              <xm:f>Loneliness!B109:N109</xm:f>
              <xm:sqref>O109</xm:sqref>
            </x14:sparkline>
            <x14:sparkline>
              <xm:f>Loneliness!B110:N110</xm:f>
              <xm:sqref>O110</xm:sqref>
            </x14:sparkline>
            <x14:sparkline>
              <xm:f>Loneliness!B111:N111</xm:f>
              <xm:sqref>O111</xm:sqref>
            </x14:sparkline>
            <x14:sparkline>
              <xm:f>Loneliness!B112:N112</xm:f>
              <xm:sqref>O112</xm:sqref>
            </x14:sparkline>
            <x14:sparkline>
              <xm:f>Loneliness!B113:N113</xm:f>
              <xm:sqref>O113</xm:sqref>
            </x14:sparkline>
            <x14:sparkline>
              <xm:f>Loneliness!B114:N114</xm:f>
              <xm:sqref>O114</xm:sqref>
            </x14:sparkline>
            <x14:sparkline>
              <xm:f>Loneliness!B115:N115</xm:f>
              <xm:sqref>O115</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499984740745262"/>
  </sheetPr>
  <dimension ref="A1:R199"/>
  <sheetViews>
    <sheetView zoomScaleNormal="100" workbookViewId="0">
      <pane xSplit="1" topLeftCell="B1" activePane="topRight" state="frozen"/>
      <selection pane="topRight"/>
    </sheetView>
  </sheetViews>
  <sheetFormatPr defaultRowHeight="14.5" x14ac:dyDescent="0.35"/>
  <cols>
    <col min="1" max="1" width="20.7265625" customWidth="1"/>
    <col min="2" max="3" width="9.54296875" style="1" customWidth="1"/>
    <col min="4" max="4" width="10.453125" customWidth="1"/>
    <col min="5" max="6" width="9.54296875" customWidth="1"/>
    <col min="7" max="7" width="9.54296875" style="1" customWidth="1"/>
    <col min="8" max="10" width="9.54296875" customWidth="1"/>
    <col min="11" max="12" width="10.7265625" customWidth="1"/>
    <col min="13" max="13" width="9.54296875" customWidth="1"/>
    <col min="14" max="14" width="10.7265625" customWidth="1"/>
    <col min="15" max="15" width="27.1796875" customWidth="1"/>
    <col min="16" max="16" width="25.26953125" customWidth="1"/>
    <col min="17" max="18" width="20" customWidth="1"/>
  </cols>
  <sheetData>
    <row r="1" spans="1:18" ht="21" x14ac:dyDescent="0.5">
      <c r="A1" s="144" t="s">
        <v>100</v>
      </c>
      <c r="B1" s="3"/>
      <c r="C1" s="2"/>
      <c r="D1" s="3"/>
      <c r="E1" s="2"/>
      <c r="F1" s="2"/>
      <c r="G1" s="2"/>
      <c r="H1" s="2"/>
      <c r="I1" s="2"/>
      <c r="J1" s="2"/>
      <c r="K1" s="2"/>
      <c r="L1" s="2"/>
      <c r="M1" s="2"/>
      <c r="N1" s="2"/>
      <c r="O1" s="403" t="s">
        <v>572</v>
      </c>
    </row>
    <row r="2" spans="1:18" ht="15.5" x14ac:dyDescent="0.35">
      <c r="A2" s="483" t="s">
        <v>665</v>
      </c>
      <c r="B2" s="3"/>
      <c r="C2" s="2"/>
      <c r="D2" s="3"/>
      <c r="E2" s="2"/>
      <c r="F2" s="2"/>
      <c r="G2" s="2"/>
      <c r="H2" s="2"/>
      <c r="I2" s="2"/>
      <c r="J2" s="2"/>
      <c r="K2" s="2"/>
      <c r="L2" s="2"/>
      <c r="M2" s="2"/>
      <c r="N2" s="2"/>
      <c r="O2" s="2"/>
    </row>
    <row r="3" spans="1:18" ht="15.5" x14ac:dyDescent="0.35">
      <c r="A3" s="189" t="s">
        <v>54</v>
      </c>
      <c r="B3" s="155" t="s">
        <v>291</v>
      </c>
      <c r="C3"/>
      <c r="G3"/>
      <c r="O3" s="386"/>
      <c r="P3" s="386"/>
      <c r="Q3" s="386"/>
      <c r="R3" s="386"/>
    </row>
    <row r="4" spans="1:18" ht="15.5" x14ac:dyDescent="0.35">
      <c r="A4" s="155"/>
      <c r="B4" s="155" t="s">
        <v>292</v>
      </c>
      <c r="C4"/>
      <c r="G4"/>
    </row>
    <row r="5" spans="1:18" ht="15.5" x14ac:dyDescent="0.35">
      <c r="A5" s="155"/>
      <c r="B5" s="155" t="s">
        <v>293</v>
      </c>
      <c r="C5"/>
      <c r="G5"/>
      <c r="O5" s="386"/>
      <c r="P5" s="386"/>
      <c r="Q5" s="386"/>
      <c r="R5" s="386"/>
    </row>
    <row r="6" spans="1:18" ht="15.5" x14ac:dyDescent="0.35">
      <c r="A6" s="155"/>
      <c r="B6" s="155" t="s">
        <v>294</v>
      </c>
      <c r="C6"/>
      <c r="G6"/>
      <c r="O6" s="387"/>
      <c r="P6" s="387"/>
      <c r="Q6" s="387"/>
      <c r="R6" s="387"/>
    </row>
    <row r="7" spans="1:18" ht="15.5" x14ac:dyDescent="0.35">
      <c r="A7" s="155"/>
      <c r="B7" s="155"/>
      <c r="C7" s="171"/>
      <c r="D7" s="172"/>
      <c r="E7" s="171"/>
      <c r="F7" s="172"/>
      <c r="G7" s="2"/>
      <c r="H7" s="173"/>
      <c r="I7" s="171"/>
      <c r="J7" s="174"/>
      <c r="K7" s="175"/>
      <c r="M7" s="171"/>
      <c r="O7" s="4"/>
      <c r="P7" s="7" t="s">
        <v>63</v>
      </c>
      <c r="Q7" s="6"/>
      <c r="R7" s="6"/>
    </row>
    <row r="8" spans="1:18" ht="15.5" x14ac:dyDescent="0.35">
      <c r="A8" s="155"/>
      <c r="B8" s="189" t="s">
        <v>295</v>
      </c>
      <c r="C8"/>
      <c r="G8"/>
      <c r="O8" s="4"/>
      <c r="P8" s="8" t="s">
        <v>50</v>
      </c>
      <c r="Q8" s="9" t="s">
        <v>58</v>
      </c>
      <c r="R8" s="10"/>
    </row>
    <row r="9" spans="1:18" ht="15.5" x14ac:dyDescent="0.35">
      <c r="A9" s="4"/>
      <c r="B9" s="188" t="s">
        <v>296</v>
      </c>
      <c r="C9"/>
      <c r="G9"/>
      <c r="O9" s="4"/>
      <c r="P9" s="11" t="s">
        <v>49</v>
      </c>
      <c r="Q9" s="12" t="s">
        <v>59</v>
      </c>
      <c r="R9" s="13"/>
    </row>
    <row r="10" spans="1:18" ht="15.5" x14ac:dyDescent="0.35">
      <c r="A10" s="4"/>
      <c r="B10" s="5"/>
      <c r="C10" s="4"/>
      <c r="D10" s="5"/>
      <c r="E10" s="4"/>
      <c r="F10" s="4"/>
      <c r="G10" s="4"/>
      <c r="H10" s="4"/>
      <c r="I10" s="4"/>
      <c r="J10" s="4"/>
      <c r="K10" s="4"/>
      <c r="L10" s="4"/>
      <c r="M10" s="4"/>
      <c r="N10" s="4"/>
      <c r="O10" s="4"/>
      <c r="P10" s="14" t="s">
        <v>48</v>
      </c>
      <c r="Q10" s="15" t="s">
        <v>60</v>
      </c>
      <c r="R10" s="16"/>
    </row>
    <row r="11" spans="1:18" ht="18.5" x14ac:dyDescent="0.45">
      <c r="A11" s="145" t="s">
        <v>93</v>
      </c>
      <c r="B11" s="17"/>
      <c r="C11" s="6"/>
      <c r="D11" s="17"/>
      <c r="E11" s="6"/>
      <c r="F11" s="6"/>
      <c r="G11" s="6"/>
      <c r="H11" s="6"/>
      <c r="I11" s="6"/>
      <c r="J11" s="6"/>
      <c r="K11" s="6"/>
      <c r="L11" s="6"/>
      <c r="M11" s="6"/>
      <c r="N11" s="6"/>
      <c r="O11" s="6"/>
      <c r="P11" s="6"/>
      <c r="Q11" s="6"/>
      <c r="R11" s="6"/>
    </row>
    <row r="12" spans="1:18" ht="15.5" x14ac:dyDescent="0.35">
      <c r="A12" s="18" t="s">
        <v>46</v>
      </c>
      <c r="B12" s="19" t="s">
        <v>19</v>
      </c>
      <c r="C12" s="19" t="s">
        <v>18</v>
      </c>
      <c r="D12" s="19" t="s">
        <v>17</v>
      </c>
      <c r="E12" s="19" t="s">
        <v>16</v>
      </c>
      <c r="F12" s="19" t="s">
        <v>15</v>
      </c>
      <c r="G12" s="19" t="s">
        <v>14</v>
      </c>
      <c r="H12" s="19" t="s">
        <v>13</v>
      </c>
      <c r="I12" s="19" t="s">
        <v>12</v>
      </c>
      <c r="J12" s="19" t="s">
        <v>11</v>
      </c>
      <c r="K12" s="19" t="s">
        <v>10</v>
      </c>
      <c r="L12" s="19" t="s">
        <v>64</v>
      </c>
      <c r="M12" s="19" t="s">
        <v>550</v>
      </c>
      <c r="N12" s="19" t="s">
        <v>643</v>
      </c>
      <c r="O12" s="19" t="s">
        <v>51</v>
      </c>
      <c r="P12" s="19" t="s">
        <v>550</v>
      </c>
      <c r="Q12" s="152" t="s">
        <v>69</v>
      </c>
      <c r="R12" s="21"/>
    </row>
    <row r="13" spans="1:18" ht="15.5" x14ac:dyDescent="0.35">
      <c r="A13" s="22"/>
      <c r="B13" s="23"/>
      <c r="C13" s="23"/>
      <c r="D13" s="23"/>
      <c r="E13" s="23"/>
      <c r="F13" s="23"/>
      <c r="G13" s="23"/>
      <c r="H13" s="23"/>
      <c r="I13" s="23"/>
      <c r="J13" s="23"/>
      <c r="K13" s="23"/>
      <c r="L13" s="23"/>
      <c r="M13" s="23"/>
      <c r="N13" s="23"/>
      <c r="O13" s="23"/>
      <c r="P13" s="161" t="s">
        <v>8</v>
      </c>
      <c r="Q13" s="23" t="s">
        <v>551</v>
      </c>
      <c r="R13" s="23" t="s">
        <v>556</v>
      </c>
    </row>
    <row r="14" spans="1:18" ht="15.5" x14ac:dyDescent="0.35">
      <c r="A14" s="24" t="s">
        <v>103</v>
      </c>
      <c r="B14" s="25">
        <v>0.12145960435376037</v>
      </c>
      <c r="C14" s="26">
        <v>0.1218654815613598</v>
      </c>
      <c r="D14" s="25">
        <v>0.13596558168209766</v>
      </c>
      <c r="E14" s="28">
        <v>0.1317512346725202</v>
      </c>
      <c r="F14" s="29">
        <v>0.1183576069489975</v>
      </c>
      <c r="G14" s="30">
        <v>0.1522</v>
      </c>
      <c r="H14" s="29">
        <v>0.12954481610680643</v>
      </c>
      <c r="I14" s="31">
        <v>0.12523266562116217</v>
      </c>
      <c r="J14" s="29">
        <v>0.13571039474014693</v>
      </c>
      <c r="K14" s="176"/>
      <c r="L14" s="27"/>
      <c r="M14" s="31">
        <v>0.17382679052022967</v>
      </c>
      <c r="N14" s="27"/>
      <c r="O14" s="80"/>
      <c r="P14" s="165" t="str">
        <f>CONCATENATE(TEXT((M14*100)-(SQRT((((M14*100)*(100-(M14*100)))/M17))*1.96),"0.0")," to ",TEXT((M14*100)+(SQRT((((M14*100)*(100-(M14*100)))/M17))*1.96),"0.0"))</f>
        <v>16.1 to 18.7</v>
      </c>
      <c r="Q14" s="8" t="s">
        <v>49</v>
      </c>
      <c r="R14" s="8" t="s">
        <v>49</v>
      </c>
    </row>
    <row r="15" spans="1:18" ht="15.5" x14ac:dyDescent="0.35">
      <c r="A15" s="33" t="s">
        <v>104</v>
      </c>
      <c r="B15" s="34">
        <v>0.87854039564624065</v>
      </c>
      <c r="C15" s="35">
        <v>0.87813451843864732</v>
      </c>
      <c r="D15" s="34">
        <v>0.86403441831790095</v>
      </c>
      <c r="E15" s="37">
        <v>0.86824876532746531</v>
      </c>
      <c r="F15" s="38">
        <v>0.88164239305099701</v>
      </c>
      <c r="G15" s="39">
        <v>0.8478</v>
      </c>
      <c r="H15" s="38">
        <v>0.87045518389318621</v>
      </c>
      <c r="I15" s="40">
        <v>0.87476733437883969</v>
      </c>
      <c r="J15" s="38">
        <v>0.86428960525985388</v>
      </c>
      <c r="K15" s="177" t="s">
        <v>56</v>
      </c>
      <c r="L15" s="36" t="s">
        <v>56</v>
      </c>
      <c r="M15" s="40">
        <v>0.82617320947977069</v>
      </c>
      <c r="N15" s="36" t="s">
        <v>56</v>
      </c>
      <c r="O15" s="158"/>
      <c r="P15" s="166" t="str">
        <f>CONCATENATE(TEXT((M15*100)-(SQRT((((M15*100)*(100-(M15*100)))/M17))*1.96),"0.0")," to ",TEXT((M15*100)+(SQRT((((M15*100)*(100-(M15*100)))/M17))*1.96),"0.0"))</f>
        <v>81.3 to 83.9</v>
      </c>
      <c r="Q15" s="11" t="s">
        <v>50</v>
      </c>
      <c r="R15" s="11" t="s">
        <v>50</v>
      </c>
    </row>
    <row r="16" spans="1:18" ht="15.5" x14ac:dyDescent="0.35">
      <c r="A16" s="42" t="s">
        <v>2</v>
      </c>
      <c r="B16" s="43">
        <v>1</v>
      </c>
      <c r="C16" s="44">
        <v>1</v>
      </c>
      <c r="D16" s="43">
        <v>1</v>
      </c>
      <c r="E16" s="45">
        <v>1</v>
      </c>
      <c r="F16" s="46">
        <v>1</v>
      </c>
      <c r="G16" s="47">
        <v>1</v>
      </c>
      <c r="H16" s="46">
        <v>1</v>
      </c>
      <c r="I16" s="48">
        <v>1</v>
      </c>
      <c r="J16" s="46">
        <v>1</v>
      </c>
      <c r="K16" s="177" t="s">
        <v>57</v>
      </c>
      <c r="L16" s="36" t="s">
        <v>57</v>
      </c>
      <c r="M16" s="48">
        <v>1</v>
      </c>
      <c r="N16" s="36" t="s">
        <v>57</v>
      </c>
      <c r="O16" s="49"/>
      <c r="P16" s="49"/>
      <c r="Q16" s="50"/>
      <c r="R16" s="51"/>
    </row>
    <row r="17" spans="1:18" ht="15.5" x14ac:dyDescent="0.35">
      <c r="A17" s="52" t="s">
        <v>6</v>
      </c>
      <c r="B17" s="53">
        <v>4084</v>
      </c>
      <c r="C17" s="54">
        <v>4390</v>
      </c>
      <c r="D17" s="53">
        <v>4292</v>
      </c>
      <c r="E17" s="56">
        <v>4509</v>
      </c>
      <c r="F17" s="57">
        <v>4142</v>
      </c>
      <c r="G17" s="58">
        <v>3914</v>
      </c>
      <c r="H17" s="57">
        <v>3884</v>
      </c>
      <c r="I17" s="59">
        <v>3353</v>
      </c>
      <c r="J17" s="57">
        <v>3592</v>
      </c>
      <c r="K17" s="178"/>
      <c r="L17" s="55"/>
      <c r="M17" s="59">
        <v>3149</v>
      </c>
      <c r="N17" s="55"/>
      <c r="O17" s="60"/>
      <c r="P17" s="60"/>
      <c r="Q17" s="61"/>
      <c r="R17" s="62"/>
    </row>
    <row r="18" spans="1:18" ht="15.5" x14ac:dyDescent="0.35">
      <c r="A18" s="155" t="s">
        <v>1</v>
      </c>
      <c r="B18" s="17"/>
      <c r="C18" s="17"/>
      <c r="D18" s="6"/>
      <c r="E18" s="6"/>
      <c r="F18" s="6"/>
      <c r="G18" s="17"/>
      <c r="H18" s="6"/>
      <c r="I18" s="6"/>
      <c r="J18" s="6"/>
      <c r="K18" s="6"/>
      <c r="L18" s="6"/>
      <c r="M18" s="6"/>
      <c r="N18" s="6"/>
      <c r="O18" s="6"/>
      <c r="P18" s="6"/>
      <c r="Q18" s="6"/>
      <c r="R18" s="6"/>
    </row>
    <row r="19" spans="1:18" ht="15.5" x14ac:dyDescent="0.35">
      <c r="A19" s="157" t="s">
        <v>0</v>
      </c>
      <c r="B19" s="17"/>
      <c r="C19" s="17"/>
      <c r="D19" s="6"/>
      <c r="E19" s="6"/>
      <c r="F19" s="6"/>
      <c r="G19" s="17"/>
      <c r="H19" s="6"/>
      <c r="I19" s="6"/>
      <c r="J19" s="6"/>
      <c r="K19" s="6"/>
      <c r="L19" s="6"/>
      <c r="M19" s="6"/>
      <c r="N19" s="6"/>
      <c r="O19" s="6"/>
      <c r="P19" s="6"/>
      <c r="Q19" s="6"/>
      <c r="R19" s="6"/>
    </row>
    <row r="20" spans="1:18" ht="15.5" x14ac:dyDescent="0.35">
      <c r="A20" s="6"/>
      <c r="B20" s="63"/>
      <c r="C20" s="64"/>
      <c r="D20" s="63"/>
      <c r="E20" s="64"/>
      <c r="F20" s="64"/>
      <c r="G20" s="64"/>
      <c r="H20" s="64"/>
      <c r="I20" s="64"/>
      <c r="J20" s="64"/>
      <c r="K20" s="64"/>
      <c r="L20" s="64"/>
      <c r="M20" s="64"/>
      <c r="N20" s="64"/>
      <c r="O20" s="6"/>
      <c r="P20" s="6"/>
      <c r="Q20" s="6"/>
      <c r="R20" s="6"/>
    </row>
    <row r="21" spans="1:18" ht="18.5" x14ac:dyDescent="0.45">
      <c r="A21" s="146" t="s">
        <v>94</v>
      </c>
      <c r="B21" s="63"/>
      <c r="C21" s="64"/>
      <c r="D21" s="63"/>
      <c r="E21" s="64"/>
      <c r="F21" s="64"/>
      <c r="G21" s="64"/>
      <c r="H21" s="64"/>
      <c r="I21" s="64"/>
      <c r="J21" s="65"/>
      <c r="K21" s="64"/>
      <c r="L21" s="65"/>
      <c r="M21" s="64"/>
      <c r="N21" s="65"/>
      <c r="O21" s="6"/>
      <c r="P21" s="6"/>
      <c r="Q21" s="6"/>
      <c r="R21" s="6"/>
    </row>
    <row r="22" spans="1:18" ht="15.5" x14ac:dyDescent="0.35">
      <c r="A22" s="18" t="s">
        <v>44</v>
      </c>
      <c r="B22" s="19" t="s">
        <v>19</v>
      </c>
      <c r="C22" s="19" t="s">
        <v>18</v>
      </c>
      <c r="D22" s="19" t="s">
        <v>17</v>
      </c>
      <c r="E22" s="19" t="s">
        <v>16</v>
      </c>
      <c r="F22" s="19" t="s">
        <v>15</v>
      </c>
      <c r="G22" s="19" t="s">
        <v>14</v>
      </c>
      <c r="H22" s="19" t="s">
        <v>13</v>
      </c>
      <c r="I22" s="19" t="s">
        <v>12</v>
      </c>
      <c r="J22" s="19" t="s">
        <v>11</v>
      </c>
      <c r="K22" s="19" t="s">
        <v>10</v>
      </c>
      <c r="L22" s="19" t="s">
        <v>64</v>
      </c>
      <c r="M22" s="19" t="s">
        <v>550</v>
      </c>
      <c r="N22" s="19" t="s">
        <v>643</v>
      </c>
      <c r="O22" s="19" t="s">
        <v>51</v>
      </c>
      <c r="P22" s="19" t="s">
        <v>550</v>
      </c>
      <c r="Q22" s="152" t="s">
        <v>69</v>
      </c>
      <c r="R22" s="21"/>
    </row>
    <row r="23" spans="1:18" ht="15.5" x14ac:dyDescent="0.35">
      <c r="A23" s="22"/>
      <c r="B23" s="23"/>
      <c r="C23" s="23"/>
      <c r="D23" s="23"/>
      <c r="E23" s="23"/>
      <c r="F23" s="23"/>
      <c r="G23" s="23"/>
      <c r="H23" s="23"/>
      <c r="I23" s="23"/>
      <c r="J23" s="23"/>
      <c r="K23" s="23"/>
      <c r="L23" s="23"/>
      <c r="M23" s="23"/>
      <c r="N23" s="23"/>
      <c r="O23" s="23"/>
      <c r="P23" s="161" t="s">
        <v>8</v>
      </c>
      <c r="Q23" s="23" t="s">
        <v>551</v>
      </c>
      <c r="R23" s="23" t="s">
        <v>556</v>
      </c>
    </row>
    <row r="24" spans="1:18" ht="15.5" x14ac:dyDescent="0.35">
      <c r="A24" s="24" t="s">
        <v>103</v>
      </c>
      <c r="B24" s="25">
        <v>8.3132819971126135E-2</v>
      </c>
      <c r="C24" s="26">
        <v>9.1716199955158201E-2</v>
      </c>
      <c r="D24" s="25">
        <v>0.11044778214458625</v>
      </c>
      <c r="E24" s="28">
        <v>0.1048701096463244</v>
      </c>
      <c r="F24" s="29">
        <v>8.958695727873818E-2</v>
      </c>
      <c r="G24" s="30">
        <v>0.1206</v>
      </c>
      <c r="H24" s="29">
        <v>0.10673416605651438</v>
      </c>
      <c r="I24" s="31">
        <v>0.10268917814852997</v>
      </c>
      <c r="J24" s="29">
        <v>0.10193468236129082</v>
      </c>
      <c r="K24" s="176"/>
      <c r="L24" s="27"/>
      <c r="M24" s="31">
        <v>0.12994872879393624</v>
      </c>
      <c r="N24" s="27"/>
      <c r="O24" s="80"/>
      <c r="P24" s="165" t="str">
        <f>CONCATENATE(TEXT((M24*100)-(SQRT((((M24*100)*(100-(M24*100)))/M27))*1.96),"0.0")," to ",TEXT((M24*100)+(SQRT((((M24*100)*(100-(M24*100)))/M27))*1.96),"0.0"))</f>
        <v>11.2 to 14.8</v>
      </c>
      <c r="Q24" s="8" t="s">
        <v>49</v>
      </c>
      <c r="R24" s="8" t="s">
        <v>49</v>
      </c>
    </row>
    <row r="25" spans="1:18" ht="15.5" x14ac:dyDescent="0.35">
      <c r="A25" s="33" t="s">
        <v>104</v>
      </c>
      <c r="B25" s="34">
        <v>0.91686718002887435</v>
      </c>
      <c r="C25" s="35">
        <v>0.90828380004484055</v>
      </c>
      <c r="D25" s="34">
        <v>0.88955221785541416</v>
      </c>
      <c r="E25" s="37">
        <v>0.89512989035367541</v>
      </c>
      <c r="F25" s="38">
        <v>0.91041304272126278</v>
      </c>
      <c r="G25" s="39">
        <v>0.87939999999999996</v>
      </c>
      <c r="H25" s="38">
        <v>0.89326583394348913</v>
      </c>
      <c r="I25" s="40">
        <v>0.89731082185146827</v>
      </c>
      <c r="J25" s="38">
        <v>0.89806531763870912</v>
      </c>
      <c r="K25" s="177" t="s">
        <v>56</v>
      </c>
      <c r="L25" s="36" t="s">
        <v>56</v>
      </c>
      <c r="M25" s="40">
        <v>0.87005127120606507</v>
      </c>
      <c r="N25" s="36" t="s">
        <v>56</v>
      </c>
      <c r="O25" s="158"/>
      <c r="P25" s="166" t="str">
        <f>CONCATENATE(TEXT((M25*100)-(SQRT((((M25*100)*(100-(M25*100)))/M27))*1.96),"0.0")," to ",TEXT((M25*100)+(SQRT((((M25*100)*(100-(M25*100)))/M27))*1.96),"0.0"))</f>
        <v>85.2 to 88.8</v>
      </c>
      <c r="Q25" s="11" t="s">
        <v>50</v>
      </c>
      <c r="R25" s="11" t="s">
        <v>50</v>
      </c>
    </row>
    <row r="26" spans="1:18" ht="15.5" x14ac:dyDescent="0.35">
      <c r="A26" s="42" t="s">
        <v>2</v>
      </c>
      <c r="B26" s="43">
        <v>1</v>
      </c>
      <c r="C26" s="44">
        <v>1</v>
      </c>
      <c r="D26" s="43">
        <v>1</v>
      </c>
      <c r="E26" s="45">
        <v>1</v>
      </c>
      <c r="F26" s="46">
        <v>1</v>
      </c>
      <c r="G26" s="47">
        <v>1</v>
      </c>
      <c r="H26" s="46">
        <v>1</v>
      </c>
      <c r="I26" s="48">
        <v>1</v>
      </c>
      <c r="J26" s="46">
        <v>1</v>
      </c>
      <c r="K26" s="177" t="s">
        <v>57</v>
      </c>
      <c r="L26" s="36" t="s">
        <v>57</v>
      </c>
      <c r="M26" s="48">
        <v>1</v>
      </c>
      <c r="N26" s="36" t="s">
        <v>57</v>
      </c>
      <c r="O26" s="49"/>
      <c r="P26" s="49"/>
      <c r="Q26" s="50"/>
      <c r="R26" s="51"/>
    </row>
    <row r="27" spans="1:18" ht="15.5" x14ac:dyDescent="0.35">
      <c r="A27" s="52" t="s">
        <v>6</v>
      </c>
      <c r="B27" s="53">
        <v>1683</v>
      </c>
      <c r="C27" s="54">
        <v>1805</v>
      </c>
      <c r="D27" s="53">
        <v>1715</v>
      </c>
      <c r="E27" s="56">
        <v>1883</v>
      </c>
      <c r="F27" s="57">
        <v>1705</v>
      </c>
      <c r="G27" s="58">
        <v>1624</v>
      </c>
      <c r="H27" s="57">
        <v>1607</v>
      </c>
      <c r="I27" s="59">
        <v>1351</v>
      </c>
      <c r="J27" s="57">
        <v>1460</v>
      </c>
      <c r="K27" s="178"/>
      <c r="L27" s="55"/>
      <c r="M27" s="59">
        <v>1315</v>
      </c>
      <c r="N27" s="55"/>
      <c r="O27" s="60"/>
      <c r="P27" s="60"/>
      <c r="Q27" s="61"/>
      <c r="R27" s="62"/>
    </row>
    <row r="28" spans="1:18" ht="15.5" x14ac:dyDescent="0.35">
      <c r="A28" s="6"/>
      <c r="B28" s="63"/>
      <c r="C28" s="64"/>
      <c r="D28" s="63"/>
      <c r="E28" s="64"/>
      <c r="F28" s="64"/>
      <c r="G28" s="64"/>
      <c r="H28" s="64"/>
      <c r="I28" s="64"/>
      <c r="J28" s="64"/>
      <c r="K28" s="64"/>
      <c r="L28" s="64"/>
      <c r="M28" s="64"/>
      <c r="N28" s="64"/>
      <c r="O28" s="6"/>
      <c r="P28" s="6"/>
      <c r="Q28" s="6"/>
      <c r="R28" s="6"/>
    </row>
    <row r="29" spans="1:18" ht="15.5" x14ac:dyDescent="0.35">
      <c r="A29" s="18" t="s">
        <v>43</v>
      </c>
      <c r="B29" s="19" t="s">
        <v>19</v>
      </c>
      <c r="C29" s="19" t="s">
        <v>18</v>
      </c>
      <c r="D29" s="19" t="s">
        <v>17</v>
      </c>
      <c r="E29" s="19" t="s">
        <v>16</v>
      </c>
      <c r="F29" s="19" t="s">
        <v>15</v>
      </c>
      <c r="G29" s="19" t="s">
        <v>14</v>
      </c>
      <c r="H29" s="19" t="s">
        <v>13</v>
      </c>
      <c r="I29" s="19" t="s">
        <v>12</v>
      </c>
      <c r="J29" s="19" t="s">
        <v>11</v>
      </c>
      <c r="K29" s="19" t="s">
        <v>10</v>
      </c>
      <c r="L29" s="19" t="s">
        <v>64</v>
      </c>
      <c r="M29" s="19" t="s">
        <v>550</v>
      </c>
      <c r="N29" s="19" t="s">
        <v>643</v>
      </c>
      <c r="O29" s="19" t="s">
        <v>51</v>
      </c>
      <c r="P29" s="19" t="s">
        <v>550</v>
      </c>
      <c r="Q29" s="152" t="s">
        <v>69</v>
      </c>
      <c r="R29" s="21"/>
    </row>
    <row r="30" spans="1:18" ht="15.5" x14ac:dyDescent="0.35">
      <c r="A30" s="22"/>
      <c r="B30" s="23"/>
      <c r="C30" s="23"/>
      <c r="D30" s="23"/>
      <c r="E30" s="23"/>
      <c r="F30" s="23"/>
      <c r="G30" s="23"/>
      <c r="H30" s="23"/>
      <c r="I30" s="23"/>
      <c r="J30" s="23"/>
      <c r="K30" s="23"/>
      <c r="L30" s="23"/>
      <c r="M30" s="23"/>
      <c r="N30" s="23"/>
      <c r="O30" s="23"/>
      <c r="P30" s="161" t="s">
        <v>8</v>
      </c>
      <c r="Q30" s="23" t="s">
        <v>551</v>
      </c>
      <c r="R30" s="23" t="s">
        <v>556</v>
      </c>
    </row>
    <row r="31" spans="1:18" ht="15.5" x14ac:dyDescent="0.35">
      <c r="A31" s="24" t="s">
        <v>103</v>
      </c>
      <c r="B31" s="25">
        <v>0.15738250697154643</v>
      </c>
      <c r="C31" s="26">
        <v>0.15015856599191407</v>
      </c>
      <c r="D31" s="25">
        <v>0.15997594829743253</v>
      </c>
      <c r="E31" s="28">
        <v>0.15700985415681112</v>
      </c>
      <c r="F31" s="29">
        <v>0.14544107668376238</v>
      </c>
      <c r="G31" s="30">
        <v>0.182</v>
      </c>
      <c r="H31" s="29">
        <v>0.15111803557492298</v>
      </c>
      <c r="I31" s="31">
        <v>0.14658286591708072</v>
      </c>
      <c r="J31" s="29">
        <v>0.1677288838023662</v>
      </c>
      <c r="K31" s="176"/>
      <c r="L31" s="27"/>
      <c r="M31" s="31">
        <v>0.2156319959515284</v>
      </c>
      <c r="N31" s="27"/>
      <c r="O31" s="80"/>
      <c r="P31" s="165" t="str">
        <f>CONCATENATE(TEXT((M31*100)-(SQRT((((M31*100)*(100-(M31*100)))/M34))*1.96),"0.0")," to ",TEXT((M31*100)+(SQRT((((M31*100)*(100-(M31*100)))/M34))*1.96),"0.0"))</f>
        <v>19.7 to 23.4</v>
      </c>
      <c r="Q31" s="8" t="s">
        <v>49</v>
      </c>
      <c r="R31" s="8" t="s">
        <v>49</v>
      </c>
    </row>
    <row r="32" spans="1:18" ht="15.5" x14ac:dyDescent="0.35">
      <c r="A32" s="33" t="s">
        <v>104</v>
      </c>
      <c r="B32" s="34">
        <v>0.84261749302844924</v>
      </c>
      <c r="C32" s="35">
        <v>0.84984143400809242</v>
      </c>
      <c r="D32" s="34">
        <v>0.84002405170256511</v>
      </c>
      <c r="E32" s="37">
        <v>0.84299014584319021</v>
      </c>
      <c r="F32" s="38">
        <v>0.85455892331623706</v>
      </c>
      <c r="G32" s="39">
        <v>0.81799999999999995</v>
      </c>
      <c r="H32" s="38">
        <v>0.84888196442508279</v>
      </c>
      <c r="I32" s="40">
        <v>0.85341713408292319</v>
      </c>
      <c r="J32" s="38">
        <v>0.83227111619763061</v>
      </c>
      <c r="K32" s="177" t="s">
        <v>56</v>
      </c>
      <c r="L32" s="36" t="s">
        <v>56</v>
      </c>
      <c r="M32" s="40">
        <v>0.78436800404847362</v>
      </c>
      <c r="N32" s="36" t="s">
        <v>56</v>
      </c>
      <c r="O32" s="158"/>
      <c r="P32" s="166" t="str">
        <f>CONCATENATE(TEXT((M32*100)-(SQRT((((M32*100)*(100-(M32*100)))/M34))*1.96),"0.0")," to ",TEXT((M32*100)+(SQRT((((M32*100)*(100-(M32*100)))/M34))*1.96),"0.0"))</f>
        <v>76.6 to 80.3</v>
      </c>
      <c r="Q32" s="11" t="s">
        <v>50</v>
      </c>
      <c r="R32" s="11" t="s">
        <v>50</v>
      </c>
    </row>
    <row r="33" spans="1:18" ht="15.5" x14ac:dyDescent="0.35">
      <c r="A33" s="42" t="s">
        <v>2</v>
      </c>
      <c r="B33" s="43">
        <v>1</v>
      </c>
      <c r="C33" s="44">
        <v>1</v>
      </c>
      <c r="D33" s="43">
        <v>1</v>
      </c>
      <c r="E33" s="45">
        <v>1</v>
      </c>
      <c r="F33" s="46">
        <v>1</v>
      </c>
      <c r="G33" s="47">
        <v>1</v>
      </c>
      <c r="H33" s="46">
        <v>1</v>
      </c>
      <c r="I33" s="48">
        <v>1</v>
      </c>
      <c r="J33" s="46">
        <v>1</v>
      </c>
      <c r="K33" s="177" t="s">
        <v>57</v>
      </c>
      <c r="L33" s="36" t="s">
        <v>57</v>
      </c>
      <c r="M33" s="48">
        <v>1</v>
      </c>
      <c r="N33" s="36" t="s">
        <v>57</v>
      </c>
      <c r="O33" s="49"/>
      <c r="P33" s="49"/>
      <c r="Q33" s="50"/>
      <c r="R33" s="51"/>
    </row>
    <row r="34" spans="1:18" ht="15.5" x14ac:dyDescent="0.35">
      <c r="A34" s="52" t="s">
        <v>6</v>
      </c>
      <c r="B34" s="53">
        <v>2401</v>
      </c>
      <c r="C34" s="54">
        <v>2585</v>
      </c>
      <c r="D34" s="53">
        <v>2577</v>
      </c>
      <c r="E34" s="56">
        <v>2626</v>
      </c>
      <c r="F34" s="57">
        <v>2437</v>
      </c>
      <c r="G34" s="58">
        <v>2290</v>
      </c>
      <c r="H34" s="57">
        <v>2277</v>
      </c>
      <c r="I34" s="59">
        <v>2002</v>
      </c>
      <c r="J34" s="57">
        <v>2132</v>
      </c>
      <c r="K34" s="178"/>
      <c r="L34" s="55"/>
      <c r="M34" s="59">
        <v>1834</v>
      </c>
      <c r="N34" s="55"/>
      <c r="O34" s="60"/>
      <c r="P34" s="60"/>
      <c r="Q34" s="61"/>
      <c r="R34" s="62"/>
    </row>
    <row r="35" spans="1:18" ht="15.5" x14ac:dyDescent="0.35">
      <c r="A35" s="155" t="s">
        <v>1</v>
      </c>
      <c r="B35" s="17"/>
      <c r="C35" s="17"/>
      <c r="D35" s="6"/>
      <c r="E35" s="6"/>
      <c r="F35" s="6"/>
      <c r="G35" s="17"/>
      <c r="H35" s="6"/>
      <c r="I35" s="6"/>
      <c r="J35" s="6"/>
      <c r="K35" s="6"/>
      <c r="L35" s="6"/>
      <c r="M35" s="6"/>
      <c r="N35" s="6"/>
      <c r="Q35" s="6"/>
      <c r="R35" s="6"/>
    </row>
    <row r="36" spans="1:18" ht="15.5" x14ac:dyDescent="0.35">
      <c r="A36" s="157" t="s">
        <v>0</v>
      </c>
      <c r="B36" s="17"/>
      <c r="C36" s="17"/>
      <c r="D36" s="6"/>
      <c r="E36" s="6"/>
      <c r="F36" s="6"/>
      <c r="G36" s="17"/>
      <c r="H36" s="6"/>
      <c r="I36" s="6"/>
      <c r="J36" s="6"/>
      <c r="K36" s="6"/>
      <c r="L36" s="6"/>
      <c r="M36" s="6"/>
      <c r="N36" s="6"/>
      <c r="O36" s="6"/>
      <c r="P36" s="6"/>
      <c r="Q36" s="6"/>
      <c r="R36" s="6"/>
    </row>
    <row r="37" spans="1:18" ht="15.5" x14ac:dyDescent="0.35">
      <c r="P37" s="6"/>
    </row>
    <row r="38" spans="1:18" ht="18.5" x14ac:dyDescent="0.45">
      <c r="A38" s="147" t="s">
        <v>95</v>
      </c>
      <c r="B38" s="5"/>
      <c r="C38" s="5"/>
      <c r="D38" s="4"/>
      <c r="E38" s="4"/>
      <c r="F38" s="4"/>
      <c r="G38" s="5"/>
      <c r="H38" s="4"/>
      <c r="I38" s="4"/>
      <c r="J38" s="4"/>
      <c r="K38" s="4"/>
      <c r="L38" s="4"/>
      <c r="M38" s="4"/>
      <c r="N38" s="4"/>
      <c r="O38" s="6"/>
      <c r="P38" s="6"/>
      <c r="Q38" s="6"/>
      <c r="R38" s="6"/>
    </row>
    <row r="39" spans="1:18" ht="15.5" x14ac:dyDescent="0.35">
      <c r="A39" s="18" t="s">
        <v>46</v>
      </c>
      <c r="B39" s="66" t="s">
        <v>19</v>
      </c>
      <c r="C39" s="19" t="s">
        <v>18</v>
      </c>
      <c r="D39" s="67" t="s">
        <v>17</v>
      </c>
      <c r="E39" s="19" t="s">
        <v>16</v>
      </c>
      <c r="F39" s="19" t="s">
        <v>15</v>
      </c>
      <c r="G39" s="19" t="s">
        <v>14</v>
      </c>
      <c r="H39" s="19" t="s">
        <v>13</v>
      </c>
      <c r="I39" s="19" t="s">
        <v>12</v>
      </c>
      <c r="J39" s="19" t="s">
        <v>11</v>
      </c>
      <c r="K39" s="19" t="s">
        <v>10</v>
      </c>
      <c r="L39" s="66" t="s">
        <v>64</v>
      </c>
      <c r="M39" s="19" t="s">
        <v>550</v>
      </c>
      <c r="N39" s="66" t="s">
        <v>643</v>
      </c>
      <c r="O39" s="19" t="s">
        <v>51</v>
      </c>
      <c r="P39" s="19" t="s">
        <v>550</v>
      </c>
      <c r="Q39" s="152" t="s">
        <v>69</v>
      </c>
      <c r="R39" s="21"/>
    </row>
    <row r="40" spans="1:18" ht="15.5" x14ac:dyDescent="0.35">
      <c r="A40" s="68" t="s">
        <v>42</v>
      </c>
      <c r="B40" s="69" t="s">
        <v>9</v>
      </c>
      <c r="C40" s="70" t="s">
        <v>9</v>
      </c>
      <c r="D40" s="71" t="s">
        <v>9</v>
      </c>
      <c r="E40" s="70" t="s">
        <v>9</v>
      </c>
      <c r="F40" s="72" t="s">
        <v>9</v>
      </c>
      <c r="G40" s="70" t="s">
        <v>9</v>
      </c>
      <c r="H40" s="72" t="s">
        <v>9</v>
      </c>
      <c r="I40" s="70" t="s">
        <v>9</v>
      </c>
      <c r="J40" s="72" t="s">
        <v>9</v>
      </c>
      <c r="K40" s="70" t="s">
        <v>9</v>
      </c>
      <c r="L40" s="72" t="s">
        <v>9</v>
      </c>
      <c r="M40" s="70" t="s">
        <v>9</v>
      </c>
      <c r="N40" s="72" t="s">
        <v>9</v>
      </c>
      <c r="O40" s="23"/>
      <c r="P40" s="161" t="s">
        <v>8</v>
      </c>
      <c r="Q40" s="23" t="s">
        <v>551</v>
      </c>
      <c r="R40" s="23" t="s">
        <v>556</v>
      </c>
    </row>
    <row r="41" spans="1:18" ht="15.5" x14ac:dyDescent="0.35">
      <c r="A41" s="75" t="s">
        <v>41</v>
      </c>
      <c r="B41" s="76">
        <v>7.3662451771459095E-2</v>
      </c>
      <c r="C41" s="77">
        <v>7.6822646922558344E-2</v>
      </c>
      <c r="D41" s="76">
        <v>5.6677144892635145E-2</v>
      </c>
      <c r="E41" s="77">
        <v>6.7018984756131286E-2</v>
      </c>
      <c r="F41" s="79">
        <v>6.6206137188848865E-2</v>
      </c>
      <c r="G41" s="77">
        <v>6.9099999999999995E-2</v>
      </c>
      <c r="H41" s="79">
        <v>6.166627062223333E-2</v>
      </c>
      <c r="I41" s="77">
        <v>4.8487304126882173E-2</v>
      </c>
      <c r="J41" s="79">
        <v>5.0787876467438625E-2</v>
      </c>
      <c r="K41" s="179"/>
      <c r="L41" s="78"/>
      <c r="M41" s="77">
        <v>7.9538115280877647E-2</v>
      </c>
      <c r="N41" s="78"/>
      <c r="O41" s="80"/>
      <c r="P41" s="165" t="str">
        <f t="shared" ref="P41:P48" si="0">CONCATENATE(TEXT((M41*100)-(SQRT((((M41*100)*(100-(M41*100)))/M50))*1.96),"0.0")," to ",TEXT((M41*100)+(SQRT((((M41*100)*(100-(M41*100)))/M50))*1.96),"0.0"))</f>
        <v>2.8 to 13.2</v>
      </c>
      <c r="Q41" s="162" t="s">
        <v>48</v>
      </c>
      <c r="R41" s="8" t="s">
        <v>48</v>
      </c>
    </row>
    <row r="42" spans="1:18" ht="15.5" x14ac:dyDescent="0.35">
      <c r="A42" s="75" t="s">
        <v>40</v>
      </c>
      <c r="B42" s="76">
        <v>7.9549111984785079E-2</v>
      </c>
      <c r="C42" s="82">
        <v>6.7973870915375198E-2</v>
      </c>
      <c r="D42" s="76">
        <v>8.7559977409549267E-2</v>
      </c>
      <c r="E42" s="82">
        <v>9.1856003607306155E-2</v>
      </c>
      <c r="F42" s="79">
        <v>8.0950121022134128E-2</v>
      </c>
      <c r="G42" s="82">
        <v>0.12</v>
      </c>
      <c r="H42" s="79">
        <v>5.9867342719502087E-2</v>
      </c>
      <c r="I42" s="82">
        <v>6.0543788260931895E-2</v>
      </c>
      <c r="J42" s="79">
        <v>9.8506943586251713E-2</v>
      </c>
      <c r="K42" s="180"/>
      <c r="L42" s="78"/>
      <c r="M42" s="82">
        <v>0.10052496799366495</v>
      </c>
      <c r="N42" s="78"/>
      <c r="O42" s="80"/>
      <c r="P42" s="167" t="str">
        <f t="shared" si="0"/>
        <v>7.0 to 13.1</v>
      </c>
      <c r="Q42" s="163" t="s">
        <v>48</v>
      </c>
      <c r="R42" s="11" t="s">
        <v>48</v>
      </c>
    </row>
    <row r="43" spans="1:18" ht="15.5" x14ac:dyDescent="0.35">
      <c r="A43" s="75" t="s">
        <v>39</v>
      </c>
      <c r="B43" s="76">
        <v>0.12811924397165769</v>
      </c>
      <c r="C43" s="82">
        <v>0.11794442779726574</v>
      </c>
      <c r="D43" s="76">
        <v>0.14617725365772466</v>
      </c>
      <c r="E43" s="82">
        <v>0.14981207522949713</v>
      </c>
      <c r="F43" s="79">
        <v>0.10303258869668686</v>
      </c>
      <c r="G43" s="82">
        <v>0.17860000000000001</v>
      </c>
      <c r="H43" s="79">
        <v>0.14182760095169888</v>
      </c>
      <c r="I43" s="82">
        <v>0.16968510437163345</v>
      </c>
      <c r="J43" s="79">
        <v>0.14692347197002861</v>
      </c>
      <c r="K43" s="180"/>
      <c r="L43" s="78"/>
      <c r="M43" s="82">
        <v>0.19084170290876179</v>
      </c>
      <c r="N43" s="78"/>
      <c r="O43" s="80"/>
      <c r="P43" s="167" t="str">
        <f t="shared" si="0"/>
        <v>15.7 to 22.4</v>
      </c>
      <c r="Q43" s="163" t="s">
        <v>49</v>
      </c>
      <c r="R43" s="11" t="s">
        <v>49</v>
      </c>
    </row>
    <row r="44" spans="1:18" ht="15.5" x14ac:dyDescent="0.35">
      <c r="A44" s="75" t="s">
        <v>38</v>
      </c>
      <c r="B44" s="76">
        <v>0.18434346313505212</v>
      </c>
      <c r="C44" s="82">
        <v>0.18248375833709193</v>
      </c>
      <c r="D44" s="76">
        <v>0.19803672676094322</v>
      </c>
      <c r="E44" s="82">
        <v>0.1663776006823367</v>
      </c>
      <c r="F44" s="79">
        <v>0.17114666657888317</v>
      </c>
      <c r="G44" s="82">
        <v>0.2046</v>
      </c>
      <c r="H44" s="79">
        <v>0.20965324427115895</v>
      </c>
      <c r="I44" s="82">
        <v>0.1810181526169756</v>
      </c>
      <c r="J44" s="79">
        <v>0.19256134586138693</v>
      </c>
      <c r="K44" s="180" t="s">
        <v>56</v>
      </c>
      <c r="L44" s="78" t="s">
        <v>56</v>
      </c>
      <c r="M44" s="82">
        <v>0.27165752801916693</v>
      </c>
      <c r="N44" s="78" t="s">
        <v>56</v>
      </c>
      <c r="O44" s="80"/>
      <c r="P44" s="167" t="str">
        <f t="shared" si="0"/>
        <v>23.5 to 30.9</v>
      </c>
      <c r="Q44" s="163" t="s">
        <v>49</v>
      </c>
      <c r="R44" s="11" t="s">
        <v>49</v>
      </c>
    </row>
    <row r="45" spans="1:18" ht="15.5" x14ac:dyDescent="0.35">
      <c r="A45" s="75" t="s">
        <v>37</v>
      </c>
      <c r="B45" s="76">
        <v>0.16865334247666056</v>
      </c>
      <c r="C45" s="82">
        <v>0.18453511525547847</v>
      </c>
      <c r="D45" s="76">
        <v>0.19127400572599981</v>
      </c>
      <c r="E45" s="82">
        <v>0.19136873868839901</v>
      </c>
      <c r="F45" s="79">
        <v>0.17771310164861207</v>
      </c>
      <c r="G45" s="82">
        <v>0.2145</v>
      </c>
      <c r="H45" s="79">
        <v>0.17981971785739334</v>
      </c>
      <c r="I45" s="82">
        <v>0.17309514380099503</v>
      </c>
      <c r="J45" s="79">
        <v>0.19531934520857216</v>
      </c>
      <c r="K45" s="180" t="s">
        <v>57</v>
      </c>
      <c r="L45" s="78" t="s">
        <v>57</v>
      </c>
      <c r="M45" s="82">
        <v>0.23894656798784519</v>
      </c>
      <c r="N45" s="78" t="s">
        <v>57</v>
      </c>
      <c r="O45" s="80"/>
      <c r="P45" s="167" t="str">
        <f t="shared" si="0"/>
        <v>20.5 to 27.3</v>
      </c>
      <c r="Q45" s="163" t="s">
        <v>49</v>
      </c>
      <c r="R45" s="11" t="s">
        <v>48</v>
      </c>
    </row>
    <row r="46" spans="1:18" ht="15.5" x14ac:dyDescent="0.35">
      <c r="A46" s="75" t="s">
        <v>36</v>
      </c>
      <c r="B46" s="76">
        <v>0.13135452298222536</v>
      </c>
      <c r="C46" s="82">
        <v>0.12700144666146662</v>
      </c>
      <c r="D46" s="76">
        <v>0.15632749612577243</v>
      </c>
      <c r="E46" s="82">
        <v>0.1404895787752056</v>
      </c>
      <c r="F46" s="79">
        <v>0.12551564464033343</v>
      </c>
      <c r="G46" s="82">
        <v>0.14599999999999999</v>
      </c>
      <c r="H46" s="79">
        <v>0.13090426461372998</v>
      </c>
      <c r="I46" s="82">
        <v>0.13588431787297969</v>
      </c>
      <c r="J46" s="79">
        <v>0.14692694839686071</v>
      </c>
      <c r="K46" s="180"/>
      <c r="L46" s="78"/>
      <c r="M46" s="82">
        <v>0.18012730257461179</v>
      </c>
      <c r="N46" s="78"/>
      <c r="O46" s="80"/>
      <c r="P46" s="167" t="str">
        <f t="shared" si="0"/>
        <v>14.9 to 21.1</v>
      </c>
      <c r="Q46" s="163" t="s">
        <v>49</v>
      </c>
      <c r="R46" s="11" t="s">
        <v>48</v>
      </c>
    </row>
    <row r="47" spans="1:18" ht="15.5" x14ac:dyDescent="0.35">
      <c r="A47" s="68" t="s">
        <v>35</v>
      </c>
      <c r="B47" s="84">
        <v>6.5497891772433356E-2</v>
      </c>
      <c r="C47" s="85">
        <v>9.0466708091984843E-2</v>
      </c>
      <c r="D47" s="84">
        <v>0.11411919753300877</v>
      </c>
      <c r="E47" s="85">
        <v>0.10944421027171584</v>
      </c>
      <c r="F47" s="86">
        <v>9.9648074805480172E-2</v>
      </c>
      <c r="G47" s="85">
        <v>0.1045</v>
      </c>
      <c r="H47" s="86">
        <v>0.10880689602040167</v>
      </c>
      <c r="I47" s="85">
        <v>8.3507009799352522E-2</v>
      </c>
      <c r="J47" s="86">
        <v>9.499782393096419E-2</v>
      </c>
      <c r="K47" s="180"/>
      <c r="L47" s="78"/>
      <c r="M47" s="85">
        <v>0.10976083372591977</v>
      </c>
      <c r="N47" s="78"/>
      <c r="O47" s="80"/>
      <c r="P47" s="167" t="str">
        <f t="shared" si="0"/>
        <v>7.9 to 14.1</v>
      </c>
      <c r="Q47" s="163" t="s">
        <v>49</v>
      </c>
      <c r="R47" s="11" t="s">
        <v>48</v>
      </c>
    </row>
    <row r="48" spans="1:18" ht="15.5" x14ac:dyDescent="0.35">
      <c r="A48" s="68" t="s">
        <v>2</v>
      </c>
      <c r="B48" s="87">
        <v>0.12145960435376037</v>
      </c>
      <c r="C48" s="88">
        <v>0.1218654815613598</v>
      </c>
      <c r="D48" s="87">
        <v>0.13596558168209766</v>
      </c>
      <c r="E48" s="88">
        <v>0.1317512346725202</v>
      </c>
      <c r="F48" s="90">
        <v>0.1183576069489975</v>
      </c>
      <c r="G48" s="88">
        <v>0.1522</v>
      </c>
      <c r="H48" s="90">
        <v>0.12954481610680643</v>
      </c>
      <c r="I48" s="88">
        <v>0.12523266562116217</v>
      </c>
      <c r="J48" s="90">
        <v>0.13571039474014693</v>
      </c>
      <c r="K48" s="181"/>
      <c r="L48" s="89"/>
      <c r="M48" s="88">
        <v>0.17382679052022967</v>
      </c>
      <c r="N48" s="89"/>
      <c r="O48" s="91"/>
      <c r="P48" s="231" t="str">
        <f t="shared" si="0"/>
        <v>16.1 to 18.7</v>
      </c>
      <c r="Q48" s="229" t="s">
        <v>49</v>
      </c>
      <c r="R48" s="230" t="s">
        <v>49</v>
      </c>
    </row>
    <row r="49" spans="1:18" ht="15.5" x14ac:dyDescent="0.35">
      <c r="A49" s="93" t="s">
        <v>42</v>
      </c>
      <c r="B49" s="122" t="s">
        <v>67</v>
      </c>
      <c r="C49" s="94"/>
      <c r="D49" s="122"/>
      <c r="E49" s="121"/>
      <c r="F49" s="121"/>
      <c r="G49" s="121"/>
      <c r="H49" s="121"/>
      <c r="I49" s="121"/>
      <c r="J49" s="121"/>
      <c r="K49" s="94"/>
      <c r="L49" s="95"/>
      <c r="M49" s="121"/>
      <c r="N49" s="95"/>
      <c r="O49" s="96"/>
      <c r="P49" s="97"/>
      <c r="Q49" s="97"/>
      <c r="R49" s="98"/>
    </row>
    <row r="50" spans="1:18" ht="15.5" x14ac:dyDescent="0.35">
      <c r="A50" s="24" t="s">
        <v>41</v>
      </c>
      <c r="B50" s="99">
        <v>351</v>
      </c>
      <c r="C50" s="100">
        <v>327</v>
      </c>
      <c r="D50" s="99">
        <v>290</v>
      </c>
      <c r="E50" s="100">
        <v>333</v>
      </c>
      <c r="F50" s="102">
        <v>248</v>
      </c>
      <c r="G50" s="100">
        <v>261</v>
      </c>
      <c r="H50" s="103">
        <v>237</v>
      </c>
      <c r="I50" s="100">
        <v>186</v>
      </c>
      <c r="J50" s="103">
        <v>183</v>
      </c>
      <c r="K50" s="179"/>
      <c r="L50" s="101"/>
      <c r="M50" s="100">
        <v>104</v>
      </c>
      <c r="N50" s="101"/>
      <c r="O50" s="96"/>
      <c r="P50" s="97"/>
      <c r="Q50" s="97"/>
      <c r="R50" s="98"/>
    </row>
    <row r="51" spans="1:18" ht="15.5" x14ac:dyDescent="0.35">
      <c r="A51" s="75" t="s">
        <v>40</v>
      </c>
      <c r="B51" s="104">
        <v>620</v>
      </c>
      <c r="C51" s="105">
        <v>609</v>
      </c>
      <c r="D51" s="104">
        <v>611</v>
      </c>
      <c r="E51" s="105">
        <v>605</v>
      </c>
      <c r="F51" s="107">
        <v>591</v>
      </c>
      <c r="G51" s="105">
        <v>534</v>
      </c>
      <c r="H51" s="108">
        <v>494</v>
      </c>
      <c r="I51" s="105">
        <v>445</v>
      </c>
      <c r="J51" s="108">
        <v>434</v>
      </c>
      <c r="K51" s="180"/>
      <c r="L51" s="106"/>
      <c r="M51" s="105">
        <v>381</v>
      </c>
      <c r="N51" s="106"/>
      <c r="O51" s="96"/>
      <c r="P51" s="97"/>
      <c r="Q51" s="97"/>
      <c r="R51" s="98"/>
    </row>
    <row r="52" spans="1:18" ht="15.5" x14ac:dyDescent="0.35">
      <c r="A52" s="75" t="s">
        <v>39</v>
      </c>
      <c r="B52" s="104">
        <v>699</v>
      </c>
      <c r="C52" s="105">
        <v>806</v>
      </c>
      <c r="D52" s="104">
        <v>717</v>
      </c>
      <c r="E52" s="105">
        <v>708</v>
      </c>
      <c r="F52" s="107">
        <v>705</v>
      </c>
      <c r="G52" s="105">
        <v>632</v>
      </c>
      <c r="H52" s="108">
        <v>592</v>
      </c>
      <c r="I52" s="105">
        <v>533</v>
      </c>
      <c r="J52" s="108">
        <v>615</v>
      </c>
      <c r="K52" s="180"/>
      <c r="L52" s="106"/>
      <c r="M52" s="105">
        <v>526</v>
      </c>
      <c r="N52" s="106"/>
      <c r="O52" s="96"/>
      <c r="P52" s="97"/>
      <c r="Q52" s="97"/>
      <c r="R52" s="98"/>
    </row>
    <row r="53" spans="1:18" ht="15.5" x14ac:dyDescent="0.35">
      <c r="A53" s="75" t="s">
        <v>38</v>
      </c>
      <c r="B53" s="104">
        <v>750</v>
      </c>
      <c r="C53" s="105">
        <v>829</v>
      </c>
      <c r="D53" s="104">
        <v>792</v>
      </c>
      <c r="E53" s="105">
        <v>847</v>
      </c>
      <c r="F53" s="107">
        <v>748</v>
      </c>
      <c r="G53" s="105">
        <v>778</v>
      </c>
      <c r="H53" s="108">
        <v>735</v>
      </c>
      <c r="I53" s="105">
        <v>615</v>
      </c>
      <c r="J53" s="108">
        <v>660</v>
      </c>
      <c r="K53" s="180" t="s">
        <v>56</v>
      </c>
      <c r="L53" s="106" t="s">
        <v>56</v>
      </c>
      <c r="M53" s="105">
        <v>552</v>
      </c>
      <c r="N53" s="106" t="s">
        <v>56</v>
      </c>
      <c r="O53" s="96"/>
      <c r="P53" s="97"/>
      <c r="Q53" s="97"/>
      <c r="R53" s="98"/>
    </row>
    <row r="54" spans="1:18" ht="15.5" x14ac:dyDescent="0.35">
      <c r="A54" s="75" t="s">
        <v>37</v>
      </c>
      <c r="B54" s="104">
        <v>648</v>
      </c>
      <c r="C54" s="105">
        <v>708</v>
      </c>
      <c r="D54" s="104">
        <v>728</v>
      </c>
      <c r="E54" s="105">
        <v>786</v>
      </c>
      <c r="F54" s="107">
        <v>668</v>
      </c>
      <c r="G54" s="105">
        <v>625</v>
      </c>
      <c r="H54" s="108">
        <v>728</v>
      </c>
      <c r="I54" s="105">
        <v>608</v>
      </c>
      <c r="J54" s="108">
        <v>663</v>
      </c>
      <c r="K54" s="180" t="s">
        <v>57</v>
      </c>
      <c r="L54" s="106" t="s">
        <v>57</v>
      </c>
      <c r="M54" s="105">
        <v>609</v>
      </c>
      <c r="N54" s="106" t="s">
        <v>57</v>
      </c>
      <c r="O54" s="96"/>
      <c r="P54" s="97"/>
      <c r="Q54" s="97"/>
      <c r="R54" s="98"/>
    </row>
    <row r="55" spans="1:18" ht="15.5" x14ac:dyDescent="0.35">
      <c r="A55" s="75" t="s">
        <v>36</v>
      </c>
      <c r="B55" s="104">
        <v>600</v>
      </c>
      <c r="C55" s="105">
        <v>611</v>
      </c>
      <c r="D55" s="104">
        <v>686</v>
      </c>
      <c r="E55" s="105">
        <v>686</v>
      </c>
      <c r="F55" s="107">
        <v>689</v>
      </c>
      <c r="G55" s="105">
        <v>619</v>
      </c>
      <c r="H55" s="108">
        <v>624</v>
      </c>
      <c r="I55" s="105">
        <v>553</v>
      </c>
      <c r="J55" s="108">
        <v>571</v>
      </c>
      <c r="K55" s="180"/>
      <c r="L55" s="106"/>
      <c r="M55" s="105">
        <v>591</v>
      </c>
      <c r="N55" s="106"/>
      <c r="O55" s="96"/>
      <c r="P55" s="97"/>
      <c r="Q55" s="97"/>
      <c r="R55" s="98"/>
    </row>
    <row r="56" spans="1:18" ht="15.5" x14ac:dyDescent="0.35">
      <c r="A56" s="68" t="s">
        <v>35</v>
      </c>
      <c r="B56" s="109">
        <v>416</v>
      </c>
      <c r="C56" s="110">
        <v>500</v>
      </c>
      <c r="D56" s="109">
        <v>468</v>
      </c>
      <c r="E56" s="110">
        <v>544</v>
      </c>
      <c r="F56" s="111">
        <v>493</v>
      </c>
      <c r="G56" s="110">
        <v>465</v>
      </c>
      <c r="H56" s="112">
        <v>474</v>
      </c>
      <c r="I56" s="110">
        <v>413</v>
      </c>
      <c r="J56" s="112">
        <v>466</v>
      </c>
      <c r="K56" s="180"/>
      <c r="L56" s="106"/>
      <c r="M56" s="110">
        <v>386</v>
      </c>
      <c r="N56" s="106"/>
      <c r="O56" s="96"/>
      <c r="P56" s="97"/>
      <c r="Q56" s="97"/>
      <c r="R56" s="98"/>
    </row>
    <row r="57" spans="1:18" ht="15.5" x14ac:dyDescent="0.35">
      <c r="A57" s="68" t="s">
        <v>2</v>
      </c>
      <c r="B57" s="113">
        <v>4084</v>
      </c>
      <c r="C57" s="114">
        <v>4390</v>
      </c>
      <c r="D57" s="113">
        <v>4292</v>
      </c>
      <c r="E57" s="114">
        <v>4509</v>
      </c>
      <c r="F57" s="116">
        <v>4142</v>
      </c>
      <c r="G57" s="114">
        <v>3914</v>
      </c>
      <c r="H57" s="117">
        <v>3884</v>
      </c>
      <c r="I57" s="114">
        <v>3353</v>
      </c>
      <c r="J57" s="117">
        <v>3592</v>
      </c>
      <c r="K57" s="181"/>
      <c r="L57" s="115"/>
      <c r="M57" s="114">
        <v>3149</v>
      </c>
      <c r="N57" s="115"/>
      <c r="O57" s="118"/>
      <c r="P57" s="119"/>
      <c r="Q57" s="119"/>
      <c r="R57" s="120"/>
    </row>
    <row r="58" spans="1:18" ht="15.5" x14ac:dyDescent="0.35">
      <c r="A58" s="155" t="s">
        <v>1</v>
      </c>
      <c r="B58" s="17"/>
      <c r="C58" s="17"/>
      <c r="D58" s="6"/>
      <c r="E58" s="6"/>
      <c r="F58" s="6"/>
      <c r="G58" s="17"/>
      <c r="H58" s="6"/>
      <c r="I58" s="6"/>
      <c r="J58" s="6"/>
      <c r="K58" s="6"/>
      <c r="L58" s="6"/>
      <c r="M58" s="6"/>
      <c r="N58" s="6"/>
      <c r="O58" s="6"/>
      <c r="P58" s="6"/>
      <c r="Q58" s="6"/>
      <c r="R58" s="6"/>
    </row>
    <row r="59" spans="1:18" ht="15.5" x14ac:dyDescent="0.35">
      <c r="A59" s="157" t="s">
        <v>0</v>
      </c>
      <c r="B59" s="17"/>
      <c r="C59" s="17"/>
      <c r="D59" s="6"/>
      <c r="E59" s="6"/>
      <c r="F59" s="6"/>
      <c r="G59" s="17"/>
      <c r="H59" s="6"/>
      <c r="I59" s="6"/>
      <c r="J59" s="6"/>
      <c r="K59" s="6"/>
      <c r="L59" s="6"/>
      <c r="M59" s="6"/>
      <c r="N59" s="6"/>
      <c r="O59" s="6"/>
      <c r="P59" s="6"/>
      <c r="Q59" s="6"/>
      <c r="R59" s="6"/>
    </row>
    <row r="60" spans="1:18" ht="15.5" x14ac:dyDescent="0.35">
      <c r="A60" s="6"/>
      <c r="B60" s="17"/>
      <c r="C60" s="17"/>
      <c r="D60" s="6"/>
      <c r="E60" s="6"/>
      <c r="F60" s="6"/>
      <c r="G60" s="17"/>
      <c r="H60" s="6"/>
      <c r="I60" s="6"/>
      <c r="J60" s="6"/>
      <c r="K60" s="17"/>
      <c r="L60" s="6"/>
      <c r="M60" s="6"/>
      <c r="N60" s="6"/>
      <c r="O60" s="6"/>
      <c r="P60" s="6"/>
      <c r="Q60" s="6"/>
      <c r="R60" s="6"/>
    </row>
    <row r="61" spans="1:18" ht="18.5" x14ac:dyDescent="0.45">
      <c r="A61" s="148" t="s">
        <v>573</v>
      </c>
      <c r="B61" s="5"/>
      <c r="C61" s="5"/>
      <c r="D61" s="4"/>
      <c r="E61" s="4"/>
      <c r="F61" s="4"/>
      <c r="G61" s="5"/>
      <c r="H61" s="4"/>
      <c r="I61" s="4"/>
      <c r="J61" s="4"/>
      <c r="K61" s="4"/>
      <c r="L61" s="4"/>
      <c r="M61" s="4"/>
      <c r="N61" s="4"/>
      <c r="O61" s="6"/>
      <c r="P61" s="6"/>
      <c r="Q61" s="6"/>
      <c r="R61" s="6"/>
    </row>
    <row r="62" spans="1:18" ht="15.5" x14ac:dyDescent="0.35">
      <c r="A62" s="18" t="s">
        <v>44</v>
      </c>
      <c r="B62" s="66" t="s">
        <v>19</v>
      </c>
      <c r="C62" s="19" t="s">
        <v>18</v>
      </c>
      <c r="D62" s="67" t="s">
        <v>17</v>
      </c>
      <c r="E62" s="19" t="s">
        <v>16</v>
      </c>
      <c r="F62" s="19" t="s">
        <v>15</v>
      </c>
      <c r="G62" s="19" t="s">
        <v>14</v>
      </c>
      <c r="H62" s="19" t="s">
        <v>13</v>
      </c>
      <c r="I62" s="19" t="s">
        <v>12</v>
      </c>
      <c r="J62" s="19" t="s">
        <v>11</v>
      </c>
      <c r="K62" s="19" t="s">
        <v>10</v>
      </c>
      <c r="L62" s="66" t="s">
        <v>64</v>
      </c>
      <c r="M62" s="19" t="s">
        <v>550</v>
      </c>
      <c r="N62" s="66" t="s">
        <v>643</v>
      </c>
      <c r="O62" s="19" t="s">
        <v>51</v>
      </c>
      <c r="P62" s="19" t="s">
        <v>550</v>
      </c>
      <c r="Q62" s="152" t="s">
        <v>69</v>
      </c>
      <c r="R62" s="21"/>
    </row>
    <row r="63" spans="1:18" ht="15.5" x14ac:dyDescent="0.35">
      <c r="A63" s="68" t="s">
        <v>42</v>
      </c>
      <c r="B63" s="69" t="s">
        <v>9</v>
      </c>
      <c r="C63" s="70" t="s">
        <v>9</v>
      </c>
      <c r="D63" s="71" t="s">
        <v>9</v>
      </c>
      <c r="E63" s="70" t="s">
        <v>9</v>
      </c>
      <c r="F63" s="72" t="s">
        <v>9</v>
      </c>
      <c r="G63" s="70" t="s">
        <v>9</v>
      </c>
      <c r="H63" s="72" t="s">
        <v>9</v>
      </c>
      <c r="I63" s="70" t="s">
        <v>9</v>
      </c>
      <c r="J63" s="72" t="s">
        <v>9</v>
      </c>
      <c r="K63" s="70" t="s">
        <v>9</v>
      </c>
      <c r="L63" s="72" t="s">
        <v>9</v>
      </c>
      <c r="M63" s="70" t="s">
        <v>9</v>
      </c>
      <c r="N63" s="72" t="s">
        <v>9</v>
      </c>
      <c r="O63" s="23"/>
      <c r="P63" s="161" t="s">
        <v>8</v>
      </c>
      <c r="Q63" s="23" t="s">
        <v>551</v>
      </c>
      <c r="R63" s="23" t="s">
        <v>556</v>
      </c>
    </row>
    <row r="64" spans="1:18" ht="15.5" x14ac:dyDescent="0.35">
      <c r="A64" s="75" t="s">
        <v>552</v>
      </c>
      <c r="B64" s="76">
        <v>3.1212916299109623E-2</v>
      </c>
      <c r="C64" s="77">
        <v>4.047801314157766E-2</v>
      </c>
      <c r="D64" s="76">
        <v>5.5500685199616644E-2</v>
      </c>
      <c r="E64" s="77">
        <v>5.8985692885915188E-2</v>
      </c>
      <c r="F64" s="79">
        <v>5.1788167255947315E-2</v>
      </c>
      <c r="G64" s="77">
        <v>5.5118211148948354E-2</v>
      </c>
      <c r="H64" s="79">
        <v>6.2659058927092309E-2</v>
      </c>
      <c r="I64" s="77">
        <v>3.0657480559975196E-2</v>
      </c>
      <c r="J64" s="79">
        <v>5.5993774057829536E-2</v>
      </c>
      <c r="K64" s="179"/>
      <c r="L64" s="78"/>
      <c r="M64" s="77">
        <v>4.3222596798027549E-2</v>
      </c>
      <c r="N64" s="78"/>
      <c r="O64" s="80"/>
      <c r="P64" s="165" t="str">
        <f t="shared" ref="P64:P70" si="1">CONCATENATE(TEXT((M64*100)-(SQRT((((M64*100)*(100-(M64*100)))/M72))*1.96),"0.0")," to ",TEXT((M64*100)+(SQRT((((M64*100)*(100-(M64*100)))/M72))*1.96),"0.0"))</f>
        <v>1.2 to 7.4</v>
      </c>
      <c r="Q64" s="162" t="s">
        <v>48</v>
      </c>
      <c r="R64" s="8" t="s">
        <v>48</v>
      </c>
    </row>
    <row r="65" spans="1:18" ht="15.5" x14ac:dyDescent="0.35">
      <c r="A65" s="75" t="s">
        <v>39</v>
      </c>
      <c r="B65" s="76">
        <v>7.0011816967025089E-2</v>
      </c>
      <c r="C65" s="82">
        <v>8.1642699010216854E-2</v>
      </c>
      <c r="D65" s="76">
        <v>9.7740200871536606E-2</v>
      </c>
      <c r="E65" s="82">
        <v>0.10769277154599698</v>
      </c>
      <c r="F65" s="79">
        <v>6.9655961704855524E-2</v>
      </c>
      <c r="G65" s="82">
        <v>0.14730032471497634</v>
      </c>
      <c r="H65" s="79">
        <v>9.1994532904266499E-2</v>
      </c>
      <c r="I65" s="82">
        <v>0.14382831810666374</v>
      </c>
      <c r="J65" s="79">
        <v>6.1466084812030128E-2</v>
      </c>
      <c r="K65" s="180"/>
      <c r="L65" s="78"/>
      <c r="M65" s="82">
        <v>0.15742304039669125</v>
      </c>
      <c r="N65" s="78"/>
      <c r="O65" s="80"/>
      <c r="P65" s="167" t="str">
        <f t="shared" si="1"/>
        <v>10.7 to 20.8</v>
      </c>
      <c r="Q65" s="163" t="s">
        <v>49</v>
      </c>
      <c r="R65" s="11" t="s">
        <v>49</v>
      </c>
    </row>
    <row r="66" spans="1:18" ht="15.5" x14ac:dyDescent="0.35">
      <c r="A66" s="75" t="s">
        <v>38</v>
      </c>
      <c r="B66" s="76">
        <v>0.11320306218590273</v>
      </c>
      <c r="C66" s="82">
        <v>0.13758650592118393</v>
      </c>
      <c r="D66" s="76">
        <v>0.15408125212211246</v>
      </c>
      <c r="E66" s="82">
        <v>0.12893976938275623</v>
      </c>
      <c r="F66" s="79">
        <v>0.12780121949911094</v>
      </c>
      <c r="G66" s="82">
        <v>0.16667298427390545</v>
      </c>
      <c r="H66" s="79">
        <v>0.17154712646289594</v>
      </c>
      <c r="I66" s="82">
        <v>0.14854343988673327</v>
      </c>
      <c r="J66" s="79">
        <v>0.17329444646790307</v>
      </c>
      <c r="K66" s="180" t="s">
        <v>56</v>
      </c>
      <c r="L66" s="78" t="s">
        <v>56</v>
      </c>
      <c r="M66" s="82">
        <v>0.21069047613747646</v>
      </c>
      <c r="N66" s="78" t="s">
        <v>56</v>
      </c>
      <c r="O66" s="80"/>
      <c r="P66" s="167" t="str">
        <f t="shared" si="1"/>
        <v>15.4 to 26.7</v>
      </c>
      <c r="Q66" s="163" t="s">
        <v>49</v>
      </c>
      <c r="R66" s="11" t="s">
        <v>48</v>
      </c>
    </row>
    <row r="67" spans="1:18" ht="15.5" x14ac:dyDescent="0.35">
      <c r="A67" s="75" t="s">
        <v>37</v>
      </c>
      <c r="B67" s="76">
        <v>0.15811480074122272</v>
      </c>
      <c r="C67" s="82">
        <v>0.15167293863513112</v>
      </c>
      <c r="D67" s="76">
        <v>0.16395997712720742</v>
      </c>
      <c r="E67" s="82">
        <v>0.15930535274960364</v>
      </c>
      <c r="F67" s="79">
        <v>0.1287393474502303</v>
      </c>
      <c r="G67" s="82">
        <v>0.13856770292037227</v>
      </c>
      <c r="H67" s="79">
        <v>0.12266919900495896</v>
      </c>
      <c r="I67" s="82">
        <v>0.16466468475737192</v>
      </c>
      <c r="J67" s="79">
        <v>0.15458120792201041</v>
      </c>
      <c r="K67" s="180" t="s">
        <v>57</v>
      </c>
      <c r="L67" s="78" t="s">
        <v>57</v>
      </c>
      <c r="M67" s="82">
        <v>0.19218088950509521</v>
      </c>
      <c r="N67" s="78" t="s">
        <v>57</v>
      </c>
      <c r="O67" s="80"/>
      <c r="P67" s="167" t="str">
        <f t="shared" si="1"/>
        <v>14.7 to 23.7</v>
      </c>
      <c r="Q67" s="163" t="s">
        <v>48</v>
      </c>
      <c r="R67" s="11" t="s">
        <v>48</v>
      </c>
    </row>
    <row r="68" spans="1:18" ht="15.5" x14ac:dyDescent="0.35">
      <c r="A68" s="75" t="s">
        <v>36</v>
      </c>
      <c r="B68" s="76">
        <v>0.12937895114805928</v>
      </c>
      <c r="C68" s="82">
        <v>9.0419480235304259E-2</v>
      </c>
      <c r="D68" s="76">
        <v>0.15072712996882409</v>
      </c>
      <c r="E68" s="82">
        <v>0.12061053641162978</v>
      </c>
      <c r="F68" s="79">
        <v>0.11555483092948358</v>
      </c>
      <c r="G68" s="82">
        <v>0.16349988821474765</v>
      </c>
      <c r="H68" s="79">
        <v>0.12293650348482393</v>
      </c>
      <c r="I68" s="82">
        <v>0.11058760938754261</v>
      </c>
      <c r="J68" s="79">
        <v>0.11252052700033367</v>
      </c>
      <c r="K68" s="180"/>
      <c r="L68" s="78"/>
      <c r="M68" s="82">
        <v>0.12708307044463699</v>
      </c>
      <c r="N68" s="78"/>
      <c r="O68" s="80"/>
      <c r="P68" s="167" t="str">
        <f t="shared" si="1"/>
        <v>8.8 to 16.6</v>
      </c>
      <c r="Q68" s="163" t="s">
        <v>48</v>
      </c>
      <c r="R68" s="11" t="s">
        <v>48</v>
      </c>
    </row>
    <row r="69" spans="1:18" ht="15.5" x14ac:dyDescent="0.35">
      <c r="A69" s="68" t="s">
        <v>35</v>
      </c>
      <c r="B69" s="84">
        <v>8.1820767653218274E-2</v>
      </c>
      <c r="C69" s="85">
        <v>0.1307466034282069</v>
      </c>
      <c r="D69" s="84">
        <v>0.12774974929134381</v>
      </c>
      <c r="E69" s="85">
        <v>0.11978618124894969</v>
      </c>
      <c r="F69" s="86">
        <v>0.10180971614472169</v>
      </c>
      <c r="G69" s="85">
        <v>0.14041077103579433</v>
      </c>
      <c r="H69" s="86">
        <v>0.11698846095666494</v>
      </c>
      <c r="I69" s="85">
        <v>7.3124452360142533E-2</v>
      </c>
      <c r="J69" s="86">
        <v>9.4390130894935045E-2</v>
      </c>
      <c r="K69" s="180"/>
      <c r="L69" s="78"/>
      <c r="M69" s="85">
        <v>0.11678212686042536</v>
      </c>
      <c r="N69" s="78"/>
      <c r="O69" s="80"/>
      <c r="P69" s="167" t="str">
        <f t="shared" si="1"/>
        <v>7.0 to 16.3</v>
      </c>
      <c r="Q69" s="163" t="s">
        <v>48</v>
      </c>
      <c r="R69" s="11" t="s">
        <v>48</v>
      </c>
    </row>
    <row r="70" spans="1:18" ht="15.5" x14ac:dyDescent="0.35">
      <c r="A70" s="68" t="s">
        <v>2</v>
      </c>
      <c r="B70" s="87">
        <v>8.3132819971126135E-2</v>
      </c>
      <c r="C70" s="88">
        <v>9.1716199955158201E-2</v>
      </c>
      <c r="D70" s="87">
        <v>0.11044778214458625</v>
      </c>
      <c r="E70" s="88">
        <v>0.1048701096463244</v>
      </c>
      <c r="F70" s="90">
        <v>8.958695727873818E-2</v>
      </c>
      <c r="G70" s="88">
        <v>0.12057110053433058</v>
      </c>
      <c r="H70" s="90">
        <v>0.10673416605651438</v>
      </c>
      <c r="I70" s="88">
        <v>0.10268917814852997</v>
      </c>
      <c r="J70" s="90">
        <v>0.10193468236129082</v>
      </c>
      <c r="K70" s="181"/>
      <c r="L70" s="89"/>
      <c r="M70" s="88">
        <v>0.12994872879393624</v>
      </c>
      <c r="N70" s="89"/>
      <c r="O70" s="91"/>
      <c r="P70" s="231" t="str">
        <f t="shared" si="1"/>
        <v>11.2 to 14.8</v>
      </c>
      <c r="Q70" s="229" t="s">
        <v>49</v>
      </c>
      <c r="R70" s="230" t="s">
        <v>49</v>
      </c>
    </row>
    <row r="71" spans="1:18" ht="15.5" x14ac:dyDescent="0.35">
      <c r="A71" s="93" t="s">
        <v>42</v>
      </c>
      <c r="B71" s="122" t="s">
        <v>67</v>
      </c>
      <c r="C71" s="94"/>
      <c r="D71" s="122"/>
      <c r="E71" s="121"/>
      <c r="F71" s="121"/>
      <c r="G71" s="121"/>
      <c r="H71" s="121"/>
      <c r="I71" s="121"/>
      <c r="J71" s="121"/>
      <c r="K71" s="94"/>
      <c r="L71" s="95"/>
      <c r="M71" s="121"/>
      <c r="N71" s="95"/>
      <c r="O71" s="96"/>
      <c r="P71" s="97"/>
      <c r="Q71" s="97"/>
      <c r="R71" s="98"/>
    </row>
    <row r="72" spans="1:18" ht="15.5" x14ac:dyDescent="0.35">
      <c r="A72" s="24" t="s">
        <v>552</v>
      </c>
      <c r="B72" s="99">
        <v>361</v>
      </c>
      <c r="C72" s="100">
        <v>339</v>
      </c>
      <c r="D72" s="99">
        <v>339</v>
      </c>
      <c r="E72" s="100">
        <v>360</v>
      </c>
      <c r="F72" s="102">
        <v>327</v>
      </c>
      <c r="G72" s="100">
        <v>320</v>
      </c>
      <c r="H72" s="103">
        <v>271</v>
      </c>
      <c r="I72" s="100">
        <v>222</v>
      </c>
      <c r="J72" s="103">
        <v>230</v>
      </c>
      <c r="K72" s="179"/>
      <c r="L72" s="101"/>
      <c r="M72" s="100">
        <v>166</v>
      </c>
      <c r="N72" s="101"/>
      <c r="O72" s="96"/>
      <c r="P72" s="97"/>
      <c r="Q72" s="97"/>
      <c r="R72" s="98"/>
    </row>
    <row r="73" spans="1:18" ht="15.5" x14ac:dyDescent="0.35">
      <c r="A73" s="75" t="s">
        <v>39</v>
      </c>
      <c r="B73" s="104">
        <v>248</v>
      </c>
      <c r="C73" s="105">
        <v>320</v>
      </c>
      <c r="D73" s="104">
        <v>251</v>
      </c>
      <c r="E73" s="105">
        <v>288</v>
      </c>
      <c r="F73" s="107">
        <v>258</v>
      </c>
      <c r="G73" s="105">
        <v>228</v>
      </c>
      <c r="H73" s="108">
        <v>216</v>
      </c>
      <c r="I73" s="105">
        <v>188</v>
      </c>
      <c r="J73" s="108">
        <v>223</v>
      </c>
      <c r="K73" s="180"/>
      <c r="L73" s="106"/>
      <c r="M73" s="105">
        <v>197</v>
      </c>
      <c r="N73" s="106"/>
      <c r="O73" s="96"/>
      <c r="P73" s="97"/>
      <c r="Q73" s="97"/>
      <c r="R73" s="98"/>
    </row>
    <row r="74" spans="1:18" ht="15.5" x14ac:dyDescent="0.35">
      <c r="A74" s="75" t="s">
        <v>38</v>
      </c>
      <c r="B74" s="104">
        <v>305</v>
      </c>
      <c r="C74" s="105">
        <v>336</v>
      </c>
      <c r="D74" s="104">
        <v>321</v>
      </c>
      <c r="E74" s="105">
        <v>317</v>
      </c>
      <c r="F74" s="107">
        <v>306</v>
      </c>
      <c r="G74" s="105">
        <v>322</v>
      </c>
      <c r="H74" s="108">
        <v>286</v>
      </c>
      <c r="I74" s="105">
        <v>253</v>
      </c>
      <c r="J74" s="108">
        <v>272</v>
      </c>
      <c r="K74" s="180" t="s">
        <v>56</v>
      </c>
      <c r="L74" s="106" t="s">
        <v>56</v>
      </c>
      <c r="M74" s="105">
        <v>202</v>
      </c>
      <c r="N74" s="106" t="s">
        <v>56</v>
      </c>
      <c r="O74" s="96"/>
      <c r="P74" s="97"/>
      <c r="Q74" s="97"/>
      <c r="R74" s="98"/>
    </row>
    <row r="75" spans="1:18" ht="15.5" x14ac:dyDescent="0.35">
      <c r="A75" s="75" t="s">
        <v>37</v>
      </c>
      <c r="B75" s="104">
        <v>294</v>
      </c>
      <c r="C75" s="105">
        <v>312</v>
      </c>
      <c r="D75" s="104">
        <v>339</v>
      </c>
      <c r="E75" s="105">
        <v>356</v>
      </c>
      <c r="F75" s="107">
        <v>278</v>
      </c>
      <c r="G75" s="105">
        <v>274</v>
      </c>
      <c r="H75" s="108">
        <v>345</v>
      </c>
      <c r="I75" s="105">
        <v>268</v>
      </c>
      <c r="J75" s="108">
        <v>277</v>
      </c>
      <c r="K75" s="180" t="s">
        <v>57</v>
      </c>
      <c r="L75" s="106" t="s">
        <v>57</v>
      </c>
      <c r="M75" s="105">
        <v>291</v>
      </c>
      <c r="N75" s="106" t="s">
        <v>57</v>
      </c>
      <c r="O75" s="96"/>
      <c r="P75" s="97"/>
      <c r="Q75" s="97"/>
      <c r="R75" s="98"/>
    </row>
    <row r="76" spans="1:18" ht="15.5" x14ac:dyDescent="0.35">
      <c r="A76" s="75" t="s">
        <v>36</v>
      </c>
      <c r="B76" s="104">
        <v>295</v>
      </c>
      <c r="C76" s="105">
        <v>278</v>
      </c>
      <c r="D76" s="104">
        <v>281</v>
      </c>
      <c r="E76" s="105">
        <v>321</v>
      </c>
      <c r="F76" s="107">
        <v>325</v>
      </c>
      <c r="G76" s="105">
        <v>284</v>
      </c>
      <c r="H76" s="108">
        <v>285</v>
      </c>
      <c r="I76" s="105">
        <v>251</v>
      </c>
      <c r="J76" s="108">
        <v>265</v>
      </c>
      <c r="K76" s="180"/>
      <c r="L76" s="106"/>
      <c r="M76" s="105">
        <v>276</v>
      </c>
      <c r="N76" s="106"/>
      <c r="O76" s="96"/>
      <c r="P76" s="97"/>
      <c r="Q76" s="97"/>
      <c r="R76" s="98"/>
    </row>
    <row r="77" spans="1:18" ht="15.5" x14ac:dyDescent="0.35">
      <c r="A77" s="68" t="s">
        <v>35</v>
      </c>
      <c r="B77" s="109">
        <v>180</v>
      </c>
      <c r="C77" s="110">
        <v>220</v>
      </c>
      <c r="D77" s="109">
        <v>184</v>
      </c>
      <c r="E77" s="110">
        <v>241</v>
      </c>
      <c r="F77" s="111">
        <v>211</v>
      </c>
      <c r="G77" s="110">
        <v>196</v>
      </c>
      <c r="H77" s="112">
        <v>204</v>
      </c>
      <c r="I77" s="110">
        <v>169</v>
      </c>
      <c r="J77" s="112">
        <v>193</v>
      </c>
      <c r="K77" s="180"/>
      <c r="L77" s="106"/>
      <c r="M77" s="110">
        <v>183</v>
      </c>
      <c r="N77" s="106"/>
      <c r="O77" s="96"/>
      <c r="P77" s="97"/>
      <c r="Q77" s="97"/>
      <c r="R77" s="98"/>
    </row>
    <row r="78" spans="1:18" ht="15.5" x14ac:dyDescent="0.35">
      <c r="A78" s="68" t="s">
        <v>2</v>
      </c>
      <c r="B78" s="113">
        <v>1683</v>
      </c>
      <c r="C78" s="114">
        <v>1805</v>
      </c>
      <c r="D78" s="113">
        <v>1715</v>
      </c>
      <c r="E78" s="114">
        <v>1883</v>
      </c>
      <c r="F78" s="116">
        <v>1705</v>
      </c>
      <c r="G78" s="114">
        <v>1624</v>
      </c>
      <c r="H78" s="117">
        <v>1607</v>
      </c>
      <c r="I78" s="114">
        <v>1351</v>
      </c>
      <c r="J78" s="117">
        <v>1460</v>
      </c>
      <c r="K78" s="181"/>
      <c r="L78" s="115"/>
      <c r="M78" s="114">
        <v>1315</v>
      </c>
      <c r="N78" s="115"/>
      <c r="O78" s="118"/>
      <c r="P78" s="119"/>
      <c r="Q78" s="119"/>
      <c r="R78" s="120"/>
    </row>
    <row r="79" spans="1:18" ht="15.5" x14ac:dyDescent="0.35">
      <c r="D79" s="1"/>
      <c r="E79" s="1"/>
      <c r="F79" s="1"/>
      <c r="H79" s="1"/>
      <c r="I79" s="1"/>
      <c r="J79" s="1"/>
      <c r="K79" s="1"/>
      <c r="M79" s="1"/>
      <c r="P79" s="6"/>
    </row>
    <row r="80" spans="1:18" ht="15.5" x14ac:dyDescent="0.35">
      <c r="A80" s="18" t="s">
        <v>43</v>
      </c>
      <c r="B80" s="66" t="s">
        <v>19</v>
      </c>
      <c r="C80" s="19" t="s">
        <v>18</v>
      </c>
      <c r="D80" s="67" t="s">
        <v>17</v>
      </c>
      <c r="E80" s="19" t="s">
        <v>16</v>
      </c>
      <c r="F80" s="19" t="s">
        <v>15</v>
      </c>
      <c r="G80" s="19" t="s">
        <v>14</v>
      </c>
      <c r="H80" s="19" t="s">
        <v>13</v>
      </c>
      <c r="I80" s="19" t="s">
        <v>12</v>
      </c>
      <c r="J80" s="19" t="s">
        <v>11</v>
      </c>
      <c r="K80" s="19" t="s">
        <v>10</v>
      </c>
      <c r="L80" s="66" t="s">
        <v>64</v>
      </c>
      <c r="M80" s="19" t="s">
        <v>550</v>
      </c>
      <c r="N80" s="66" t="s">
        <v>643</v>
      </c>
      <c r="O80" s="19" t="s">
        <v>51</v>
      </c>
      <c r="P80" s="19" t="s">
        <v>550</v>
      </c>
      <c r="Q80" s="152" t="s">
        <v>69</v>
      </c>
      <c r="R80" s="21"/>
    </row>
    <row r="81" spans="1:18" ht="15.5" x14ac:dyDescent="0.35">
      <c r="A81" s="68" t="s">
        <v>42</v>
      </c>
      <c r="B81" s="69" t="s">
        <v>9</v>
      </c>
      <c r="C81" s="70" t="s">
        <v>9</v>
      </c>
      <c r="D81" s="71" t="s">
        <v>9</v>
      </c>
      <c r="E81" s="70" t="s">
        <v>9</v>
      </c>
      <c r="F81" s="72" t="s">
        <v>9</v>
      </c>
      <c r="G81" s="70" t="s">
        <v>9</v>
      </c>
      <c r="H81" s="72" t="s">
        <v>9</v>
      </c>
      <c r="I81" s="70" t="s">
        <v>9</v>
      </c>
      <c r="J81" s="72" t="s">
        <v>9</v>
      </c>
      <c r="K81" s="70" t="s">
        <v>9</v>
      </c>
      <c r="L81" s="72" t="s">
        <v>9</v>
      </c>
      <c r="M81" s="70" t="s">
        <v>9</v>
      </c>
      <c r="N81" s="72" t="s">
        <v>9</v>
      </c>
      <c r="O81" s="23"/>
      <c r="P81" s="161" t="s">
        <v>8</v>
      </c>
      <c r="Q81" s="23" t="s">
        <v>551</v>
      </c>
      <c r="R81" s="23" t="s">
        <v>556</v>
      </c>
    </row>
    <row r="82" spans="1:18" ht="15.5" x14ac:dyDescent="0.35">
      <c r="A82" s="75" t="s">
        <v>552</v>
      </c>
      <c r="B82" s="76">
        <v>0.12173202104143818</v>
      </c>
      <c r="C82" s="77">
        <v>0.10319163706574752</v>
      </c>
      <c r="D82" s="76">
        <v>9.111945016959562E-2</v>
      </c>
      <c r="E82" s="77">
        <v>0.10164640033946516</v>
      </c>
      <c r="F82" s="79">
        <v>9.6977617737313365E-2</v>
      </c>
      <c r="G82" s="77">
        <v>0.13850073304089866</v>
      </c>
      <c r="H82" s="79">
        <v>5.878562432768579E-2</v>
      </c>
      <c r="I82" s="77">
        <v>7.9931292760176006E-2</v>
      </c>
      <c r="J82" s="79">
        <v>9.8734325654876776E-2</v>
      </c>
      <c r="K82" s="179"/>
      <c r="L82" s="78"/>
      <c r="M82" s="77">
        <v>0.14117989892403215</v>
      </c>
      <c r="N82" s="78"/>
      <c r="O82" s="80"/>
      <c r="P82" s="165" t="str">
        <f t="shared" ref="P82:P88" si="2">CONCATENATE(TEXT((M82*100)-(SQRT((((M82*100)*(100-(M82*100)))/M90))*1.96),"0.0")," to ",TEXT((M82*100)+(SQRT((((M82*100)*(100-(M82*100)))/M90))*1.96),"0.0"))</f>
        <v>10.3 to 17.9</v>
      </c>
      <c r="Q82" s="162" t="s">
        <v>48</v>
      </c>
      <c r="R82" s="8" t="s">
        <v>48</v>
      </c>
    </row>
    <row r="83" spans="1:18" ht="15.5" x14ac:dyDescent="0.35">
      <c r="A83" s="75" t="s">
        <v>39</v>
      </c>
      <c r="B83" s="76">
        <v>0.18482562978891273</v>
      </c>
      <c r="C83" s="82">
        <v>0.15282932013227399</v>
      </c>
      <c r="D83" s="76">
        <v>0.19085786725656026</v>
      </c>
      <c r="E83" s="82">
        <v>0.19048244297225725</v>
      </c>
      <c r="F83" s="79">
        <v>0.13420606553184364</v>
      </c>
      <c r="G83" s="82">
        <v>0.20839640542152058</v>
      </c>
      <c r="H83" s="79">
        <v>0.18850348490089103</v>
      </c>
      <c r="I83" s="82">
        <v>0.19344356790842882</v>
      </c>
      <c r="J83" s="79">
        <v>0.22468788456763428</v>
      </c>
      <c r="K83" s="180"/>
      <c r="L83" s="78"/>
      <c r="M83" s="82">
        <v>0.22380719127333151</v>
      </c>
      <c r="N83" s="78"/>
      <c r="O83" s="80"/>
      <c r="P83" s="167" t="str">
        <f t="shared" si="2"/>
        <v>17.9 to 26.9</v>
      </c>
      <c r="Q83" s="163" t="s">
        <v>48</v>
      </c>
      <c r="R83" s="11" t="s">
        <v>48</v>
      </c>
    </row>
    <row r="84" spans="1:18" ht="15.5" x14ac:dyDescent="0.35">
      <c r="A84" s="75" t="s">
        <v>38</v>
      </c>
      <c r="B84" s="76">
        <v>0.2558310514716805</v>
      </c>
      <c r="C84" s="82">
        <v>0.22705054404560618</v>
      </c>
      <c r="D84" s="76">
        <v>0.2420619442628647</v>
      </c>
      <c r="E84" s="82">
        <v>0.20144611015443695</v>
      </c>
      <c r="F84" s="79">
        <v>0.21192589632832759</v>
      </c>
      <c r="G84" s="82">
        <v>0.24133916736575636</v>
      </c>
      <c r="H84" s="79">
        <v>0.24662985652217281</v>
      </c>
      <c r="I84" s="82">
        <v>0.21247475110421049</v>
      </c>
      <c r="J84" s="79">
        <v>0.2115327856181026</v>
      </c>
      <c r="K84" s="180" t="s">
        <v>56</v>
      </c>
      <c r="L84" s="78" t="s">
        <v>56</v>
      </c>
      <c r="M84" s="82">
        <v>0.32710948971302117</v>
      </c>
      <c r="N84" s="78" t="s">
        <v>56</v>
      </c>
      <c r="O84" s="80"/>
      <c r="P84" s="167" t="str">
        <f t="shared" si="2"/>
        <v>27.8 to 37.6</v>
      </c>
      <c r="Q84" s="163" t="s">
        <v>49</v>
      </c>
      <c r="R84" s="11" t="s">
        <v>49</v>
      </c>
    </row>
    <row r="85" spans="1:18" ht="15.5" x14ac:dyDescent="0.35">
      <c r="A85" s="75" t="s">
        <v>37</v>
      </c>
      <c r="B85" s="76">
        <v>0.17885207148726937</v>
      </c>
      <c r="C85" s="82">
        <v>0.21680526096183597</v>
      </c>
      <c r="D85" s="76">
        <v>0.21855221657228052</v>
      </c>
      <c r="E85" s="82">
        <v>0.22317139487421481</v>
      </c>
      <c r="F85" s="79">
        <v>0.22416401687231657</v>
      </c>
      <c r="G85" s="82">
        <v>0.28714123990717216</v>
      </c>
      <c r="H85" s="79">
        <v>0.23770825925216346</v>
      </c>
      <c r="I85" s="82">
        <v>0.18151177715162736</v>
      </c>
      <c r="J85" s="79">
        <v>0.23393399991085304</v>
      </c>
      <c r="K85" s="180" t="s">
        <v>57</v>
      </c>
      <c r="L85" s="78" t="s">
        <v>57</v>
      </c>
      <c r="M85" s="82">
        <v>0.28583905034036605</v>
      </c>
      <c r="N85" s="78" t="s">
        <v>57</v>
      </c>
      <c r="O85" s="80"/>
      <c r="P85" s="167" t="str">
        <f t="shared" si="2"/>
        <v>23.6 to 33.5</v>
      </c>
      <c r="Q85" s="163" t="s">
        <v>49</v>
      </c>
      <c r="R85" s="11" t="s">
        <v>48</v>
      </c>
    </row>
    <row r="86" spans="1:18" ht="15.5" x14ac:dyDescent="0.35">
      <c r="A86" s="75" t="s">
        <v>36</v>
      </c>
      <c r="B86" s="76">
        <v>0.13307628224822765</v>
      </c>
      <c r="C86" s="82">
        <v>0.15931086276615775</v>
      </c>
      <c r="D86" s="76">
        <v>0.16120988113631873</v>
      </c>
      <c r="E86" s="82">
        <v>0.15837661498519753</v>
      </c>
      <c r="F86" s="79">
        <v>0.13477394987201588</v>
      </c>
      <c r="G86" s="82">
        <v>0.12954434105785623</v>
      </c>
      <c r="H86" s="79">
        <v>0.13815956314870595</v>
      </c>
      <c r="I86" s="82">
        <v>0.16045505680707778</v>
      </c>
      <c r="J86" s="79">
        <v>0.17842969575541265</v>
      </c>
      <c r="K86" s="180"/>
      <c r="L86" s="78"/>
      <c r="M86" s="82">
        <v>0.22935608711358613</v>
      </c>
      <c r="N86" s="78"/>
      <c r="O86" s="80"/>
      <c r="P86" s="167" t="str">
        <f t="shared" si="2"/>
        <v>18.3 to 27.6</v>
      </c>
      <c r="Q86" s="163" t="s">
        <v>49</v>
      </c>
      <c r="R86" s="11" t="s">
        <v>48</v>
      </c>
    </row>
    <row r="87" spans="1:18" ht="15.5" x14ac:dyDescent="0.35">
      <c r="A87" s="68" t="s">
        <v>35</v>
      </c>
      <c r="B87" s="84">
        <v>5.5207692621413694E-2</v>
      </c>
      <c r="C87" s="85">
        <v>6.4420944195550292E-2</v>
      </c>
      <c r="D87" s="84">
        <v>0.10498524101313451</v>
      </c>
      <c r="E87" s="85">
        <v>0.10252403553534785</v>
      </c>
      <c r="F87" s="86">
        <v>9.8179943349028034E-2</v>
      </c>
      <c r="G87" s="85">
        <v>8.0547084338836547E-2</v>
      </c>
      <c r="H87" s="86">
        <v>0.10306627481444529</v>
      </c>
      <c r="I87" s="85">
        <v>9.0324470835425399E-2</v>
      </c>
      <c r="J87" s="86">
        <v>9.5441609162461402E-2</v>
      </c>
      <c r="K87" s="180"/>
      <c r="L87" s="78"/>
      <c r="M87" s="85">
        <v>0.10460774722363247</v>
      </c>
      <c r="N87" s="78"/>
      <c r="O87" s="80"/>
      <c r="P87" s="167" t="str">
        <f t="shared" si="2"/>
        <v>6.3 to 14.7</v>
      </c>
      <c r="Q87" s="163" t="s">
        <v>48</v>
      </c>
      <c r="R87" s="11" t="s">
        <v>48</v>
      </c>
    </row>
    <row r="88" spans="1:18" ht="15.5" x14ac:dyDescent="0.35">
      <c r="A88" s="68" t="s">
        <v>2</v>
      </c>
      <c r="B88" s="87">
        <v>0.15738250697154643</v>
      </c>
      <c r="C88" s="88">
        <v>0.15015856599191407</v>
      </c>
      <c r="D88" s="87">
        <v>0.15997594829743253</v>
      </c>
      <c r="E88" s="88">
        <v>0.15700985415681112</v>
      </c>
      <c r="F88" s="90">
        <v>0.14544107668376238</v>
      </c>
      <c r="G88" s="88">
        <v>0.18198335801697424</v>
      </c>
      <c r="H88" s="90">
        <v>0.15111803557492298</v>
      </c>
      <c r="I88" s="88">
        <v>0.14658286591708072</v>
      </c>
      <c r="J88" s="90">
        <v>0.1677288838023662</v>
      </c>
      <c r="K88" s="181"/>
      <c r="L88" s="89"/>
      <c r="M88" s="88">
        <v>0.2156319959515284</v>
      </c>
      <c r="N88" s="89"/>
      <c r="O88" s="91"/>
      <c r="P88" s="231" t="str">
        <f t="shared" si="2"/>
        <v>19.7 to 23.4</v>
      </c>
      <c r="Q88" s="229" t="s">
        <v>49</v>
      </c>
      <c r="R88" s="230" t="s">
        <v>49</v>
      </c>
    </row>
    <row r="89" spans="1:18" ht="15.5" x14ac:dyDescent="0.35">
      <c r="A89" s="93" t="s">
        <v>42</v>
      </c>
      <c r="B89" s="122" t="s">
        <v>67</v>
      </c>
      <c r="C89" s="94"/>
      <c r="D89" s="122"/>
      <c r="E89" s="121"/>
      <c r="F89" s="121"/>
      <c r="G89" s="121"/>
      <c r="H89" s="121"/>
      <c r="I89" s="121"/>
      <c r="J89" s="121"/>
      <c r="K89" s="94"/>
      <c r="L89" s="95"/>
      <c r="M89" s="121"/>
      <c r="N89" s="95"/>
      <c r="O89" s="96"/>
      <c r="P89" s="97"/>
      <c r="Q89" s="97"/>
      <c r="R89" s="98"/>
    </row>
    <row r="90" spans="1:18" ht="15.5" x14ac:dyDescent="0.35">
      <c r="A90" s="24" t="s">
        <v>552</v>
      </c>
      <c r="B90" s="99">
        <v>610</v>
      </c>
      <c r="C90" s="100">
        <v>597</v>
      </c>
      <c r="D90" s="99">
        <v>562</v>
      </c>
      <c r="E90" s="100">
        <v>578</v>
      </c>
      <c r="F90" s="102">
        <v>512</v>
      </c>
      <c r="G90" s="100">
        <v>475</v>
      </c>
      <c r="H90" s="103">
        <v>460</v>
      </c>
      <c r="I90" s="100">
        <v>409</v>
      </c>
      <c r="J90" s="103">
        <v>387</v>
      </c>
      <c r="K90" s="179"/>
      <c r="L90" s="101"/>
      <c r="M90" s="100">
        <v>319</v>
      </c>
      <c r="N90" s="101"/>
      <c r="O90" s="96"/>
      <c r="P90" s="97"/>
      <c r="Q90" s="97"/>
      <c r="R90" s="98"/>
    </row>
    <row r="91" spans="1:18" ht="15.5" x14ac:dyDescent="0.35">
      <c r="A91" s="75" t="s">
        <v>39</v>
      </c>
      <c r="B91" s="104">
        <v>451</v>
      </c>
      <c r="C91" s="105">
        <v>486</v>
      </c>
      <c r="D91" s="104">
        <v>466</v>
      </c>
      <c r="E91" s="105">
        <v>420</v>
      </c>
      <c r="F91" s="107">
        <v>447</v>
      </c>
      <c r="G91" s="105">
        <v>404</v>
      </c>
      <c r="H91" s="108">
        <v>376</v>
      </c>
      <c r="I91" s="105">
        <v>345</v>
      </c>
      <c r="J91" s="108">
        <v>392</v>
      </c>
      <c r="K91" s="180"/>
      <c r="L91" s="106"/>
      <c r="M91" s="105">
        <v>329</v>
      </c>
      <c r="N91" s="106"/>
      <c r="O91" s="96"/>
      <c r="P91" s="97"/>
      <c r="Q91" s="97"/>
      <c r="R91" s="98"/>
    </row>
    <row r="92" spans="1:18" ht="15.5" x14ac:dyDescent="0.35">
      <c r="A92" s="75" t="s">
        <v>38</v>
      </c>
      <c r="B92" s="104">
        <v>445</v>
      </c>
      <c r="C92" s="105">
        <v>493</v>
      </c>
      <c r="D92" s="104">
        <v>471</v>
      </c>
      <c r="E92" s="105">
        <v>530</v>
      </c>
      <c r="F92" s="107">
        <v>442</v>
      </c>
      <c r="G92" s="105">
        <v>456</v>
      </c>
      <c r="H92" s="108">
        <v>449</v>
      </c>
      <c r="I92" s="105">
        <v>362</v>
      </c>
      <c r="J92" s="108">
        <v>388</v>
      </c>
      <c r="K92" s="180" t="s">
        <v>56</v>
      </c>
      <c r="L92" s="106" t="s">
        <v>56</v>
      </c>
      <c r="M92" s="105">
        <v>350</v>
      </c>
      <c r="N92" s="106" t="s">
        <v>56</v>
      </c>
      <c r="O92" s="96"/>
      <c r="P92" s="97"/>
      <c r="Q92" s="97"/>
      <c r="R92" s="98"/>
    </row>
    <row r="93" spans="1:18" ht="15.5" x14ac:dyDescent="0.35">
      <c r="A93" s="75" t="s">
        <v>37</v>
      </c>
      <c r="B93" s="104">
        <v>354</v>
      </c>
      <c r="C93" s="105">
        <v>396</v>
      </c>
      <c r="D93" s="104">
        <v>389</v>
      </c>
      <c r="E93" s="105">
        <v>430</v>
      </c>
      <c r="F93" s="107">
        <v>390</v>
      </c>
      <c r="G93" s="105">
        <v>351</v>
      </c>
      <c r="H93" s="108">
        <v>383</v>
      </c>
      <c r="I93" s="105">
        <v>340</v>
      </c>
      <c r="J93" s="108">
        <v>386</v>
      </c>
      <c r="K93" s="180" t="s">
        <v>57</v>
      </c>
      <c r="L93" s="106" t="s">
        <v>57</v>
      </c>
      <c r="M93" s="105">
        <v>318</v>
      </c>
      <c r="N93" s="106" t="s">
        <v>57</v>
      </c>
      <c r="O93" s="96"/>
      <c r="P93" s="97"/>
      <c r="Q93" s="97"/>
      <c r="R93" s="98"/>
    </row>
    <row r="94" spans="1:18" ht="15.5" x14ac:dyDescent="0.35">
      <c r="A94" s="75" t="s">
        <v>36</v>
      </c>
      <c r="B94" s="104">
        <v>305</v>
      </c>
      <c r="C94" s="105">
        <v>333</v>
      </c>
      <c r="D94" s="104">
        <v>405</v>
      </c>
      <c r="E94" s="105">
        <v>365</v>
      </c>
      <c r="F94" s="107">
        <v>364</v>
      </c>
      <c r="G94" s="105">
        <v>335</v>
      </c>
      <c r="H94" s="108">
        <v>339</v>
      </c>
      <c r="I94" s="105">
        <v>302</v>
      </c>
      <c r="J94" s="108">
        <v>306</v>
      </c>
      <c r="K94" s="180"/>
      <c r="L94" s="106"/>
      <c r="M94" s="105">
        <v>315</v>
      </c>
      <c r="N94" s="106"/>
      <c r="O94" s="96"/>
      <c r="P94" s="97"/>
      <c r="Q94" s="97"/>
      <c r="R94" s="98"/>
    </row>
    <row r="95" spans="1:18" ht="15.5" x14ac:dyDescent="0.35">
      <c r="A95" s="68" t="s">
        <v>35</v>
      </c>
      <c r="B95" s="109">
        <v>236</v>
      </c>
      <c r="C95" s="110">
        <v>280</v>
      </c>
      <c r="D95" s="109">
        <v>284</v>
      </c>
      <c r="E95" s="110">
        <v>303</v>
      </c>
      <c r="F95" s="111">
        <v>282</v>
      </c>
      <c r="G95" s="110">
        <v>269</v>
      </c>
      <c r="H95" s="112">
        <v>270</v>
      </c>
      <c r="I95" s="110">
        <v>244</v>
      </c>
      <c r="J95" s="112">
        <v>273</v>
      </c>
      <c r="K95" s="180"/>
      <c r="L95" s="106"/>
      <c r="M95" s="110">
        <v>203</v>
      </c>
      <c r="N95" s="106"/>
      <c r="O95" s="96"/>
      <c r="P95" s="97"/>
      <c r="Q95" s="97"/>
      <c r="R95" s="98"/>
    </row>
    <row r="96" spans="1:18" ht="15.5" x14ac:dyDescent="0.35">
      <c r="A96" s="68" t="s">
        <v>2</v>
      </c>
      <c r="B96" s="113">
        <v>2401</v>
      </c>
      <c r="C96" s="114">
        <v>2585</v>
      </c>
      <c r="D96" s="113">
        <v>2577</v>
      </c>
      <c r="E96" s="114">
        <v>2626</v>
      </c>
      <c r="F96" s="116">
        <v>2437</v>
      </c>
      <c r="G96" s="114">
        <v>2290</v>
      </c>
      <c r="H96" s="117">
        <v>2277</v>
      </c>
      <c r="I96" s="114">
        <v>2002</v>
      </c>
      <c r="J96" s="117">
        <v>2132</v>
      </c>
      <c r="K96" s="181"/>
      <c r="L96" s="115"/>
      <c r="M96" s="114">
        <v>1834</v>
      </c>
      <c r="N96" s="115"/>
      <c r="O96" s="118"/>
      <c r="P96" s="119"/>
      <c r="Q96" s="119"/>
      <c r="R96" s="120"/>
    </row>
    <row r="97" spans="1:18" ht="15.5" x14ac:dyDescent="0.35">
      <c r="A97" s="155" t="s">
        <v>1</v>
      </c>
      <c r="B97" s="17"/>
      <c r="C97" s="17"/>
      <c r="D97" s="17"/>
      <c r="E97" s="17"/>
      <c r="F97" s="17"/>
      <c r="G97" s="17"/>
      <c r="H97" s="17"/>
      <c r="I97" s="17"/>
      <c r="J97" s="17"/>
      <c r="K97" s="6"/>
      <c r="L97" s="6"/>
      <c r="M97" s="17"/>
      <c r="N97" s="6"/>
      <c r="O97" s="6"/>
      <c r="P97" s="6"/>
      <c r="Q97" s="6"/>
      <c r="R97" s="6"/>
    </row>
    <row r="98" spans="1:18" ht="15.5" x14ac:dyDescent="0.35">
      <c r="A98" s="157" t="s">
        <v>0</v>
      </c>
      <c r="B98" s="17"/>
      <c r="C98" s="17"/>
      <c r="D98" s="6"/>
      <c r="E98" s="6"/>
      <c r="F98" s="6"/>
      <c r="G98" s="17"/>
      <c r="H98" s="6"/>
      <c r="I98" s="6"/>
      <c r="J98" s="6"/>
      <c r="K98" s="6"/>
      <c r="L98" s="6"/>
      <c r="M98" s="6"/>
      <c r="N98" s="6"/>
      <c r="O98" s="6"/>
      <c r="P98" s="6"/>
      <c r="Q98" s="6"/>
      <c r="R98" s="6"/>
    </row>
    <row r="99" spans="1:18" ht="15.5" x14ac:dyDescent="0.35">
      <c r="A99" s="157" t="s">
        <v>553</v>
      </c>
      <c r="B99" s="17"/>
      <c r="C99" s="17"/>
      <c r="D99" s="6"/>
      <c r="E99" s="6"/>
      <c r="F99" s="6"/>
      <c r="G99" s="17"/>
      <c r="H99" s="6"/>
      <c r="I99" s="6"/>
      <c r="J99" s="6"/>
      <c r="K99" s="17"/>
      <c r="L99" s="6"/>
      <c r="M99" s="6"/>
      <c r="N99" s="6"/>
      <c r="O99" s="6"/>
      <c r="P99" s="6"/>
      <c r="Q99" s="6"/>
      <c r="R99" s="6"/>
    </row>
    <row r="100" spans="1:18" ht="15.5" x14ac:dyDescent="0.35">
      <c r="A100" s="6"/>
      <c r="B100" s="17"/>
      <c r="C100" s="17"/>
      <c r="D100" s="6"/>
      <c r="E100" s="6"/>
      <c r="F100" s="6"/>
      <c r="G100" s="17"/>
      <c r="H100" s="6"/>
      <c r="I100" s="6"/>
      <c r="J100" s="6"/>
      <c r="K100" s="17"/>
      <c r="L100" s="6"/>
      <c r="M100" s="6"/>
      <c r="N100" s="6"/>
      <c r="O100" s="6"/>
      <c r="P100" s="6"/>
      <c r="Q100" s="6"/>
      <c r="R100" s="6"/>
    </row>
    <row r="101" spans="1:18" ht="18.5" x14ac:dyDescent="0.45">
      <c r="A101" s="148" t="s">
        <v>96</v>
      </c>
      <c r="B101" s="5"/>
      <c r="C101" s="5"/>
      <c r="D101" s="4"/>
      <c r="E101" s="4"/>
      <c r="F101" s="4"/>
      <c r="G101" s="5"/>
      <c r="H101" s="4"/>
      <c r="I101" s="4"/>
      <c r="J101" s="4"/>
      <c r="K101" s="4"/>
      <c r="L101" s="4"/>
      <c r="M101" s="4"/>
      <c r="N101" s="4"/>
      <c r="O101" s="6"/>
      <c r="P101" s="6"/>
      <c r="Q101" s="6"/>
      <c r="R101" s="6"/>
    </row>
    <row r="102" spans="1:18" ht="15.5" x14ac:dyDescent="0.35">
      <c r="A102" s="18" t="s">
        <v>44</v>
      </c>
      <c r="B102" s="66" t="s">
        <v>19</v>
      </c>
      <c r="C102" s="19" t="s">
        <v>18</v>
      </c>
      <c r="D102" s="67" t="s">
        <v>17</v>
      </c>
      <c r="E102" s="19" t="s">
        <v>16</v>
      </c>
      <c r="F102" s="19" t="s">
        <v>15</v>
      </c>
      <c r="G102" s="19" t="s">
        <v>14</v>
      </c>
      <c r="H102" s="19" t="s">
        <v>13</v>
      </c>
      <c r="I102" s="19" t="s">
        <v>12</v>
      </c>
      <c r="J102" s="19" t="s">
        <v>11</v>
      </c>
      <c r="K102" s="19" t="s">
        <v>10</v>
      </c>
      <c r="L102" s="66" t="s">
        <v>64</v>
      </c>
      <c r="M102" s="19" t="s">
        <v>550</v>
      </c>
      <c r="N102" s="66" t="s">
        <v>643</v>
      </c>
      <c r="O102" s="19" t="s">
        <v>51</v>
      </c>
      <c r="P102" s="19" t="s">
        <v>550</v>
      </c>
      <c r="Q102" s="152" t="s">
        <v>69</v>
      </c>
      <c r="R102" s="21"/>
    </row>
    <row r="103" spans="1:18" ht="15.5" x14ac:dyDescent="0.35">
      <c r="A103" s="68" t="s">
        <v>42</v>
      </c>
      <c r="B103" s="69" t="s">
        <v>9</v>
      </c>
      <c r="C103" s="70" t="s">
        <v>9</v>
      </c>
      <c r="D103" s="71" t="s">
        <v>9</v>
      </c>
      <c r="E103" s="70" t="s">
        <v>9</v>
      </c>
      <c r="F103" s="72" t="s">
        <v>9</v>
      </c>
      <c r="G103" s="70" t="s">
        <v>9</v>
      </c>
      <c r="H103" s="72" t="s">
        <v>9</v>
      </c>
      <c r="I103" s="70" t="s">
        <v>9</v>
      </c>
      <c r="J103" s="72" t="s">
        <v>9</v>
      </c>
      <c r="K103" s="70" t="s">
        <v>9</v>
      </c>
      <c r="L103" s="72" t="s">
        <v>9</v>
      </c>
      <c r="M103" s="70" t="s">
        <v>9</v>
      </c>
      <c r="N103" s="72" t="s">
        <v>9</v>
      </c>
      <c r="O103" s="23"/>
      <c r="P103" s="161" t="s">
        <v>8</v>
      </c>
      <c r="Q103" s="23" t="s">
        <v>551</v>
      </c>
      <c r="R103" s="23" t="s">
        <v>556</v>
      </c>
    </row>
    <row r="104" spans="1:18" ht="15.5" x14ac:dyDescent="0.35">
      <c r="A104" s="75" t="s">
        <v>41</v>
      </c>
      <c r="B104" s="76">
        <v>2.9868206753782732E-2</v>
      </c>
      <c r="C104" s="77">
        <v>4.9853238360671737E-2</v>
      </c>
      <c r="D104" s="76">
        <v>3.9284847274796988E-2</v>
      </c>
      <c r="E104" s="77">
        <v>5.6853963308529876E-2</v>
      </c>
      <c r="F104" s="79">
        <v>5.6918154814217886E-2</v>
      </c>
      <c r="G104" s="77">
        <v>4.8598755437329479E-2</v>
      </c>
      <c r="H104" s="79">
        <v>8.8415681398183205E-2</v>
      </c>
      <c r="I104" s="77">
        <v>3.7977514089616818E-2</v>
      </c>
      <c r="J104" s="79">
        <v>3.8837718003954282E-2</v>
      </c>
      <c r="K104" s="179"/>
      <c r="L104" s="78"/>
      <c r="M104" s="77">
        <v>3.1200484401748708E-2</v>
      </c>
      <c r="N104" s="78"/>
      <c r="O104" s="80"/>
      <c r="P104" s="165" t="str">
        <f>CONCATENATE("0.0"," to ",TEXT((M104*100)+(SQRT((((M104*100)*(100-(M104*100)))/M113))*1.96),"0.0"))</f>
        <v>0.0 to 8.3</v>
      </c>
      <c r="Q104" s="162" t="s">
        <v>48</v>
      </c>
      <c r="R104" s="8" t="s">
        <v>48</v>
      </c>
    </row>
    <row r="105" spans="1:18" ht="15.5" x14ac:dyDescent="0.35">
      <c r="A105" s="75" t="s">
        <v>40</v>
      </c>
      <c r="B105" s="76">
        <v>3.2396116522846581E-2</v>
      </c>
      <c r="C105" s="82">
        <v>3.221846855208424E-2</v>
      </c>
      <c r="D105" s="76">
        <v>6.927492510840326E-2</v>
      </c>
      <c r="E105" s="82">
        <v>6.0902800551671937E-2</v>
      </c>
      <c r="F105" s="79">
        <v>4.7390290157077158E-2</v>
      </c>
      <c r="G105" s="82">
        <v>6.1061995820452408E-2</v>
      </c>
      <c r="H105" s="79">
        <v>3.7971477760700277E-2</v>
      </c>
      <c r="I105" s="82">
        <v>2.4125209625257816E-2</v>
      </c>
      <c r="J105" s="79">
        <v>7.153424504956056E-2</v>
      </c>
      <c r="K105" s="180"/>
      <c r="L105" s="78"/>
      <c r="M105" s="82">
        <v>5.32305174540324E-2</v>
      </c>
      <c r="N105" s="78"/>
      <c r="O105" s="80"/>
      <c r="P105" s="167" t="str">
        <f t="shared" ref="P105:P111" si="3">CONCATENATE(TEXT((M105*100)-(SQRT((((M105*100)*(100-(M105*100)))/M114))*1.96),"0.0")," to ",TEXT((M105*100)+(SQRT((((M105*100)*(100-(M105*100)))/M114))*1.96),"0.0"))</f>
        <v>1.4 to 9.3</v>
      </c>
      <c r="Q105" s="163" t="s">
        <v>48</v>
      </c>
      <c r="R105" s="11" t="s">
        <v>48</v>
      </c>
    </row>
    <row r="106" spans="1:18" ht="15.5" x14ac:dyDescent="0.35">
      <c r="A106" s="75" t="s">
        <v>39</v>
      </c>
      <c r="B106" s="76">
        <v>7.0011816967025089E-2</v>
      </c>
      <c r="C106" s="82">
        <v>8.1642699010216854E-2</v>
      </c>
      <c r="D106" s="76">
        <v>9.7740200871536606E-2</v>
      </c>
      <c r="E106" s="82">
        <v>0.10769277154599698</v>
      </c>
      <c r="F106" s="79">
        <v>6.9655961704855524E-2</v>
      </c>
      <c r="G106" s="82">
        <v>0.14730032471497634</v>
      </c>
      <c r="H106" s="79">
        <v>9.1994532904266499E-2</v>
      </c>
      <c r="I106" s="82">
        <v>0.14382831810666374</v>
      </c>
      <c r="J106" s="79">
        <v>6.1466084812030128E-2</v>
      </c>
      <c r="K106" s="180"/>
      <c r="L106" s="78"/>
      <c r="M106" s="82">
        <v>0.15742304039669125</v>
      </c>
      <c r="N106" s="78"/>
      <c r="O106" s="80"/>
      <c r="P106" s="167" t="str">
        <f t="shared" si="3"/>
        <v>10.7 to 20.8</v>
      </c>
      <c r="Q106" s="163" t="s">
        <v>49</v>
      </c>
      <c r="R106" s="11" t="s">
        <v>49</v>
      </c>
    </row>
    <row r="107" spans="1:18" ht="15.5" x14ac:dyDescent="0.35">
      <c r="A107" s="75" t="s">
        <v>38</v>
      </c>
      <c r="B107" s="76">
        <v>0.11320306218590273</v>
      </c>
      <c r="C107" s="82">
        <v>0.13758650592118393</v>
      </c>
      <c r="D107" s="76">
        <v>0.15408125212211246</v>
      </c>
      <c r="E107" s="82">
        <v>0.12893976938275623</v>
      </c>
      <c r="F107" s="79">
        <v>0.12780121949911094</v>
      </c>
      <c r="G107" s="82">
        <v>0.16667298427390545</v>
      </c>
      <c r="H107" s="79">
        <v>0.17154712646289594</v>
      </c>
      <c r="I107" s="82">
        <v>0.14854343988673327</v>
      </c>
      <c r="J107" s="79">
        <v>0.17329444646790307</v>
      </c>
      <c r="K107" s="180" t="s">
        <v>56</v>
      </c>
      <c r="L107" s="78" t="s">
        <v>56</v>
      </c>
      <c r="M107" s="82">
        <v>0.21069047613747646</v>
      </c>
      <c r="N107" s="78" t="s">
        <v>56</v>
      </c>
      <c r="O107" s="80"/>
      <c r="P107" s="167" t="str">
        <f t="shared" si="3"/>
        <v>15.4 to 26.7</v>
      </c>
      <c r="Q107" s="163" t="s">
        <v>49</v>
      </c>
      <c r="R107" s="11" t="s">
        <v>48</v>
      </c>
    </row>
    <row r="108" spans="1:18" ht="15.5" x14ac:dyDescent="0.35">
      <c r="A108" s="75" t="s">
        <v>37</v>
      </c>
      <c r="B108" s="76">
        <v>0.15811480074122272</v>
      </c>
      <c r="C108" s="82">
        <v>0.15167293863513112</v>
      </c>
      <c r="D108" s="76">
        <v>0.16395997712720742</v>
      </c>
      <c r="E108" s="82">
        <v>0.15930535274960364</v>
      </c>
      <c r="F108" s="79">
        <v>0.1287393474502303</v>
      </c>
      <c r="G108" s="82">
        <v>0.13856770292037227</v>
      </c>
      <c r="H108" s="79">
        <v>0.12266919900495896</v>
      </c>
      <c r="I108" s="82">
        <v>0.16466468475737192</v>
      </c>
      <c r="J108" s="79">
        <v>0.15458120792201041</v>
      </c>
      <c r="K108" s="180" t="s">
        <v>57</v>
      </c>
      <c r="L108" s="78" t="s">
        <v>57</v>
      </c>
      <c r="M108" s="82">
        <v>0.19218088950509521</v>
      </c>
      <c r="N108" s="78" t="s">
        <v>57</v>
      </c>
      <c r="O108" s="80"/>
      <c r="P108" s="167" t="str">
        <f t="shared" si="3"/>
        <v>14.7 to 23.7</v>
      </c>
      <c r="Q108" s="163" t="s">
        <v>48</v>
      </c>
      <c r="R108" s="11" t="s">
        <v>48</v>
      </c>
    </row>
    <row r="109" spans="1:18" ht="15.5" x14ac:dyDescent="0.35">
      <c r="A109" s="75" t="s">
        <v>36</v>
      </c>
      <c r="B109" s="76">
        <v>0.12937895114805928</v>
      </c>
      <c r="C109" s="82">
        <v>9.0419480235304259E-2</v>
      </c>
      <c r="D109" s="76">
        <v>0.15072712996882409</v>
      </c>
      <c r="E109" s="82">
        <v>0.12061053641162978</v>
      </c>
      <c r="F109" s="79">
        <v>0.11555483092948358</v>
      </c>
      <c r="G109" s="82">
        <v>0.16349988821474765</v>
      </c>
      <c r="H109" s="79">
        <v>0.12293650348482393</v>
      </c>
      <c r="I109" s="82">
        <v>0.11058760938754261</v>
      </c>
      <c r="J109" s="79">
        <v>0.11252052700033367</v>
      </c>
      <c r="K109" s="180"/>
      <c r="L109" s="78"/>
      <c r="M109" s="82">
        <v>0.12708307044463699</v>
      </c>
      <c r="N109" s="78"/>
      <c r="O109" s="80"/>
      <c r="P109" s="167" t="str">
        <f t="shared" si="3"/>
        <v>8.8 to 16.6</v>
      </c>
      <c r="Q109" s="163" t="s">
        <v>48</v>
      </c>
      <c r="R109" s="11" t="s">
        <v>48</v>
      </c>
    </row>
    <row r="110" spans="1:18" ht="15.5" x14ac:dyDescent="0.35">
      <c r="A110" s="68" t="s">
        <v>35</v>
      </c>
      <c r="B110" s="84">
        <v>8.1820767653218274E-2</v>
      </c>
      <c r="C110" s="85">
        <v>0.1307466034282069</v>
      </c>
      <c r="D110" s="84">
        <v>0.12774974929134381</v>
      </c>
      <c r="E110" s="85">
        <v>0.11978618124894969</v>
      </c>
      <c r="F110" s="86">
        <v>0.10180971614472169</v>
      </c>
      <c r="G110" s="85">
        <v>0.14041077103579433</v>
      </c>
      <c r="H110" s="86">
        <v>0.11698846095666494</v>
      </c>
      <c r="I110" s="85">
        <v>7.3124452360142533E-2</v>
      </c>
      <c r="J110" s="86">
        <v>9.4390130894935045E-2</v>
      </c>
      <c r="K110" s="180"/>
      <c r="L110" s="78"/>
      <c r="M110" s="85">
        <v>0.11678212686042536</v>
      </c>
      <c r="N110" s="78"/>
      <c r="O110" s="80"/>
      <c r="P110" s="167" t="str">
        <f t="shared" si="3"/>
        <v>7.0 to 16.3</v>
      </c>
      <c r="Q110" s="163" t="s">
        <v>48</v>
      </c>
      <c r="R110" s="11" t="s">
        <v>48</v>
      </c>
    </row>
    <row r="111" spans="1:18" ht="15.5" x14ac:dyDescent="0.35">
      <c r="A111" s="68" t="s">
        <v>2</v>
      </c>
      <c r="B111" s="87">
        <v>8.3132819971126135E-2</v>
      </c>
      <c r="C111" s="88">
        <v>9.1716199955158201E-2</v>
      </c>
      <c r="D111" s="87">
        <v>0.11044778214458625</v>
      </c>
      <c r="E111" s="88">
        <v>0.1048701096463244</v>
      </c>
      <c r="F111" s="90">
        <v>8.958695727873818E-2</v>
      </c>
      <c r="G111" s="88">
        <v>0.12057110053433058</v>
      </c>
      <c r="H111" s="90">
        <v>0.10673416605651438</v>
      </c>
      <c r="I111" s="88">
        <v>0.10268917814852997</v>
      </c>
      <c r="J111" s="90">
        <v>0.10193468236129082</v>
      </c>
      <c r="K111" s="181"/>
      <c r="L111" s="89"/>
      <c r="M111" s="88">
        <v>0.12994872879393624</v>
      </c>
      <c r="N111" s="89"/>
      <c r="O111" s="91"/>
      <c r="P111" s="231" t="str">
        <f t="shared" si="3"/>
        <v>11.2 to 14.8</v>
      </c>
      <c r="Q111" s="229" t="s">
        <v>49</v>
      </c>
      <c r="R111" s="230" t="s">
        <v>49</v>
      </c>
    </row>
    <row r="112" spans="1:18" ht="15.5" x14ac:dyDescent="0.35">
      <c r="A112" s="93" t="s">
        <v>42</v>
      </c>
      <c r="B112" s="122" t="s">
        <v>67</v>
      </c>
      <c r="C112" s="94"/>
      <c r="D112" s="122"/>
      <c r="E112" s="121"/>
      <c r="F112" s="121"/>
      <c r="G112" s="121"/>
      <c r="H112" s="121"/>
      <c r="I112" s="121"/>
      <c r="J112" s="121"/>
      <c r="K112" s="94"/>
      <c r="L112" s="95"/>
      <c r="M112" s="121"/>
      <c r="N112" s="95"/>
      <c r="O112" s="96"/>
      <c r="P112" s="97"/>
      <c r="Q112" s="97"/>
      <c r="R112" s="98"/>
    </row>
    <row r="113" spans="1:18" ht="15.5" x14ac:dyDescent="0.35">
      <c r="A113" s="24" t="s">
        <v>41</v>
      </c>
      <c r="B113" s="99">
        <v>133</v>
      </c>
      <c r="C113" s="100">
        <v>120</v>
      </c>
      <c r="D113" s="99">
        <v>122</v>
      </c>
      <c r="E113" s="100">
        <v>133</v>
      </c>
      <c r="F113" s="102">
        <v>103</v>
      </c>
      <c r="G113" s="100">
        <v>123</v>
      </c>
      <c r="H113" s="103">
        <v>90</v>
      </c>
      <c r="I113" s="100">
        <v>79</v>
      </c>
      <c r="J113" s="103">
        <v>74</v>
      </c>
      <c r="K113" s="179"/>
      <c r="L113" s="101"/>
      <c r="M113" s="100">
        <v>43</v>
      </c>
      <c r="N113" s="101"/>
      <c r="O113" s="96"/>
      <c r="P113" s="97"/>
      <c r="Q113" s="97"/>
      <c r="R113" s="98"/>
    </row>
    <row r="114" spans="1:18" ht="15.5" x14ac:dyDescent="0.35">
      <c r="A114" s="75" t="s">
        <v>40</v>
      </c>
      <c r="B114" s="104">
        <v>228</v>
      </c>
      <c r="C114" s="105">
        <v>219</v>
      </c>
      <c r="D114" s="104">
        <v>217</v>
      </c>
      <c r="E114" s="105">
        <v>227</v>
      </c>
      <c r="F114" s="107">
        <v>224</v>
      </c>
      <c r="G114" s="105">
        <v>197</v>
      </c>
      <c r="H114" s="108">
        <v>181</v>
      </c>
      <c r="I114" s="105">
        <v>143</v>
      </c>
      <c r="J114" s="108">
        <v>156</v>
      </c>
      <c r="K114" s="180"/>
      <c r="L114" s="106"/>
      <c r="M114" s="105">
        <v>123</v>
      </c>
      <c r="N114" s="106"/>
      <c r="O114" s="96"/>
      <c r="P114" s="97"/>
      <c r="Q114" s="97"/>
      <c r="R114" s="98"/>
    </row>
    <row r="115" spans="1:18" ht="15.5" x14ac:dyDescent="0.35">
      <c r="A115" s="75" t="s">
        <v>39</v>
      </c>
      <c r="B115" s="104">
        <v>248</v>
      </c>
      <c r="C115" s="105">
        <v>320</v>
      </c>
      <c r="D115" s="104">
        <v>251</v>
      </c>
      <c r="E115" s="105">
        <v>288</v>
      </c>
      <c r="F115" s="107">
        <v>258</v>
      </c>
      <c r="G115" s="105">
        <v>228</v>
      </c>
      <c r="H115" s="108">
        <v>216</v>
      </c>
      <c r="I115" s="105">
        <v>188</v>
      </c>
      <c r="J115" s="108">
        <v>223</v>
      </c>
      <c r="K115" s="180"/>
      <c r="L115" s="106"/>
      <c r="M115" s="105">
        <v>197</v>
      </c>
      <c r="N115" s="106"/>
      <c r="O115" s="96"/>
      <c r="P115" s="97"/>
      <c r="Q115" s="97"/>
      <c r="R115" s="98"/>
    </row>
    <row r="116" spans="1:18" ht="15.5" x14ac:dyDescent="0.35">
      <c r="A116" s="75" t="s">
        <v>38</v>
      </c>
      <c r="B116" s="104">
        <v>305</v>
      </c>
      <c r="C116" s="105">
        <v>336</v>
      </c>
      <c r="D116" s="104">
        <v>321</v>
      </c>
      <c r="E116" s="105">
        <v>317</v>
      </c>
      <c r="F116" s="107">
        <v>306</v>
      </c>
      <c r="G116" s="105">
        <v>322</v>
      </c>
      <c r="H116" s="108">
        <v>286</v>
      </c>
      <c r="I116" s="105">
        <v>253</v>
      </c>
      <c r="J116" s="108">
        <v>272</v>
      </c>
      <c r="K116" s="180" t="s">
        <v>56</v>
      </c>
      <c r="L116" s="106" t="s">
        <v>56</v>
      </c>
      <c r="M116" s="105">
        <v>202</v>
      </c>
      <c r="N116" s="106" t="s">
        <v>56</v>
      </c>
      <c r="O116" s="96"/>
      <c r="P116" s="97"/>
      <c r="Q116" s="97"/>
      <c r="R116" s="98"/>
    </row>
    <row r="117" spans="1:18" ht="15.5" x14ac:dyDescent="0.35">
      <c r="A117" s="75" t="s">
        <v>37</v>
      </c>
      <c r="B117" s="104">
        <v>294</v>
      </c>
      <c r="C117" s="105">
        <v>312</v>
      </c>
      <c r="D117" s="104">
        <v>339</v>
      </c>
      <c r="E117" s="105">
        <v>356</v>
      </c>
      <c r="F117" s="107">
        <v>278</v>
      </c>
      <c r="G117" s="105">
        <v>274</v>
      </c>
      <c r="H117" s="108">
        <v>345</v>
      </c>
      <c r="I117" s="105">
        <v>268</v>
      </c>
      <c r="J117" s="108">
        <v>277</v>
      </c>
      <c r="K117" s="180" t="s">
        <v>57</v>
      </c>
      <c r="L117" s="106" t="s">
        <v>57</v>
      </c>
      <c r="M117" s="105">
        <v>291</v>
      </c>
      <c r="N117" s="106" t="s">
        <v>57</v>
      </c>
      <c r="O117" s="96"/>
      <c r="P117" s="97"/>
      <c r="Q117" s="97"/>
      <c r="R117" s="98"/>
    </row>
    <row r="118" spans="1:18" ht="15.5" x14ac:dyDescent="0.35">
      <c r="A118" s="75" t="s">
        <v>36</v>
      </c>
      <c r="B118" s="104">
        <v>295</v>
      </c>
      <c r="C118" s="105">
        <v>278</v>
      </c>
      <c r="D118" s="104">
        <v>281</v>
      </c>
      <c r="E118" s="105">
        <v>321</v>
      </c>
      <c r="F118" s="107">
        <v>325</v>
      </c>
      <c r="G118" s="105">
        <v>284</v>
      </c>
      <c r="H118" s="108">
        <v>285</v>
      </c>
      <c r="I118" s="105">
        <v>251</v>
      </c>
      <c r="J118" s="108">
        <v>265</v>
      </c>
      <c r="K118" s="180"/>
      <c r="L118" s="106"/>
      <c r="M118" s="105">
        <v>276</v>
      </c>
      <c r="N118" s="106"/>
      <c r="O118" s="96"/>
      <c r="P118" s="97"/>
      <c r="Q118" s="97"/>
      <c r="R118" s="98"/>
    </row>
    <row r="119" spans="1:18" ht="15.5" x14ac:dyDescent="0.35">
      <c r="A119" s="68" t="s">
        <v>35</v>
      </c>
      <c r="B119" s="109">
        <v>180</v>
      </c>
      <c r="C119" s="110">
        <v>220</v>
      </c>
      <c r="D119" s="109">
        <v>184</v>
      </c>
      <c r="E119" s="110">
        <v>241</v>
      </c>
      <c r="F119" s="111">
        <v>211</v>
      </c>
      <c r="G119" s="110">
        <v>196</v>
      </c>
      <c r="H119" s="112">
        <v>204</v>
      </c>
      <c r="I119" s="110">
        <v>169</v>
      </c>
      <c r="J119" s="112">
        <v>193</v>
      </c>
      <c r="K119" s="180"/>
      <c r="L119" s="106"/>
      <c r="M119" s="110">
        <v>183</v>
      </c>
      <c r="N119" s="106"/>
      <c r="O119" s="96"/>
      <c r="P119" s="97"/>
      <c r="Q119" s="97"/>
      <c r="R119" s="98"/>
    </row>
    <row r="120" spans="1:18" ht="15.5" x14ac:dyDescent="0.35">
      <c r="A120" s="68" t="s">
        <v>2</v>
      </c>
      <c r="B120" s="113">
        <v>1683</v>
      </c>
      <c r="C120" s="114">
        <v>1805</v>
      </c>
      <c r="D120" s="113">
        <v>1715</v>
      </c>
      <c r="E120" s="114">
        <v>1883</v>
      </c>
      <c r="F120" s="116">
        <v>1705</v>
      </c>
      <c r="G120" s="114">
        <v>1624</v>
      </c>
      <c r="H120" s="117">
        <v>1607</v>
      </c>
      <c r="I120" s="114">
        <v>1351</v>
      </c>
      <c r="J120" s="117">
        <v>1460</v>
      </c>
      <c r="K120" s="181"/>
      <c r="L120" s="115"/>
      <c r="M120" s="114">
        <v>1315</v>
      </c>
      <c r="N120" s="115"/>
      <c r="O120" s="118"/>
      <c r="P120" s="119"/>
      <c r="Q120" s="119"/>
      <c r="R120" s="120"/>
    </row>
    <row r="121" spans="1:18" ht="15.5" x14ac:dyDescent="0.35">
      <c r="K121" s="1"/>
      <c r="P121" s="6"/>
    </row>
    <row r="122" spans="1:18" ht="15.5" x14ac:dyDescent="0.35">
      <c r="A122" s="18" t="s">
        <v>43</v>
      </c>
      <c r="B122" s="66" t="s">
        <v>19</v>
      </c>
      <c r="C122" s="19" t="s">
        <v>18</v>
      </c>
      <c r="D122" s="67" t="s">
        <v>17</v>
      </c>
      <c r="E122" s="19" t="s">
        <v>16</v>
      </c>
      <c r="F122" s="19" t="s">
        <v>15</v>
      </c>
      <c r="G122" s="19" t="s">
        <v>14</v>
      </c>
      <c r="H122" s="19" t="s">
        <v>13</v>
      </c>
      <c r="I122" s="19" t="s">
        <v>12</v>
      </c>
      <c r="J122" s="19" t="s">
        <v>11</v>
      </c>
      <c r="K122" s="19" t="s">
        <v>10</v>
      </c>
      <c r="L122" s="66" t="s">
        <v>64</v>
      </c>
      <c r="M122" s="19" t="s">
        <v>550</v>
      </c>
      <c r="N122" s="66" t="s">
        <v>643</v>
      </c>
      <c r="O122" s="19" t="s">
        <v>51</v>
      </c>
      <c r="P122" s="19" t="s">
        <v>550</v>
      </c>
      <c r="Q122" s="152" t="s">
        <v>69</v>
      </c>
      <c r="R122" s="21"/>
    </row>
    <row r="123" spans="1:18" ht="15.5" x14ac:dyDescent="0.35">
      <c r="A123" s="68" t="s">
        <v>42</v>
      </c>
      <c r="B123" s="69" t="s">
        <v>9</v>
      </c>
      <c r="C123" s="70" t="s">
        <v>9</v>
      </c>
      <c r="D123" s="71" t="s">
        <v>9</v>
      </c>
      <c r="E123" s="70" t="s">
        <v>9</v>
      </c>
      <c r="F123" s="72" t="s">
        <v>9</v>
      </c>
      <c r="G123" s="70" t="s">
        <v>9</v>
      </c>
      <c r="H123" s="72" t="s">
        <v>9</v>
      </c>
      <c r="I123" s="70" t="s">
        <v>9</v>
      </c>
      <c r="J123" s="72" t="s">
        <v>9</v>
      </c>
      <c r="K123" s="70" t="s">
        <v>9</v>
      </c>
      <c r="L123" s="72" t="s">
        <v>9</v>
      </c>
      <c r="M123" s="70" t="s">
        <v>9</v>
      </c>
      <c r="N123" s="72" t="s">
        <v>9</v>
      </c>
      <c r="O123" s="23"/>
      <c r="P123" s="161" t="s">
        <v>8</v>
      </c>
      <c r="Q123" s="23" t="s">
        <v>551</v>
      </c>
      <c r="R123" s="23" t="s">
        <v>556</v>
      </c>
    </row>
    <row r="124" spans="1:18" ht="15.5" x14ac:dyDescent="0.35">
      <c r="A124" s="75" t="s">
        <v>41</v>
      </c>
      <c r="B124" s="76">
        <v>0.1194129365859516</v>
      </c>
      <c r="C124" s="77">
        <v>0.10457241258480997</v>
      </c>
      <c r="D124" s="76">
        <v>7.3907203853677869E-2</v>
      </c>
      <c r="E124" s="77">
        <v>7.7536522128133112E-2</v>
      </c>
      <c r="F124" s="79">
        <v>7.5439531570290194E-2</v>
      </c>
      <c r="G124" s="77">
        <v>9.1493802890216983E-2</v>
      </c>
      <c r="H124" s="79">
        <v>3.3415394356603526E-2</v>
      </c>
      <c r="I124" s="77">
        <v>6.0047958021374602E-2</v>
      </c>
      <c r="J124" s="79">
        <v>6.460656182673527E-2</v>
      </c>
      <c r="K124" s="179"/>
      <c r="L124" s="78"/>
      <c r="M124" s="77">
        <v>0.13554704354405891</v>
      </c>
      <c r="N124" s="78"/>
      <c r="O124" s="80"/>
      <c r="P124" s="165" t="str">
        <f t="shared" ref="P124:P131" si="4">CONCATENATE(TEXT((M124*100)-(SQRT((((M124*100)*(100-(M124*100)))/M133))*1.96),"0.0")," to ",TEXT((M124*100)+(SQRT((((M124*100)*(100-(M124*100)))/M133))*1.96),"0.0"))</f>
        <v>5.0 to 22.1</v>
      </c>
      <c r="Q124" s="162" t="s">
        <v>48</v>
      </c>
      <c r="R124" s="8" t="s">
        <v>48</v>
      </c>
    </row>
    <row r="125" spans="1:18" ht="15.5" x14ac:dyDescent="0.35">
      <c r="A125" s="75" t="s">
        <v>40</v>
      </c>
      <c r="B125" s="76">
        <v>0.12355494530626122</v>
      </c>
      <c r="C125" s="82">
        <v>0.10206443420775098</v>
      </c>
      <c r="D125" s="76">
        <v>0.10601461425881058</v>
      </c>
      <c r="E125" s="82">
        <v>0.12216820154157321</v>
      </c>
      <c r="F125" s="79">
        <v>0.11684151357336178</v>
      </c>
      <c r="G125" s="82">
        <v>0.17575058009535727</v>
      </c>
      <c r="H125" s="79">
        <v>8.0846977514462376E-2</v>
      </c>
      <c r="I125" s="82">
        <v>9.5346035402699356E-2</v>
      </c>
      <c r="J125" s="79">
        <v>0.12418463751368175</v>
      </c>
      <c r="K125" s="180"/>
      <c r="L125" s="78"/>
      <c r="M125" s="82">
        <v>0.14498416801727676</v>
      </c>
      <c r="N125" s="78"/>
      <c r="O125" s="80"/>
      <c r="P125" s="167" t="str">
        <f t="shared" si="4"/>
        <v>10.2 to 18.8</v>
      </c>
      <c r="Q125" s="163" t="s">
        <v>48</v>
      </c>
      <c r="R125" s="11" t="s">
        <v>48</v>
      </c>
    </row>
    <row r="126" spans="1:18" ht="15.5" x14ac:dyDescent="0.35">
      <c r="A126" s="75" t="s">
        <v>39</v>
      </c>
      <c r="B126" s="76">
        <v>0.18482562978891273</v>
      </c>
      <c r="C126" s="82">
        <v>0.15282932013227399</v>
      </c>
      <c r="D126" s="76">
        <v>0.19085786725656026</v>
      </c>
      <c r="E126" s="82">
        <v>0.19048244297225725</v>
      </c>
      <c r="F126" s="79">
        <v>0.13420606553184364</v>
      </c>
      <c r="G126" s="82">
        <v>0.20839640542152058</v>
      </c>
      <c r="H126" s="79">
        <v>0.18850348490089103</v>
      </c>
      <c r="I126" s="82">
        <v>0.19344356790842882</v>
      </c>
      <c r="J126" s="79">
        <v>0.22468788456763428</v>
      </c>
      <c r="K126" s="180"/>
      <c r="L126" s="78"/>
      <c r="M126" s="82">
        <v>0.22380719127333151</v>
      </c>
      <c r="N126" s="78"/>
      <c r="O126" s="80"/>
      <c r="P126" s="167" t="str">
        <f t="shared" si="4"/>
        <v>17.9 to 26.9</v>
      </c>
      <c r="Q126" s="163" t="s">
        <v>48</v>
      </c>
      <c r="R126" s="11" t="s">
        <v>48</v>
      </c>
    </row>
    <row r="127" spans="1:18" ht="15.5" x14ac:dyDescent="0.35">
      <c r="A127" s="75" t="s">
        <v>38</v>
      </c>
      <c r="B127" s="76">
        <v>0.2558310514716805</v>
      </c>
      <c r="C127" s="82">
        <v>0.22705054404560618</v>
      </c>
      <c r="D127" s="76">
        <v>0.2420619442628647</v>
      </c>
      <c r="E127" s="82">
        <v>0.20144611015443695</v>
      </c>
      <c r="F127" s="79">
        <v>0.21192589632832759</v>
      </c>
      <c r="G127" s="82">
        <v>0.24133916736575636</v>
      </c>
      <c r="H127" s="79">
        <v>0.24662985652217281</v>
      </c>
      <c r="I127" s="82">
        <v>0.21247475110421049</v>
      </c>
      <c r="J127" s="79">
        <v>0.2115327856181026</v>
      </c>
      <c r="K127" s="180" t="s">
        <v>56</v>
      </c>
      <c r="L127" s="78" t="s">
        <v>56</v>
      </c>
      <c r="M127" s="82">
        <v>0.32710948971302117</v>
      </c>
      <c r="N127" s="78" t="s">
        <v>56</v>
      </c>
      <c r="O127" s="80"/>
      <c r="P127" s="167" t="str">
        <f t="shared" si="4"/>
        <v>27.8 to 37.6</v>
      </c>
      <c r="Q127" s="163" t="s">
        <v>49</v>
      </c>
      <c r="R127" s="11" t="s">
        <v>49</v>
      </c>
    </row>
    <row r="128" spans="1:18" ht="15.5" x14ac:dyDescent="0.35">
      <c r="A128" s="75" t="s">
        <v>37</v>
      </c>
      <c r="B128" s="76">
        <v>0.17885207148726937</v>
      </c>
      <c r="C128" s="82">
        <v>0.21680526096183597</v>
      </c>
      <c r="D128" s="76">
        <v>0.21855221657228052</v>
      </c>
      <c r="E128" s="82">
        <v>0.22317139487421481</v>
      </c>
      <c r="F128" s="79">
        <v>0.22416401687231657</v>
      </c>
      <c r="G128" s="82">
        <v>0.28714123990717216</v>
      </c>
      <c r="H128" s="79">
        <v>0.23770825925216346</v>
      </c>
      <c r="I128" s="82">
        <v>0.18151177715162736</v>
      </c>
      <c r="J128" s="79">
        <v>0.23393399991085304</v>
      </c>
      <c r="K128" s="180" t="s">
        <v>57</v>
      </c>
      <c r="L128" s="78" t="s">
        <v>57</v>
      </c>
      <c r="M128" s="82">
        <v>0.28583905034036605</v>
      </c>
      <c r="N128" s="78" t="s">
        <v>57</v>
      </c>
      <c r="O128" s="80"/>
      <c r="P128" s="167" t="str">
        <f t="shared" si="4"/>
        <v>23.6 to 33.5</v>
      </c>
      <c r="Q128" s="163" t="s">
        <v>49</v>
      </c>
      <c r="R128" s="11" t="s">
        <v>48</v>
      </c>
    </row>
    <row r="129" spans="1:18" ht="15.5" x14ac:dyDescent="0.35">
      <c r="A129" s="75" t="s">
        <v>36</v>
      </c>
      <c r="B129" s="76">
        <v>0.13307628224822765</v>
      </c>
      <c r="C129" s="82">
        <v>0.15931086276615775</v>
      </c>
      <c r="D129" s="76">
        <v>0.16120988113631873</v>
      </c>
      <c r="E129" s="82">
        <v>0.15837661498519753</v>
      </c>
      <c r="F129" s="79">
        <v>0.13477394987201588</v>
      </c>
      <c r="G129" s="82">
        <v>0.12954434105785623</v>
      </c>
      <c r="H129" s="79">
        <v>0.13815956314870595</v>
      </c>
      <c r="I129" s="82">
        <v>0.16045505680707778</v>
      </c>
      <c r="J129" s="79">
        <v>0.17842969575541265</v>
      </c>
      <c r="K129" s="180"/>
      <c r="L129" s="78"/>
      <c r="M129" s="82">
        <v>0.22935608711358613</v>
      </c>
      <c r="N129" s="78"/>
      <c r="O129" s="80"/>
      <c r="P129" s="167" t="str">
        <f t="shared" si="4"/>
        <v>18.3 to 27.6</v>
      </c>
      <c r="Q129" s="163" t="s">
        <v>49</v>
      </c>
      <c r="R129" s="11" t="s">
        <v>48</v>
      </c>
    </row>
    <row r="130" spans="1:18" ht="15.5" x14ac:dyDescent="0.35">
      <c r="A130" s="68" t="s">
        <v>35</v>
      </c>
      <c r="B130" s="84">
        <v>5.5207692621413694E-2</v>
      </c>
      <c r="C130" s="85">
        <v>6.4420944195550292E-2</v>
      </c>
      <c r="D130" s="84">
        <v>0.10498524101313451</v>
      </c>
      <c r="E130" s="85">
        <v>0.10252403553534785</v>
      </c>
      <c r="F130" s="86">
        <v>9.8179943349028034E-2</v>
      </c>
      <c r="G130" s="85">
        <v>8.0547084338836547E-2</v>
      </c>
      <c r="H130" s="86">
        <v>0.10306627481444529</v>
      </c>
      <c r="I130" s="85">
        <v>9.0324470835425399E-2</v>
      </c>
      <c r="J130" s="86">
        <v>9.5441609162461402E-2</v>
      </c>
      <c r="K130" s="180"/>
      <c r="L130" s="78"/>
      <c r="M130" s="85">
        <v>0.10460774722363247</v>
      </c>
      <c r="N130" s="78"/>
      <c r="O130" s="80"/>
      <c r="P130" s="167" t="str">
        <f t="shared" si="4"/>
        <v>6.3 to 14.7</v>
      </c>
      <c r="Q130" s="163" t="s">
        <v>48</v>
      </c>
      <c r="R130" s="11" t="s">
        <v>48</v>
      </c>
    </row>
    <row r="131" spans="1:18" ht="15.5" x14ac:dyDescent="0.35">
      <c r="A131" s="68" t="s">
        <v>2</v>
      </c>
      <c r="B131" s="87">
        <v>0.15738250697154643</v>
      </c>
      <c r="C131" s="88">
        <v>0.15015856599191407</v>
      </c>
      <c r="D131" s="87">
        <v>0.15997594829743253</v>
      </c>
      <c r="E131" s="88">
        <v>0.15700985415681112</v>
      </c>
      <c r="F131" s="90">
        <v>0.14544107668376238</v>
      </c>
      <c r="G131" s="88">
        <v>0.18198335801697424</v>
      </c>
      <c r="H131" s="90">
        <v>0.15111803557492298</v>
      </c>
      <c r="I131" s="88">
        <v>0.14658286591708072</v>
      </c>
      <c r="J131" s="90">
        <v>0.1677288838023662</v>
      </c>
      <c r="K131" s="181"/>
      <c r="L131" s="89"/>
      <c r="M131" s="88">
        <v>0.2156319959515284</v>
      </c>
      <c r="N131" s="89"/>
      <c r="O131" s="91"/>
      <c r="P131" s="231" t="str">
        <f t="shared" si="4"/>
        <v>19.7 to 23.4</v>
      </c>
      <c r="Q131" s="229" t="s">
        <v>49</v>
      </c>
      <c r="R131" s="230" t="s">
        <v>49</v>
      </c>
    </row>
    <row r="132" spans="1:18" ht="15.5" x14ac:dyDescent="0.35">
      <c r="A132" s="93" t="s">
        <v>42</v>
      </c>
      <c r="B132" s="122" t="s">
        <v>67</v>
      </c>
      <c r="C132" s="94"/>
      <c r="D132" s="122"/>
      <c r="E132" s="121"/>
      <c r="F132" s="121"/>
      <c r="G132" s="121"/>
      <c r="H132" s="121"/>
      <c r="I132" s="121"/>
      <c r="J132" s="121"/>
      <c r="K132" s="94"/>
      <c r="L132" s="95"/>
      <c r="M132" s="121"/>
      <c r="N132" s="95"/>
      <c r="O132" s="96"/>
      <c r="P132" s="97"/>
      <c r="Q132" s="97"/>
      <c r="R132" s="98"/>
    </row>
    <row r="133" spans="1:18" ht="15.5" x14ac:dyDescent="0.35">
      <c r="A133" s="24" t="s">
        <v>41</v>
      </c>
      <c r="B133" s="99">
        <v>218</v>
      </c>
      <c r="C133" s="100">
        <v>207</v>
      </c>
      <c r="D133" s="99">
        <v>168</v>
      </c>
      <c r="E133" s="100">
        <v>200</v>
      </c>
      <c r="F133" s="102">
        <v>145</v>
      </c>
      <c r="G133" s="100">
        <v>138</v>
      </c>
      <c r="H133" s="103">
        <v>147</v>
      </c>
      <c r="I133" s="100">
        <v>107</v>
      </c>
      <c r="J133" s="103">
        <v>109</v>
      </c>
      <c r="K133" s="179"/>
      <c r="L133" s="101"/>
      <c r="M133" s="100">
        <v>61</v>
      </c>
      <c r="N133" s="101"/>
      <c r="O133" s="96"/>
      <c r="P133" s="97"/>
      <c r="Q133" s="97"/>
      <c r="R133" s="98"/>
    </row>
    <row r="134" spans="1:18" ht="15.5" x14ac:dyDescent="0.35">
      <c r="A134" s="75" t="s">
        <v>40</v>
      </c>
      <c r="B134" s="104">
        <v>392</v>
      </c>
      <c r="C134" s="105">
        <v>390</v>
      </c>
      <c r="D134" s="104">
        <v>394</v>
      </c>
      <c r="E134" s="105">
        <v>378</v>
      </c>
      <c r="F134" s="107">
        <v>367</v>
      </c>
      <c r="G134" s="105">
        <v>337</v>
      </c>
      <c r="H134" s="108">
        <v>313</v>
      </c>
      <c r="I134" s="105">
        <v>302</v>
      </c>
      <c r="J134" s="108">
        <v>278</v>
      </c>
      <c r="K134" s="180"/>
      <c r="L134" s="106"/>
      <c r="M134" s="105">
        <v>258</v>
      </c>
      <c r="N134" s="106"/>
      <c r="O134" s="96"/>
      <c r="P134" s="97"/>
      <c r="Q134" s="97"/>
      <c r="R134" s="98"/>
    </row>
    <row r="135" spans="1:18" ht="15.5" x14ac:dyDescent="0.35">
      <c r="A135" s="75" t="s">
        <v>39</v>
      </c>
      <c r="B135" s="104">
        <v>451</v>
      </c>
      <c r="C135" s="105">
        <v>486</v>
      </c>
      <c r="D135" s="104">
        <v>466</v>
      </c>
      <c r="E135" s="105">
        <v>420</v>
      </c>
      <c r="F135" s="107">
        <v>447</v>
      </c>
      <c r="G135" s="105">
        <v>404</v>
      </c>
      <c r="H135" s="108">
        <v>376</v>
      </c>
      <c r="I135" s="105">
        <v>345</v>
      </c>
      <c r="J135" s="108">
        <v>392</v>
      </c>
      <c r="K135" s="180"/>
      <c r="L135" s="106"/>
      <c r="M135" s="105">
        <v>329</v>
      </c>
      <c r="N135" s="106"/>
      <c r="O135" s="96"/>
      <c r="P135" s="97"/>
      <c r="Q135" s="97"/>
      <c r="R135" s="98"/>
    </row>
    <row r="136" spans="1:18" ht="15.5" x14ac:dyDescent="0.35">
      <c r="A136" s="75" t="s">
        <v>38</v>
      </c>
      <c r="B136" s="104">
        <v>445</v>
      </c>
      <c r="C136" s="105">
        <v>493</v>
      </c>
      <c r="D136" s="104">
        <v>471</v>
      </c>
      <c r="E136" s="105">
        <v>530</v>
      </c>
      <c r="F136" s="107">
        <v>442</v>
      </c>
      <c r="G136" s="105">
        <v>456</v>
      </c>
      <c r="H136" s="108">
        <v>449</v>
      </c>
      <c r="I136" s="105">
        <v>362</v>
      </c>
      <c r="J136" s="108">
        <v>388</v>
      </c>
      <c r="K136" s="180" t="s">
        <v>56</v>
      </c>
      <c r="L136" s="106" t="s">
        <v>56</v>
      </c>
      <c r="M136" s="105">
        <v>350</v>
      </c>
      <c r="N136" s="106" t="s">
        <v>56</v>
      </c>
      <c r="O136" s="96"/>
      <c r="P136" s="97"/>
      <c r="Q136" s="97"/>
      <c r="R136" s="98"/>
    </row>
    <row r="137" spans="1:18" ht="15.5" x14ac:dyDescent="0.35">
      <c r="A137" s="75" t="s">
        <v>37</v>
      </c>
      <c r="B137" s="104">
        <v>354</v>
      </c>
      <c r="C137" s="105">
        <v>396</v>
      </c>
      <c r="D137" s="104">
        <v>389</v>
      </c>
      <c r="E137" s="105">
        <v>430</v>
      </c>
      <c r="F137" s="107">
        <v>390</v>
      </c>
      <c r="G137" s="105">
        <v>351</v>
      </c>
      <c r="H137" s="108">
        <v>383</v>
      </c>
      <c r="I137" s="105">
        <v>340</v>
      </c>
      <c r="J137" s="108">
        <v>386</v>
      </c>
      <c r="K137" s="180" t="s">
        <v>57</v>
      </c>
      <c r="L137" s="106" t="s">
        <v>57</v>
      </c>
      <c r="M137" s="105">
        <v>318</v>
      </c>
      <c r="N137" s="106" t="s">
        <v>57</v>
      </c>
      <c r="O137" s="96"/>
      <c r="P137" s="97"/>
      <c r="Q137" s="97"/>
      <c r="R137" s="98"/>
    </row>
    <row r="138" spans="1:18" ht="15.5" x14ac:dyDescent="0.35">
      <c r="A138" s="75" t="s">
        <v>36</v>
      </c>
      <c r="B138" s="104">
        <v>305</v>
      </c>
      <c r="C138" s="105">
        <v>333</v>
      </c>
      <c r="D138" s="104">
        <v>405</v>
      </c>
      <c r="E138" s="105">
        <v>365</v>
      </c>
      <c r="F138" s="107">
        <v>364</v>
      </c>
      <c r="G138" s="105">
        <v>335</v>
      </c>
      <c r="H138" s="108">
        <v>339</v>
      </c>
      <c r="I138" s="105">
        <v>302</v>
      </c>
      <c r="J138" s="108">
        <v>306</v>
      </c>
      <c r="K138" s="180"/>
      <c r="L138" s="106"/>
      <c r="M138" s="105">
        <v>315</v>
      </c>
      <c r="N138" s="106"/>
      <c r="O138" s="96"/>
      <c r="P138" s="97"/>
      <c r="Q138" s="97"/>
      <c r="R138" s="98"/>
    </row>
    <row r="139" spans="1:18" ht="15.5" x14ac:dyDescent="0.35">
      <c r="A139" s="68" t="s">
        <v>35</v>
      </c>
      <c r="B139" s="109">
        <v>236</v>
      </c>
      <c r="C139" s="110">
        <v>280</v>
      </c>
      <c r="D139" s="109">
        <v>284</v>
      </c>
      <c r="E139" s="110">
        <v>303</v>
      </c>
      <c r="F139" s="111">
        <v>282</v>
      </c>
      <c r="G139" s="110">
        <v>269</v>
      </c>
      <c r="H139" s="112">
        <v>270</v>
      </c>
      <c r="I139" s="110">
        <v>244</v>
      </c>
      <c r="J139" s="112">
        <v>273</v>
      </c>
      <c r="K139" s="180"/>
      <c r="L139" s="106"/>
      <c r="M139" s="110">
        <v>203</v>
      </c>
      <c r="N139" s="106"/>
      <c r="O139" s="96"/>
      <c r="P139" s="97"/>
      <c r="Q139" s="97"/>
      <c r="R139" s="98"/>
    </row>
    <row r="140" spans="1:18" ht="15.5" x14ac:dyDescent="0.35">
      <c r="A140" s="68" t="s">
        <v>2</v>
      </c>
      <c r="B140" s="113">
        <v>2401</v>
      </c>
      <c r="C140" s="114">
        <v>2585</v>
      </c>
      <c r="D140" s="113">
        <v>2577</v>
      </c>
      <c r="E140" s="114">
        <v>2626</v>
      </c>
      <c r="F140" s="116">
        <v>2437</v>
      </c>
      <c r="G140" s="114">
        <v>2290</v>
      </c>
      <c r="H140" s="117">
        <v>2277</v>
      </c>
      <c r="I140" s="114">
        <v>2002</v>
      </c>
      <c r="J140" s="117">
        <v>2132</v>
      </c>
      <c r="K140" s="181"/>
      <c r="L140" s="115"/>
      <c r="M140" s="114">
        <v>1834</v>
      </c>
      <c r="N140" s="115"/>
      <c r="O140" s="118"/>
      <c r="P140" s="119"/>
      <c r="Q140" s="119"/>
      <c r="R140" s="120"/>
    </row>
    <row r="141" spans="1:18" ht="15.5" x14ac:dyDescent="0.35">
      <c r="A141" s="155" t="s">
        <v>1</v>
      </c>
      <c r="B141" s="17"/>
      <c r="C141" s="17"/>
      <c r="D141" s="6"/>
      <c r="E141" s="6"/>
      <c r="F141" s="6"/>
      <c r="G141" s="17"/>
      <c r="H141" s="6"/>
      <c r="I141" s="6"/>
      <c r="J141" s="6"/>
      <c r="K141" s="6"/>
      <c r="L141" s="6"/>
      <c r="M141" s="6"/>
      <c r="N141" s="6"/>
      <c r="O141" s="6"/>
      <c r="P141" s="6"/>
      <c r="Q141" s="6"/>
      <c r="R141" s="6"/>
    </row>
    <row r="142" spans="1:18" ht="15.5" x14ac:dyDescent="0.35">
      <c r="A142" s="157" t="s">
        <v>0</v>
      </c>
      <c r="B142" s="17"/>
      <c r="C142" s="17"/>
      <c r="D142" s="6"/>
      <c r="E142" s="6"/>
      <c r="F142" s="6"/>
      <c r="G142" s="17"/>
      <c r="H142" s="6"/>
      <c r="I142" s="6"/>
      <c r="J142" s="6"/>
      <c r="K142" s="6"/>
      <c r="L142" s="6"/>
      <c r="M142" s="6"/>
      <c r="N142" s="6"/>
      <c r="O142" s="6"/>
      <c r="P142" s="6"/>
      <c r="Q142" s="6"/>
      <c r="R142" s="6"/>
    </row>
    <row r="143" spans="1:18" ht="15.5" x14ac:dyDescent="0.35">
      <c r="A143" s="6"/>
      <c r="B143" s="17"/>
      <c r="C143" s="17"/>
      <c r="D143" s="6"/>
      <c r="E143" s="6"/>
      <c r="F143" s="6"/>
      <c r="G143" s="17"/>
      <c r="H143" s="6"/>
      <c r="I143" s="6"/>
      <c r="J143" s="6"/>
      <c r="K143" s="17"/>
      <c r="L143" s="6"/>
      <c r="M143" s="6"/>
      <c r="N143" s="6"/>
      <c r="O143" s="6"/>
      <c r="P143" s="6"/>
      <c r="Q143" s="6"/>
      <c r="R143" s="6"/>
    </row>
    <row r="144" spans="1:18" ht="18.5" x14ac:dyDescent="0.45">
      <c r="A144" s="149" t="s">
        <v>97</v>
      </c>
      <c r="B144" s="17"/>
      <c r="C144" s="17"/>
      <c r="D144" s="6"/>
      <c r="E144" s="6"/>
      <c r="F144" s="6"/>
      <c r="G144" s="17"/>
      <c r="H144" s="6"/>
      <c r="I144" s="6"/>
      <c r="J144" s="6"/>
      <c r="K144" s="17"/>
      <c r="L144" s="6"/>
      <c r="M144" s="6"/>
      <c r="N144" s="6"/>
      <c r="O144" s="6"/>
      <c r="P144" s="6"/>
      <c r="Q144" s="6"/>
      <c r="R144" s="6"/>
    </row>
    <row r="145" spans="1:18" ht="15.5" x14ac:dyDescent="0.35">
      <c r="A145" s="18" t="s">
        <v>46</v>
      </c>
      <c r="B145" s="66" t="s">
        <v>19</v>
      </c>
      <c r="C145" s="19" t="s">
        <v>18</v>
      </c>
      <c r="D145" s="67" t="s">
        <v>17</v>
      </c>
      <c r="E145" s="19" t="s">
        <v>16</v>
      </c>
      <c r="F145" s="19" t="s">
        <v>15</v>
      </c>
      <c r="G145" s="19" t="s">
        <v>14</v>
      </c>
      <c r="H145" s="19" t="s">
        <v>13</v>
      </c>
      <c r="I145" s="19" t="s">
        <v>12</v>
      </c>
      <c r="J145" s="19" t="s">
        <v>11</v>
      </c>
      <c r="K145" s="19" t="s">
        <v>10</v>
      </c>
      <c r="L145" s="66" t="s">
        <v>64</v>
      </c>
      <c r="M145" s="19" t="s">
        <v>550</v>
      </c>
      <c r="N145" s="66" t="s">
        <v>643</v>
      </c>
      <c r="O145" s="19" t="s">
        <v>51</v>
      </c>
      <c r="P145" s="19" t="s">
        <v>550</v>
      </c>
      <c r="Q145" s="152" t="s">
        <v>69</v>
      </c>
      <c r="R145" s="21"/>
    </row>
    <row r="146" spans="1:18" ht="15.5" x14ac:dyDescent="0.35">
      <c r="A146" s="68" t="s">
        <v>33</v>
      </c>
      <c r="B146" s="69" t="s">
        <v>9</v>
      </c>
      <c r="C146" s="70" t="s">
        <v>9</v>
      </c>
      <c r="D146" s="71" t="s">
        <v>9</v>
      </c>
      <c r="E146" s="70" t="s">
        <v>9</v>
      </c>
      <c r="F146" s="72" t="s">
        <v>9</v>
      </c>
      <c r="G146" s="70" t="s">
        <v>9</v>
      </c>
      <c r="H146" s="72" t="s">
        <v>9</v>
      </c>
      <c r="I146" s="70" t="s">
        <v>9</v>
      </c>
      <c r="J146" s="72" t="s">
        <v>9</v>
      </c>
      <c r="K146" s="70" t="s">
        <v>9</v>
      </c>
      <c r="L146" s="72" t="s">
        <v>9</v>
      </c>
      <c r="M146" s="70" t="s">
        <v>9</v>
      </c>
      <c r="N146" s="72" t="s">
        <v>9</v>
      </c>
      <c r="O146" s="23"/>
      <c r="P146" s="161" t="s">
        <v>8</v>
      </c>
      <c r="Q146" s="23" t="s">
        <v>551</v>
      </c>
      <c r="R146" s="23" t="s">
        <v>556</v>
      </c>
    </row>
    <row r="147" spans="1:18" ht="15.5" x14ac:dyDescent="0.35">
      <c r="A147" s="75" t="s">
        <v>32</v>
      </c>
      <c r="B147" s="76">
        <v>0.14982951053902324</v>
      </c>
      <c r="C147" s="77">
        <v>0.13973870838474339</v>
      </c>
      <c r="D147" s="79">
        <v>0.16420215638509153</v>
      </c>
      <c r="E147" s="77">
        <v>0.13539898876465492</v>
      </c>
      <c r="F147" s="79">
        <v>0.13445297937239648</v>
      </c>
      <c r="G147" s="77">
        <v>0.14954626970248386</v>
      </c>
      <c r="H147" s="79">
        <v>0.13251592372105334</v>
      </c>
      <c r="I147" s="77">
        <v>0.14365805888147717</v>
      </c>
      <c r="J147" s="79">
        <v>0.14444373136683245</v>
      </c>
      <c r="K147" s="182"/>
      <c r="L147" s="125"/>
      <c r="M147" s="77">
        <v>0.20017669316410111</v>
      </c>
      <c r="N147" s="125"/>
      <c r="O147" s="80"/>
      <c r="P147" s="165" t="str">
        <f t="shared" ref="P147:P152" si="5">CONCATENATE(TEXT((M147*100)-(SQRT((((M147*100)*(100-(M147*100)))/M154))*1.96),"0.0")," to ",TEXT((M147*100)+(SQRT((((M147*100)*(100-(M147*100)))/M154))*1.96),"0.0"))</f>
        <v>16.5 to 23.5</v>
      </c>
      <c r="Q147" s="162" t="s">
        <v>49</v>
      </c>
      <c r="R147" s="8" t="s">
        <v>49</v>
      </c>
    </row>
    <row r="148" spans="1:18" ht="15.5" x14ac:dyDescent="0.35">
      <c r="A148" s="75" t="s">
        <v>31</v>
      </c>
      <c r="B148" s="76">
        <v>0.13076149272871895</v>
      </c>
      <c r="C148" s="82">
        <v>0.12805811969188929</v>
      </c>
      <c r="D148" s="79">
        <v>0.11693264553289079</v>
      </c>
      <c r="E148" s="82">
        <v>0.13863646822841144</v>
      </c>
      <c r="F148" s="79">
        <v>0.118637425262171</v>
      </c>
      <c r="G148" s="82">
        <v>0.17192069478501729</v>
      </c>
      <c r="H148" s="79">
        <v>0.13365791882541114</v>
      </c>
      <c r="I148" s="82">
        <v>0.10127658228135869</v>
      </c>
      <c r="J148" s="79">
        <v>0.12402281522496324</v>
      </c>
      <c r="K148" s="183"/>
      <c r="L148" s="126"/>
      <c r="M148" s="82">
        <v>0.17891200336161706</v>
      </c>
      <c r="N148" s="126"/>
      <c r="O148" s="80"/>
      <c r="P148" s="167" t="str">
        <f t="shared" si="5"/>
        <v>14.9 to 20.9</v>
      </c>
      <c r="Q148" s="163" t="s">
        <v>49</v>
      </c>
      <c r="R148" s="11" t="s">
        <v>49</v>
      </c>
    </row>
    <row r="149" spans="1:18" ht="15.5" x14ac:dyDescent="0.35">
      <c r="A149" s="75" t="s">
        <v>30</v>
      </c>
      <c r="B149" s="76">
        <v>0.10206460997234071</v>
      </c>
      <c r="C149" s="82">
        <v>0.13012642514345868</v>
      </c>
      <c r="D149" s="79">
        <v>0.11108924836565807</v>
      </c>
      <c r="E149" s="82">
        <v>0.13169485402636202</v>
      </c>
      <c r="F149" s="79">
        <v>0.12540887960810951</v>
      </c>
      <c r="G149" s="82">
        <v>0.13674853802030476</v>
      </c>
      <c r="H149" s="79">
        <v>0.12003009425585207</v>
      </c>
      <c r="I149" s="82">
        <v>0.1136569281771555</v>
      </c>
      <c r="J149" s="79">
        <v>0.14516149160150818</v>
      </c>
      <c r="K149" s="180" t="s">
        <v>56</v>
      </c>
      <c r="L149" s="127" t="s">
        <v>56</v>
      </c>
      <c r="M149" s="82">
        <v>0.1567490492748326</v>
      </c>
      <c r="N149" s="127" t="s">
        <v>56</v>
      </c>
      <c r="O149" s="80"/>
      <c r="P149" s="167" t="str">
        <f t="shared" si="5"/>
        <v>12.7 to 18.6</v>
      </c>
      <c r="Q149" s="163" t="s">
        <v>49</v>
      </c>
      <c r="R149" s="11" t="s">
        <v>48</v>
      </c>
    </row>
    <row r="150" spans="1:18" ht="15.5" x14ac:dyDescent="0.35">
      <c r="A150" s="75" t="s">
        <v>29</v>
      </c>
      <c r="B150" s="76">
        <v>0.12153696701036658</v>
      </c>
      <c r="C150" s="82">
        <v>0.11254710111964623</v>
      </c>
      <c r="D150" s="79">
        <v>0.13903045582545748</v>
      </c>
      <c r="E150" s="82">
        <v>0.12687895946704511</v>
      </c>
      <c r="F150" s="79">
        <v>0.10925628032849317</v>
      </c>
      <c r="G150" s="82">
        <v>0.15758777581775701</v>
      </c>
      <c r="H150" s="79">
        <v>0.1377355867947159</v>
      </c>
      <c r="I150" s="82">
        <v>0.13324130508421686</v>
      </c>
      <c r="J150" s="79">
        <v>0.14114803179184376</v>
      </c>
      <c r="K150" s="180" t="s">
        <v>57</v>
      </c>
      <c r="L150" s="127" t="s">
        <v>57</v>
      </c>
      <c r="M150" s="82">
        <v>0.15136210473357881</v>
      </c>
      <c r="N150" s="127" t="s">
        <v>57</v>
      </c>
      <c r="O150" s="80"/>
      <c r="P150" s="167" t="str">
        <f t="shared" si="5"/>
        <v>12.5 to 17.8</v>
      </c>
      <c r="Q150" s="163" t="s">
        <v>48</v>
      </c>
      <c r="R150" s="11" t="s">
        <v>48</v>
      </c>
    </row>
    <row r="151" spans="1:18" ht="15.5" x14ac:dyDescent="0.35">
      <c r="A151" s="68" t="s">
        <v>28</v>
      </c>
      <c r="B151" s="84">
        <v>0.10496745331681376</v>
      </c>
      <c r="C151" s="85">
        <v>9.9139651881486796E-2</v>
      </c>
      <c r="D151" s="86">
        <v>0.15294329581596772</v>
      </c>
      <c r="E151" s="85">
        <v>0.12619992645666289</v>
      </c>
      <c r="F151" s="86">
        <v>0.10628814458825558</v>
      </c>
      <c r="G151" s="85">
        <v>0.14524190308356555</v>
      </c>
      <c r="H151" s="86">
        <v>0.12368257137920854</v>
      </c>
      <c r="I151" s="85">
        <v>0.13661912844729779</v>
      </c>
      <c r="J151" s="86">
        <v>0.12476723297842016</v>
      </c>
      <c r="K151" s="180"/>
      <c r="L151" s="127"/>
      <c r="M151" s="85">
        <v>0.18676295140724289</v>
      </c>
      <c r="N151" s="127"/>
      <c r="O151" s="80"/>
      <c r="P151" s="167" t="str">
        <f t="shared" si="5"/>
        <v>15.8 to 21.5</v>
      </c>
      <c r="Q151" s="163" t="s">
        <v>49</v>
      </c>
      <c r="R151" s="11" t="s">
        <v>49</v>
      </c>
    </row>
    <row r="152" spans="1:18" ht="15.5" x14ac:dyDescent="0.35">
      <c r="A152" s="68" t="s">
        <v>2</v>
      </c>
      <c r="B152" s="87">
        <v>0.12145960435376037</v>
      </c>
      <c r="C152" s="88">
        <v>0.1218654815613598</v>
      </c>
      <c r="D152" s="90">
        <v>0.13596558168209766</v>
      </c>
      <c r="E152" s="88">
        <v>0.1317512346725202</v>
      </c>
      <c r="F152" s="90">
        <v>0.1183576069489975</v>
      </c>
      <c r="G152" s="88">
        <v>0.15218300496129414</v>
      </c>
      <c r="H152" s="90">
        <v>0.12954481610680643</v>
      </c>
      <c r="I152" s="88">
        <v>0.12523266562116217</v>
      </c>
      <c r="J152" s="90">
        <v>0.13571039474014693</v>
      </c>
      <c r="K152" s="181"/>
      <c r="L152" s="128"/>
      <c r="M152" s="88">
        <v>0.17382679052022967</v>
      </c>
      <c r="N152" s="128"/>
      <c r="O152" s="91"/>
      <c r="P152" s="231" t="str">
        <f t="shared" si="5"/>
        <v>16.1 to 18.7</v>
      </c>
      <c r="Q152" s="229" t="s">
        <v>49</v>
      </c>
      <c r="R152" s="230" t="s">
        <v>49</v>
      </c>
    </row>
    <row r="153" spans="1:18" ht="15.5" x14ac:dyDescent="0.35">
      <c r="A153" s="93" t="s">
        <v>33</v>
      </c>
      <c r="B153" s="122" t="s">
        <v>67</v>
      </c>
      <c r="C153" s="94"/>
      <c r="D153" s="121"/>
      <c r="E153" s="121"/>
      <c r="F153" s="121"/>
      <c r="G153" s="121"/>
      <c r="H153" s="121"/>
      <c r="I153" s="121"/>
      <c r="J153" s="121"/>
      <c r="K153" s="95"/>
      <c r="L153" s="95"/>
      <c r="M153" s="121"/>
      <c r="N153" s="95"/>
      <c r="O153" s="96"/>
      <c r="P153" s="97"/>
      <c r="Q153" s="97"/>
      <c r="R153" s="98"/>
    </row>
    <row r="154" spans="1:18" ht="15.5" x14ac:dyDescent="0.35">
      <c r="A154" s="24" t="s">
        <v>32</v>
      </c>
      <c r="B154" s="99">
        <v>711</v>
      </c>
      <c r="C154" s="100">
        <v>798</v>
      </c>
      <c r="D154" s="102">
        <v>777</v>
      </c>
      <c r="E154" s="100">
        <v>849</v>
      </c>
      <c r="F154" s="102">
        <v>671</v>
      </c>
      <c r="G154" s="100">
        <v>743</v>
      </c>
      <c r="H154" s="103">
        <v>691</v>
      </c>
      <c r="I154" s="100">
        <v>589</v>
      </c>
      <c r="J154" s="103">
        <v>620</v>
      </c>
      <c r="K154" s="184"/>
      <c r="L154" s="129"/>
      <c r="M154" s="100">
        <v>503</v>
      </c>
      <c r="N154" s="129"/>
      <c r="O154" s="96"/>
      <c r="P154" s="97"/>
      <c r="Q154" s="97"/>
      <c r="R154" s="98"/>
    </row>
    <row r="155" spans="1:18" ht="15.5" x14ac:dyDescent="0.35">
      <c r="A155" s="75" t="s">
        <v>31</v>
      </c>
      <c r="B155" s="104">
        <v>877</v>
      </c>
      <c r="C155" s="105">
        <v>880</v>
      </c>
      <c r="D155" s="107">
        <v>873</v>
      </c>
      <c r="E155" s="105">
        <v>893</v>
      </c>
      <c r="F155" s="107">
        <v>835</v>
      </c>
      <c r="G155" s="105">
        <v>784</v>
      </c>
      <c r="H155" s="108">
        <v>757</v>
      </c>
      <c r="I155" s="105">
        <v>657</v>
      </c>
      <c r="J155" s="108">
        <v>776</v>
      </c>
      <c r="K155" s="185"/>
      <c r="L155" s="130"/>
      <c r="M155" s="105">
        <v>639</v>
      </c>
      <c r="N155" s="130"/>
      <c r="O155" s="96"/>
      <c r="P155" s="97"/>
      <c r="Q155" s="97"/>
      <c r="R155" s="98"/>
    </row>
    <row r="156" spans="1:18" ht="15.5" x14ac:dyDescent="0.35">
      <c r="A156" s="75" t="s">
        <v>30</v>
      </c>
      <c r="B156" s="104">
        <v>860</v>
      </c>
      <c r="C156" s="105">
        <v>941</v>
      </c>
      <c r="D156" s="107">
        <v>903</v>
      </c>
      <c r="E156" s="105">
        <v>965</v>
      </c>
      <c r="F156" s="107">
        <v>902</v>
      </c>
      <c r="G156" s="105">
        <v>802</v>
      </c>
      <c r="H156" s="108">
        <v>799</v>
      </c>
      <c r="I156" s="105">
        <v>706</v>
      </c>
      <c r="J156" s="108">
        <v>775</v>
      </c>
      <c r="K156" s="186" t="s">
        <v>56</v>
      </c>
      <c r="L156" s="131" t="s">
        <v>56</v>
      </c>
      <c r="M156" s="105">
        <v>581</v>
      </c>
      <c r="N156" s="131" t="s">
        <v>56</v>
      </c>
      <c r="O156" s="96"/>
      <c r="P156" s="97"/>
      <c r="Q156" s="97"/>
      <c r="R156" s="98"/>
    </row>
    <row r="157" spans="1:18" ht="15.5" x14ac:dyDescent="0.35">
      <c r="A157" s="75" t="s">
        <v>29</v>
      </c>
      <c r="B157" s="104">
        <v>869</v>
      </c>
      <c r="C157" s="105">
        <v>878</v>
      </c>
      <c r="D157" s="107">
        <v>890</v>
      </c>
      <c r="E157" s="105">
        <v>942</v>
      </c>
      <c r="F157" s="107">
        <v>916</v>
      </c>
      <c r="G157" s="105">
        <v>829</v>
      </c>
      <c r="H157" s="108">
        <v>844</v>
      </c>
      <c r="I157" s="105">
        <v>746</v>
      </c>
      <c r="J157" s="108">
        <v>738</v>
      </c>
      <c r="K157" s="186" t="s">
        <v>57</v>
      </c>
      <c r="L157" s="131" t="s">
        <v>57</v>
      </c>
      <c r="M157" s="105">
        <v>718</v>
      </c>
      <c r="N157" s="131" t="s">
        <v>57</v>
      </c>
      <c r="O157" s="96"/>
      <c r="P157" s="97"/>
      <c r="Q157" s="97"/>
      <c r="R157" s="98"/>
    </row>
    <row r="158" spans="1:18" ht="15.5" x14ac:dyDescent="0.35">
      <c r="A158" s="68" t="s">
        <v>28</v>
      </c>
      <c r="B158" s="109">
        <v>767</v>
      </c>
      <c r="C158" s="110">
        <v>893</v>
      </c>
      <c r="D158" s="111">
        <v>849</v>
      </c>
      <c r="E158" s="110">
        <v>860</v>
      </c>
      <c r="F158" s="111">
        <v>818</v>
      </c>
      <c r="G158" s="110">
        <v>756</v>
      </c>
      <c r="H158" s="112">
        <v>793</v>
      </c>
      <c r="I158" s="110">
        <v>655</v>
      </c>
      <c r="J158" s="112">
        <v>683</v>
      </c>
      <c r="K158" s="186"/>
      <c r="L158" s="131"/>
      <c r="M158" s="110">
        <v>708</v>
      </c>
      <c r="N158" s="131"/>
      <c r="O158" s="96"/>
      <c r="P158" s="97"/>
      <c r="Q158" s="97"/>
      <c r="R158" s="98"/>
    </row>
    <row r="159" spans="1:18" ht="15.5" x14ac:dyDescent="0.35">
      <c r="A159" s="68" t="s">
        <v>2</v>
      </c>
      <c r="B159" s="113">
        <v>4084</v>
      </c>
      <c r="C159" s="114">
        <v>4390</v>
      </c>
      <c r="D159" s="116">
        <v>4292</v>
      </c>
      <c r="E159" s="114">
        <v>4509</v>
      </c>
      <c r="F159" s="116">
        <v>4142</v>
      </c>
      <c r="G159" s="114">
        <v>3914</v>
      </c>
      <c r="H159" s="117">
        <v>3884</v>
      </c>
      <c r="I159" s="114">
        <v>3353</v>
      </c>
      <c r="J159" s="117">
        <v>3592</v>
      </c>
      <c r="K159" s="187"/>
      <c r="L159" s="132"/>
      <c r="M159" s="114">
        <v>3149</v>
      </c>
      <c r="N159" s="132"/>
      <c r="O159" s="118"/>
      <c r="P159" s="119"/>
      <c r="Q159" s="119"/>
      <c r="R159" s="120"/>
    </row>
    <row r="160" spans="1:18" ht="15.5" x14ac:dyDescent="0.35">
      <c r="A160" s="157" t="s">
        <v>68</v>
      </c>
      <c r="B160" s="17"/>
      <c r="C160" s="17"/>
      <c r="D160" s="6"/>
      <c r="E160" s="6"/>
      <c r="F160" s="6"/>
      <c r="G160" s="17"/>
      <c r="H160" s="6"/>
      <c r="I160" s="6"/>
      <c r="J160" s="6"/>
      <c r="K160" s="17"/>
      <c r="L160" s="6"/>
      <c r="M160" s="6"/>
      <c r="N160" s="6"/>
      <c r="Q160" s="6"/>
      <c r="R160" s="6"/>
    </row>
    <row r="161" spans="1:18" ht="15.5" x14ac:dyDescent="0.35">
      <c r="A161" s="155" t="s">
        <v>1</v>
      </c>
      <c r="B161" s="17"/>
      <c r="C161" s="17"/>
      <c r="D161" s="6"/>
      <c r="E161" s="6"/>
      <c r="F161" s="6"/>
      <c r="G161" s="17"/>
      <c r="H161" s="6"/>
      <c r="I161" s="6"/>
      <c r="J161" s="6"/>
      <c r="K161" s="6"/>
      <c r="L161" s="6"/>
      <c r="M161" s="6"/>
      <c r="N161" s="6"/>
      <c r="O161" s="6"/>
      <c r="P161" s="6"/>
      <c r="Q161" s="6"/>
      <c r="R161" s="6"/>
    </row>
    <row r="162" spans="1:18" ht="15.5" x14ac:dyDescent="0.35">
      <c r="A162" s="157" t="s">
        <v>0</v>
      </c>
      <c r="B162" s="17"/>
      <c r="C162" s="17"/>
      <c r="D162" s="6"/>
      <c r="E162" s="6"/>
      <c r="F162" s="6"/>
      <c r="G162" s="17"/>
      <c r="H162" s="6"/>
      <c r="I162" s="6"/>
      <c r="J162" s="6"/>
      <c r="K162" s="6"/>
      <c r="L162" s="6"/>
      <c r="M162" s="6"/>
      <c r="N162" s="6"/>
      <c r="O162" s="6"/>
      <c r="P162" s="6"/>
      <c r="Q162" s="6"/>
      <c r="R162" s="6"/>
    </row>
    <row r="163" spans="1:18" ht="15.5" x14ac:dyDescent="0.35">
      <c r="A163" s="6"/>
      <c r="B163" s="17"/>
      <c r="C163" s="17"/>
      <c r="D163" s="6"/>
      <c r="E163" s="6"/>
      <c r="F163" s="6"/>
      <c r="G163" s="17"/>
      <c r="H163" s="6"/>
      <c r="I163" s="6"/>
      <c r="J163" s="6"/>
      <c r="K163" s="17"/>
      <c r="L163" s="6"/>
      <c r="M163" s="6"/>
      <c r="N163" s="6"/>
      <c r="O163" s="6"/>
      <c r="P163" s="6"/>
      <c r="Q163" s="6"/>
      <c r="R163" s="6"/>
    </row>
    <row r="164" spans="1:18" ht="18.5" x14ac:dyDescent="0.45">
      <c r="A164" s="150" t="s">
        <v>98</v>
      </c>
      <c r="B164" s="17"/>
      <c r="C164" s="17"/>
      <c r="D164" s="6"/>
      <c r="E164" s="6"/>
      <c r="F164" s="6"/>
      <c r="G164" s="17"/>
      <c r="H164" s="6"/>
      <c r="I164" s="6"/>
      <c r="J164" s="6"/>
      <c r="K164" s="17"/>
      <c r="L164" s="6"/>
      <c r="M164" s="6"/>
      <c r="N164" s="6"/>
      <c r="O164" s="6"/>
      <c r="P164" s="6"/>
      <c r="Q164" s="6"/>
      <c r="R164" s="6"/>
    </row>
    <row r="165" spans="1:18" ht="15.5" x14ac:dyDescent="0.35">
      <c r="A165" s="18" t="s">
        <v>46</v>
      </c>
      <c r="B165" s="66" t="s">
        <v>19</v>
      </c>
      <c r="C165" s="19" t="s">
        <v>18</v>
      </c>
      <c r="D165" s="67" t="s">
        <v>17</v>
      </c>
      <c r="E165" s="19" t="s">
        <v>16</v>
      </c>
      <c r="F165" s="19" t="s">
        <v>15</v>
      </c>
      <c r="G165" s="19" t="s">
        <v>14</v>
      </c>
      <c r="H165" s="19" t="s">
        <v>13</v>
      </c>
      <c r="I165" s="19" t="s">
        <v>12</v>
      </c>
      <c r="J165" s="19" t="s">
        <v>11</v>
      </c>
      <c r="K165" s="19" t="s">
        <v>10</v>
      </c>
      <c r="L165" s="66" t="s">
        <v>64</v>
      </c>
      <c r="M165" s="19" t="s">
        <v>550</v>
      </c>
      <c r="N165" s="66" t="s">
        <v>643</v>
      </c>
      <c r="O165" s="19" t="s">
        <v>51</v>
      </c>
      <c r="P165" s="19" t="s">
        <v>550</v>
      </c>
      <c r="Q165" s="152" t="s">
        <v>69</v>
      </c>
      <c r="R165" s="21"/>
    </row>
    <row r="166" spans="1:18" ht="15.5" x14ac:dyDescent="0.35">
      <c r="A166" s="68" t="s">
        <v>160</v>
      </c>
      <c r="B166" s="69" t="s">
        <v>9</v>
      </c>
      <c r="C166" s="70" t="s">
        <v>9</v>
      </c>
      <c r="D166" s="71" t="s">
        <v>9</v>
      </c>
      <c r="E166" s="70" t="s">
        <v>9</v>
      </c>
      <c r="F166" s="72" t="s">
        <v>9</v>
      </c>
      <c r="G166" s="70" t="s">
        <v>9</v>
      </c>
      <c r="H166" s="72" t="s">
        <v>9</v>
      </c>
      <c r="I166" s="70" t="s">
        <v>9</v>
      </c>
      <c r="J166" s="72" t="s">
        <v>9</v>
      </c>
      <c r="K166" s="70" t="s">
        <v>9</v>
      </c>
      <c r="L166" s="72" t="s">
        <v>9</v>
      </c>
      <c r="M166" s="70" t="s">
        <v>9</v>
      </c>
      <c r="N166" s="72" t="s">
        <v>9</v>
      </c>
      <c r="O166" s="23"/>
      <c r="P166" s="161" t="s">
        <v>8</v>
      </c>
      <c r="Q166" s="23" t="s">
        <v>551</v>
      </c>
      <c r="R166" s="23" t="s">
        <v>556</v>
      </c>
    </row>
    <row r="167" spans="1:18" ht="15.5" x14ac:dyDescent="0.35">
      <c r="A167" s="75" t="s">
        <v>25</v>
      </c>
      <c r="B167" s="76">
        <v>0.11798942743429851</v>
      </c>
      <c r="C167" s="77">
        <v>0.11823420342556318</v>
      </c>
      <c r="D167" s="79">
        <v>0.1504429165793727</v>
      </c>
      <c r="E167" s="77">
        <v>0.13221300436506916</v>
      </c>
      <c r="F167" s="79">
        <v>0.12148619030323028</v>
      </c>
      <c r="G167" s="77">
        <v>0.12532491492622663</v>
      </c>
      <c r="H167" s="79">
        <v>0.14118920796965659</v>
      </c>
      <c r="I167" s="77">
        <v>0.11316109253116105</v>
      </c>
      <c r="J167" s="79">
        <v>0.12243727407515897</v>
      </c>
      <c r="K167" s="182"/>
      <c r="L167" s="125"/>
      <c r="M167" s="77">
        <v>0.18271916508649991</v>
      </c>
      <c r="N167" s="125"/>
      <c r="O167" s="80"/>
      <c r="P167" s="165" t="str">
        <f t="shared" ref="P167:P172" si="6">CONCATENATE(TEXT((M167*100)-(SQRT((((M167*100)*(100-(M167*100)))/M174))*1.96),"0.0")," to ",TEXT((M167*100)+(SQRT((((M167*100)*(100-(M167*100)))/M174))*1.96),"0.0"))</f>
        <v>15.1 to 21.4</v>
      </c>
      <c r="Q167" s="162" t="s">
        <v>49</v>
      </c>
      <c r="R167" s="8" t="s">
        <v>49</v>
      </c>
    </row>
    <row r="168" spans="1:18" ht="15.5" x14ac:dyDescent="0.35">
      <c r="A168" s="75" t="s">
        <v>24</v>
      </c>
      <c r="B168" s="76">
        <v>0.11746876586746771</v>
      </c>
      <c r="C168" s="82">
        <v>0.12339364749860553</v>
      </c>
      <c r="D168" s="79">
        <v>0.12087807965401248</v>
      </c>
      <c r="E168" s="82">
        <v>0.11119563171188201</v>
      </c>
      <c r="F168" s="79">
        <v>0.11397929689377884</v>
      </c>
      <c r="G168" s="82">
        <v>0.15285656115180404</v>
      </c>
      <c r="H168" s="79">
        <v>0.13684870192652232</v>
      </c>
      <c r="I168" s="82">
        <v>0.14268900051054062</v>
      </c>
      <c r="J168" s="79">
        <v>0.13151306685662617</v>
      </c>
      <c r="K168" s="183"/>
      <c r="L168" s="126"/>
      <c r="M168" s="82">
        <v>0.18027216023113901</v>
      </c>
      <c r="N168" s="126"/>
      <c r="O168" s="80"/>
      <c r="P168" s="167" t="str">
        <f t="shared" si="6"/>
        <v>15.4 to 20.7</v>
      </c>
      <c r="Q168" s="163" t="s">
        <v>49</v>
      </c>
      <c r="R168" s="11" t="s">
        <v>49</v>
      </c>
    </row>
    <row r="169" spans="1:18" ht="15.5" x14ac:dyDescent="0.35">
      <c r="A169" s="75" t="s">
        <v>23</v>
      </c>
      <c r="B169" s="76">
        <v>0.11942011035337206</v>
      </c>
      <c r="C169" s="82">
        <v>0.12578187883148323</v>
      </c>
      <c r="D169" s="79">
        <v>0.11431202950096257</v>
      </c>
      <c r="E169" s="82">
        <v>0.12770451169364938</v>
      </c>
      <c r="F169" s="79">
        <v>0.10007083617348803</v>
      </c>
      <c r="G169" s="82">
        <v>0.15100353672141437</v>
      </c>
      <c r="H169" s="79">
        <v>0.1112953272778518</v>
      </c>
      <c r="I169" s="82">
        <v>0.13383491952914559</v>
      </c>
      <c r="J169" s="79">
        <v>0.14530431522714879</v>
      </c>
      <c r="K169" s="180" t="s">
        <v>56</v>
      </c>
      <c r="L169" s="127" t="s">
        <v>56</v>
      </c>
      <c r="M169" s="82">
        <v>0.19394548917149546</v>
      </c>
      <c r="N169" s="127" t="s">
        <v>56</v>
      </c>
      <c r="O169" s="80"/>
      <c r="P169" s="167" t="str">
        <f t="shared" si="6"/>
        <v>16.4 to 22.4</v>
      </c>
      <c r="Q169" s="163" t="s">
        <v>49</v>
      </c>
      <c r="R169" s="11" t="s">
        <v>49</v>
      </c>
    </row>
    <row r="170" spans="1:18" ht="15.5" x14ac:dyDescent="0.35">
      <c r="A170" s="75" t="s">
        <v>22</v>
      </c>
      <c r="B170" s="76">
        <v>0.11270296409715411</v>
      </c>
      <c r="C170" s="82">
        <v>0.11875574259216268</v>
      </c>
      <c r="D170" s="79">
        <v>0.14555295532901341</v>
      </c>
      <c r="E170" s="82">
        <v>0.1475232640947359</v>
      </c>
      <c r="F170" s="79">
        <v>0.13477788857511308</v>
      </c>
      <c r="G170" s="82">
        <v>0.15771134170626777</v>
      </c>
      <c r="H170" s="79">
        <v>0.12071245030403426</v>
      </c>
      <c r="I170" s="82">
        <v>0.103663884675148</v>
      </c>
      <c r="J170" s="79">
        <v>0.13899771771495592</v>
      </c>
      <c r="K170" s="180" t="s">
        <v>57</v>
      </c>
      <c r="L170" s="127" t="s">
        <v>57</v>
      </c>
      <c r="M170" s="82">
        <v>0.15741152806750625</v>
      </c>
      <c r="N170" s="127" t="s">
        <v>57</v>
      </c>
      <c r="O170" s="80"/>
      <c r="P170" s="167" t="str">
        <f t="shared" si="6"/>
        <v>13.0 to 18.5</v>
      </c>
      <c r="Q170" s="163" t="s">
        <v>49</v>
      </c>
      <c r="R170" s="11" t="s">
        <v>48</v>
      </c>
    </row>
    <row r="171" spans="1:18" ht="15.5" x14ac:dyDescent="0.35">
      <c r="A171" s="68" t="s">
        <v>21</v>
      </c>
      <c r="B171" s="84">
        <v>0.14804380830719741</v>
      </c>
      <c r="C171" s="85">
        <v>0.12235765735410517</v>
      </c>
      <c r="D171" s="86">
        <v>0.16109060062025621</v>
      </c>
      <c r="E171" s="85">
        <v>0.14643618712294035</v>
      </c>
      <c r="F171" s="86">
        <v>0.12205073893312265</v>
      </c>
      <c r="G171" s="85">
        <v>0.18325291354269063</v>
      </c>
      <c r="H171" s="86">
        <v>0.13967841298705946</v>
      </c>
      <c r="I171" s="85">
        <v>0.13195928861630465</v>
      </c>
      <c r="J171" s="86">
        <v>0.14089068728327614</v>
      </c>
      <c r="K171" s="180"/>
      <c r="L171" s="127"/>
      <c r="M171" s="85">
        <v>0.14435083187884187</v>
      </c>
      <c r="N171" s="127"/>
      <c r="O171" s="80"/>
      <c r="P171" s="167" t="str">
        <f t="shared" si="6"/>
        <v>11.1 to 17.8</v>
      </c>
      <c r="Q171" s="163" t="s">
        <v>48</v>
      </c>
      <c r="R171" s="11" t="s">
        <v>48</v>
      </c>
    </row>
    <row r="172" spans="1:18" ht="15.5" x14ac:dyDescent="0.35">
      <c r="A172" s="68" t="s">
        <v>2</v>
      </c>
      <c r="B172" s="87">
        <v>0.12145960435376037</v>
      </c>
      <c r="C172" s="88">
        <v>0.1218654815613598</v>
      </c>
      <c r="D172" s="90">
        <v>0.13596558168209766</v>
      </c>
      <c r="E172" s="88">
        <v>0.1317512346725202</v>
      </c>
      <c r="F172" s="90">
        <v>0.1183576069489975</v>
      </c>
      <c r="G172" s="88">
        <v>0.15218300496129414</v>
      </c>
      <c r="H172" s="90">
        <v>0.12954481610680643</v>
      </c>
      <c r="I172" s="88">
        <v>0.12523266562116217</v>
      </c>
      <c r="J172" s="90">
        <v>0.13571039474014693</v>
      </c>
      <c r="K172" s="181"/>
      <c r="L172" s="128"/>
      <c r="M172" s="88">
        <v>0.17382679052022967</v>
      </c>
      <c r="N172" s="128"/>
      <c r="O172" s="91"/>
      <c r="P172" s="231" t="str">
        <f t="shared" si="6"/>
        <v>16.1 to 18.7</v>
      </c>
      <c r="Q172" s="229" t="s">
        <v>49</v>
      </c>
      <c r="R172" s="230" t="s">
        <v>49</v>
      </c>
    </row>
    <row r="173" spans="1:18" ht="15.5" x14ac:dyDescent="0.35">
      <c r="A173" s="93" t="s">
        <v>160</v>
      </c>
      <c r="B173" s="122" t="s">
        <v>67</v>
      </c>
      <c r="C173" s="94"/>
      <c r="D173" s="121"/>
      <c r="E173" s="121"/>
      <c r="F173" s="121"/>
      <c r="G173" s="121"/>
      <c r="H173" s="121"/>
      <c r="I173" s="121"/>
      <c r="J173" s="121"/>
      <c r="K173" s="95"/>
      <c r="L173" s="95"/>
      <c r="M173" s="121"/>
      <c r="N173" s="95"/>
      <c r="O173" s="96"/>
      <c r="P173" s="97"/>
      <c r="Q173" s="97"/>
      <c r="R173" s="98"/>
    </row>
    <row r="174" spans="1:18" ht="15.5" x14ac:dyDescent="0.35">
      <c r="A174" s="24" t="s">
        <v>25</v>
      </c>
      <c r="B174" s="99">
        <v>782</v>
      </c>
      <c r="C174" s="100">
        <v>834</v>
      </c>
      <c r="D174" s="102">
        <v>805</v>
      </c>
      <c r="E174" s="100">
        <v>922</v>
      </c>
      <c r="F174" s="102">
        <v>808</v>
      </c>
      <c r="G174" s="100">
        <v>786</v>
      </c>
      <c r="H174" s="103">
        <v>738</v>
      </c>
      <c r="I174" s="100">
        <v>602</v>
      </c>
      <c r="J174" s="103">
        <v>624</v>
      </c>
      <c r="K174" s="184"/>
      <c r="L174" s="129"/>
      <c r="M174" s="100">
        <v>575</v>
      </c>
      <c r="N174" s="129"/>
      <c r="O174" s="96"/>
      <c r="P174" s="97"/>
      <c r="Q174" s="97"/>
      <c r="R174" s="98"/>
    </row>
    <row r="175" spans="1:18" ht="15.5" x14ac:dyDescent="0.35">
      <c r="A175" s="75" t="s">
        <v>24</v>
      </c>
      <c r="B175" s="104">
        <v>1045</v>
      </c>
      <c r="C175" s="105">
        <v>1080</v>
      </c>
      <c r="D175" s="107">
        <v>1134</v>
      </c>
      <c r="E175" s="105">
        <v>1103</v>
      </c>
      <c r="F175" s="107">
        <v>1069</v>
      </c>
      <c r="G175" s="105">
        <v>925</v>
      </c>
      <c r="H175" s="108">
        <v>947</v>
      </c>
      <c r="I175" s="105">
        <v>842</v>
      </c>
      <c r="J175" s="108">
        <v>945</v>
      </c>
      <c r="K175" s="185"/>
      <c r="L175" s="130"/>
      <c r="M175" s="105">
        <v>814</v>
      </c>
      <c r="N175" s="130"/>
      <c r="O175" s="96"/>
      <c r="P175" s="97"/>
      <c r="Q175" s="97"/>
      <c r="R175" s="98"/>
    </row>
    <row r="176" spans="1:18" ht="15.5" x14ac:dyDescent="0.35">
      <c r="A176" s="75" t="s">
        <v>23</v>
      </c>
      <c r="B176" s="104">
        <v>787</v>
      </c>
      <c r="C176" s="105">
        <v>952</v>
      </c>
      <c r="D176" s="107">
        <v>887</v>
      </c>
      <c r="E176" s="105">
        <v>868</v>
      </c>
      <c r="F176" s="107">
        <v>832</v>
      </c>
      <c r="G176" s="105">
        <v>787</v>
      </c>
      <c r="H176" s="108">
        <v>817</v>
      </c>
      <c r="I176" s="105">
        <v>691</v>
      </c>
      <c r="J176" s="108">
        <v>761</v>
      </c>
      <c r="K176" s="186" t="s">
        <v>56</v>
      </c>
      <c r="L176" s="131" t="s">
        <v>56</v>
      </c>
      <c r="M176" s="105">
        <v>671</v>
      </c>
      <c r="N176" s="131" t="s">
        <v>56</v>
      </c>
      <c r="O176" s="96"/>
      <c r="P176" s="97"/>
      <c r="Q176" s="97"/>
      <c r="R176" s="98"/>
    </row>
    <row r="177" spans="1:18" ht="15.5" x14ac:dyDescent="0.35">
      <c r="A177" s="75" t="s">
        <v>22</v>
      </c>
      <c r="B177" s="104">
        <v>871</v>
      </c>
      <c r="C177" s="105">
        <v>815</v>
      </c>
      <c r="D177" s="107">
        <v>823</v>
      </c>
      <c r="E177" s="105">
        <v>953</v>
      </c>
      <c r="F177" s="107">
        <v>822</v>
      </c>
      <c r="G177" s="105">
        <v>813</v>
      </c>
      <c r="H177" s="108">
        <v>783</v>
      </c>
      <c r="I177" s="105">
        <v>711</v>
      </c>
      <c r="J177" s="108">
        <v>724</v>
      </c>
      <c r="K177" s="186" t="s">
        <v>57</v>
      </c>
      <c r="L177" s="131" t="s">
        <v>57</v>
      </c>
      <c r="M177" s="105">
        <v>664</v>
      </c>
      <c r="N177" s="131" t="s">
        <v>57</v>
      </c>
      <c r="O177" s="96"/>
      <c r="P177" s="97"/>
      <c r="Q177" s="97"/>
      <c r="R177" s="98"/>
    </row>
    <row r="178" spans="1:18" ht="15.5" x14ac:dyDescent="0.35">
      <c r="A178" s="68" t="s">
        <v>21</v>
      </c>
      <c r="B178" s="109">
        <v>599</v>
      </c>
      <c r="C178" s="110">
        <v>709</v>
      </c>
      <c r="D178" s="111">
        <v>643</v>
      </c>
      <c r="E178" s="110">
        <v>663</v>
      </c>
      <c r="F178" s="111">
        <v>611</v>
      </c>
      <c r="G178" s="110">
        <v>603</v>
      </c>
      <c r="H178" s="112">
        <v>599</v>
      </c>
      <c r="I178" s="110">
        <v>507</v>
      </c>
      <c r="J178" s="112">
        <v>538</v>
      </c>
      <c r="K178" s="186"/>
      <c r="L178" s="131"/>
      <c r="M178" s="110">
        <v>425</v>
      </c>
      <c r="N178" s="131"/>
      <c r="O178" s="96"/>
      <c r="P178" s="97"/>
      <c r="Q178" s="97"/>
      <c r="R178" s="98"/>
    </row>
    <row r="179" spans="1:18" ht="15.5" x14ac:dyDescent="0.35">
      <c r="A179" s="68" t="s">
        <v>2</v>
      </c>
      <c r="B179" s="113">
        <v>4084</v>
      </c>
      <c r="C179" s="114">
        <v>4390</v>
      </c>
      <c r="D179" s="116">
        <v>4292</v>
      </c>
      <c r="E179" s="114">
        <v>4509</v>
      </c>
      <c r="F179" s="116">
        <v>4142</v>
      </c>
      <c r="G179" s="114">
        <v>3914</v>
      </c>
      <c r="H179" s="117">
        <v>3884</v>
      </c>
      <c r="I179" s="114">
        <v>3353</v>
      </c>
      <c r="J179" s="117">
        <v>3592</v>
      </c>
      <c r="K179" s="187"/>
      <c r="L179" s="132"/>
      <c r="M179" s="114">
        <v>3149</v>
      </c>
      <c r="N179" s="132"/>
      <c r="O179" s="118"/>
      <c r="P179" s="119"/>
      <c r="Q179" s="119"/>
      <c r="R179" s="120"/>
    </row>
    <row r="180" spans="1:18" ht="15.5" x14ac:dyDescent="0.35">
      <c r="A180" s="155" t="s">
        <v>1</v>
      </c>
      <c r="B180" s="17"/>
      <c r="C180" s="17"/>
      <c r="D180" s="6"/>
      <c r="E180" s="6"/>
      <c r="F180" s="6"/>
      <c r="G180" s="17"/>
      <c r="H180" s="6"/>
      <c r="I180" s="6"/>
      <c r="J180" s="6"/>
      <c r="K180" s="6"/>
      <c r="L180" s="6"/>
      <c r="M180" s="6"/>
      <c r="N180" s="6"/>
      <c r="O180" s="6"/>
      <c r="P180" s="6"/>
      <c r="Q180" s="6"/>
      <c r="R180" s="6"/>
    </row>
    <row r="181" spans="1:18" ht="15.5" x14ac:dyDescent="0.35">
      <c r="A181" s="157" t="s">
        <v>0</v>
      </c>
      <c r="B181" s="17"/>
      <c r="C181" s="17"/>
      <c r="D181" s="6"/>
      <c r="E181" s="6"/>
      <c r="F181" s="6"/>
      <c r="G181" s="17"/>
      <c r="H181" s="6"/>
      <c r="I181" s="6"/>
      <c r="J181" s="6"/>
      <c r="K181" s="6"/>
      <c r="L181" s="6"/>
      <c r="M181" s="6"/>
      <c r="N181" s="6"/>
      <c r="O181" s="6"/>
      <c r="P181" s="6"/>
      <c r="Q181" s="6"/>
      <c r="R181" s="6"/>
    </row>
    <row r="182" spans="1:18" ht="15.5" x14ac:dyDescent="0.35">
      <c r="A182" s="6"/>
      <c r="B182" s="17"/>
      <c r="C182" s="17"/>
      <c r="D182" s="6"/>
      <c r="E182" s="6"/>
      <c r="F182" s="6"/>
      <c r="G182" s="17"/>
      <c r="H182" s="6"/>
      <c r="I182" s="6"/>
      <c r="J182" s="6"/>
      <c r="K182" s="6"/>
      <c r="L182" s="6"/>
      <c r="M182" s="6"/>
      <c r="N182" s="6"/>
      <c r="O182" s="6"/>
      <c r="P182" s="6"/>
      <c r="Q182" s="6"/>
      <c r="R182" s="6"/>
    </row>
    <row r="183" spans="1:18" ht="18.5" x14ac:dyDescent="0.45">
      <c r="A183" s="151" t="s">
        <v>99</v>
      </c>
      <c r="B183" s="17"/>
      <c r="C183" s="17"/>
      <c r="D183" s="6"/>
      <c r="E183" s="6"/>
      <c r="F183" s="6"/>
      <c r="G183" s="17"/>
      <c r="H183" s="6"/>
      <c r="I183" s="6"/>
      <c r="J183" s="6"/>
      <c r="K183" s="17"/>
      <c r="L183" s="6"/>
      <c r="M183" s="6"/>
      <c r="N183" s="6"/>
      <c r="O183" s="6"/>
      <c r="P183" s="6"/>
      <c r="Q183" s="6"/>
      <c r="R183" s="6"/>
    </row>
    <row r="184" spans="1:18" ht="15.5" x14ac:dyDescent="0.35">
      <c r="A184" s="18" t="s">
        <v>46</v>
      </c>
      <c r="B184" s="66" t="s">
        <v>19</v>
      </c>
      <c r="C184" s="19" t="s">
        <v>18</v>
      </c>
      <c r="D184" s="67" t="s">
        <v>17</v>
      </c>
      <c r="E184" s="19" t="s">
        <v>16</v>
      </c>
      <c r="F184" s="19" t="s">
        <v>15</v>
      </c>
      <c r="G184" s="19" t="s">
        <v>14</v>
      </c>
      <c r="H184" s="19" t="s">
        <v>13</v>
      </c>
      <c r="I184" s="19" t="s">
        <v>12</v>
      </c>
      <c r="J184" s="19" t="s">
        <v>11</v>
      </c>
      <c r="K184" s="19" t="s">
        <v>10</v>
      </c>
      <c r="L184" s="66" t="s">
        <v>64</v>
      </c>
      <c r="M184" s="19" t="s">
        <v>550</v>
      </c>
      <c r="N184" s="66" t="s">
        <v>643</v>
      </c>
      <c r="O184" s="19" t="s">
        <v>51</v>
      </c>
      <c r="P184" s="19" t="s">
        <v>550</v>
      </c>
      <c r="Q184" s="152" t="s">
        <v>69</v>
      </c>
      <c r="R184" s="21"/>
    </row>
    <row r="185" spans="1:18" ht="15.5" x14ac:dyDescent="0.35">
      <c r="A185" s="68" t="s">
        <v>7</v>
      </c>
      <c r="B185" s="69" t="s">
        <v>9</v>
      </c>
      <c r="C185" s="70" t="s">
        <v>9</v>
      </c>
      <c r="D185" s="71" t="s">
        <v>9</v>
      </c>
      <c r="E185" s="70" t="s">
        <v>9</v>
      </c>
      <c r="F185" s="72" t="s">
        <v>9</v>
      </c>
      <c r="G185" s="70" t="s">
        <v>9</v>
      </c>
      <c r="H185" s="72" t="s">
        <v>9</v>
      </c>
      <c r="I185" s="70" t="s">
        <v>9</v>
      </c>
      <c r="J185" s="72" t="s">
        <v>9</v>
      </c>
      <c r="K185" s="70" t="s">
        <v>9</v>
      </c>
      <c r="L185" s="72" t="s">
        <v>9</v>
      </c>
      <c r="M185" s="70" t="s">
        <v>9</v>
      </c>
      <c r="N185" s="72" t="s">
        <v>9</v>
      </c>
      <c r="O185" s="23"/>
      <c r="P185" s="161" t="s">
        <v>8</v>
      </c>
      <c r="Q185" s="23" t="s">
        <v>551</v>
      </c>
      <c r="R185" s="23" t="s">
        <v>556</v>
      </c>
    </row>
    <row r="186" spans="1:18" ht="15.5" x14ac:dyDescent="0.35">
      <c r="A186" s="75" t="s">
        <v>5</v>
      </c>
      <c r="B186" s="133"/>
      <c r="C186" s="134"/>
      <c r="D186" s="136"/>
      <c r="E186" s="134"/>
      <c r="F186" s="136"/>
      <c r="G186" s="77">
        <v>0.14357722902979139</v>
      </c>
      <c r="H186" s="79">
        <v>0.10457491239702082</v>
      </c>
      <c r="I186" s="77">
        <v>0.15981073859635375</v>
      </c>
      <c r="J186" s="79">
        <v>0.15103904946290142</v>
      </c>
      <c r="K186" s="182"/>
      <c r="L186" s="125"/>
      <c r="M186" s="77">
        <v>0.12408615999628164</v>
      </c>
      <c r="N186" s="125"/>
      <c r="O186" s="80"/>
      <c r="P186" s="165" t="str">
        <f>CONCATENATE(TEXT((M186*100)-(SQRT((((M186*100)*(100-(M186*100)))/M191))*1.96),"0.0")," to ",TEXT((M186*100)+(SQRT((((M186*100)*(100-(M186*100)))/M191))*1.96),"0.0"))</f>
        <v>8.7 to 16.1</v>
      </c>
      <c r="Q186" s="164"/>
      <c r="R186" s="8" t="s">
        <v>48</v>
      </c>
    </row>
    <row r="187" spans="1:18" ht="15.5" x14ac:dyDescent="0.35">
      <c r="A187" s="75" t="s">
        <v>4</v>
      </c>
      <c r="B187" s="76">
        <v>0.11150697677452417</v>
      </c>
      <c r="C187" s="82">
        <v>0.11838600760593659</v>
      </c>
      <c r="D187" s="79">
        <v>0.12513462350928031</v>
      </c>
      <c r="E187" s="82">
        <v>0.12619309102041792</v>
      </c>
      <c r="F187" s="79">
        <v>0.11861351348488816</v>
      </c>
      <c r="G187" s="82">
        <v>0.16872595648916758</v>
      </c>
      <c r="H187" s="79">
        <v>0.13568632427000143</v>
      </c>
      <c r="I187" s="82">
        <v>0.13029377947620674</v>
      </c>
      <c r="J187" s="79">
        <v>0.12371801955134382</v>
      </c>
      <c r="K187" s="180" t="s">
        <v>56</v>
      </c>
      <c r="L187" s="127" t="s">
        <v>56</v>
      </c>
      <c r="M187" s="82">
        <v>0.17895725577750835</v>
      </c>
      <c r="N187" s="127" t="s">
        <v>56</v>
      </c>
      <c r="O187" s="80"/>
      <c r="P187" s="167" t="str">
        <f>CONCATENATE(TEXT((M187*100)-(SQRT((((M187*100)*(100-(M187*100)))/M192))*1.96),"0.0")," to ",TEXT((M187*100)+(SQRT((((M187*100)*(100-(M187*100)))/M192))*1.96),"0.0"))</f>
        <v>15.5 to 20.2</v>
      </c>
      <c r="Q187" s="163" t="s">
        <v>49</v>
      </c>
      <c r="R187" s="11" t="s">
        <v>49</v>
      </c>
    </row>
    <row r="188" spans="1:18" ht="15.5" x14ac:dyDescent="0.35">
      <c r="A188" s="68" t="s">
        <v>3</v>
      </c>
      <c r="B188" s="84">
        <v>0.1276048051611727</v>
      </c>
      <c r="C188" s="85">
        <v>0.12402811488610187</v>
      </c>
      <c r="D188" s="86">
        <v>0.14201498837673218</v>
      </c>
      <c r="E188" s="85">
        <v>0.13458554341100767</v>
      </c>
      <c r="F188" s="86">
        <v>0.11820423727201317</v>
      </c>
      <c r="G188" s="85">
        <v>0.14471360997439872</v>
      </c>
      <c r="H188" s="86">
        <v>0.12965796584379166</v>
      </c>
      <c r="I188" s="85">
        <v>0.11719365471878686</v>
      </c>
      <c r="J188" s="86">
        <v>0.14128105831112292</v>
      </c>
      <c r="K188" s="180" t="s">
        <v>57</v>
      </c>
      <c r="L188" s="127" t="s">
        <v>57</v>
      </c>
      <c r="M188" s="85">
        <v>0.17895382448903152</v>
      </c>
      <c r="N188" s="127" t="s">
        <v>57</v>
      </c>
      <c r="O188" s="80"/>
      <c r="P188" s="167" t="str">
        <f>CONCATENATE(TEXT((M188*100)-(SQRT((((M188*100)*(100-(M188*100)))/M193))*1.96),"0.0")," to ",TEXT((M188*100)+(SQRT((((M188*100)*(100-(M188*100)))/M193))*1.96),"0.0"))</f>
        <v>16.1 to 19.7</v>
      </c>
      <c r="Q188" s="163" t="s">
        <v>49</v>
      </c>
      <c r="R188" s="11" t="s">
        <v>49</v>
      </c>
    </row>
    <row r="189" spans="1:18" ht="15.5" x14ac:dyDescent="0.35">
      <c r="A189" s="68" t="s">
        <v>2</v>
      </c>
      <c r="B189" s="87">
        <v>0.12145960435376037</v>
      </c>
      <c r="C189" s="88">
        <v>0.12190037943325444</v>
      </c>
      <c r="D189" s="90">
        <v>0.13596558168209766</v>
      </c>
      <c r="E189" s="88">
        <v>0.1317512346725202</v>
      </c>
      <c r="F189" s="90">
        <v>0.1183576069489975</v>
      </c>
      <c r="G189" s="88">
        <v>0.15218300496129414</v>
      </c>
      <c r="H189" s="90">
        <v>0.12954481610680643</v>
      </c>
      <c r="I189" s="88">
        <v>0.12523266562116217</v>
      </c>
      <c r="J189" s="90">
        <v>0.13571039474014693</v>
      </c>
      <c r="K189" s="181"/>
      <c r="L189" s="128"/>
      <c r="M189" s="88">
        <v>0.17382679052022967</v>
      </c>
      <c r="N189" s="128"/>
      <c r="O189" s="91"/>
      <c r="P189" s="231" t="str">
        <f>CONCATENATE(TEXT((M189*100)-(SQRT((((M189*100)*(100-(M189*100)))/M194))*1.96),"0.0")," to ",TEXT((M189*100)+(SQRT((((M189*100)*(100-(M189*100)))/M194))*1.96),"0.0"))</f>
        <v>16.1 to 18.7</v>
      </c>
      <c r="Q189" s="229" t="s">
        <v>49</v>
      </c>
      <c r="R189" s="230" t="s">
        <v>49</v>
      </c>
    </row>
    <row r="190" spans="1:18" ht="15.5" x14ac:dyDescent="0.35">
      <c r="A190" s="93" t="s">
        <v>7</v>
      </c>
      <c r="B190" s="122" t="s">
        <v>67</v>
      </c>
      <c r="C190" s="94"/>
      <c r="D190" s="121"/>
      <c r="E190" s="121"/>
      <c r="F190" s="121"/>
      <c r="G190" s="121"/>
      <c r="H190" s="121"/>
      <c r="I190" s="121"/>
      <c r="J190" s="121"/>
      <c r="K190" s="95"/>
      <c r="L190" s="95"/>
      <c r="M190" s="121"/>
      <c r="N190" s="95"/>
      <c r="O190" s="96"/>
      <c r="P190" s="97"/>
      <c r="Q190" s="97"/>
      <c r="R190" s="98"/>
    </row>
    <row r="191" spans="1:18" ht="15.5" x14ac:dyDescent="0.35">
      <c r="A191" s="24" t="s">
        <v>5</v>
      </c>
      <c r="B191" s="137"/>
      <c r="C191" s="138"/>
      <c r="D191" s="140"/>
      <c r="E191" s="138"/>
      <c r="F191" s="140"/>
      <c r="G191" s="100">
        <v>371</v>
      </c>
      <c r="H191" s="103">
        <v>331</v>
      </c>
      <c r="I191" s="100">
        <v>294</v>
      </c>
      <c r="J191" s="103">
        <v>321</v>
      </c>
      <c r="K191" s="141"/>
      <c r="L191" s="141"/>
      <c r="M191" s="100">
        <v>310</v>
      </c>
      <c r="N191" s="141"/>
      <c r="O191" s="96"/>
      <c r="P191" s="97"/>
      <c r="Q191" s="97"/>
      <c r="R191" s="98"/>
    </row>
    <row r="192" spans="1:18" ht="15.5" x14ac:dyDescent="0.35">
      <c r="A192" s="75" t="s">
        <v>4</v>
      </c>
      <c r="B192" s="104">
        <v>1585</v>
      </c>
      <c r="C192" s="105">
        <v>1657</v>
      </c>
      <c r="D192" s="107">
        <v>1551</v>
      </c>
      <c r="E192" s="105">
        <v>1563</v>
      </c>
      <c r="F192" s="107">
        <v>1551</v>
      </c>
      <c r="G192" s="105">
        <v>1232</v>
      </c>
      <c r="H192" s="108">
        <v>1255</v>
      </c>
      <c r="I192" s="105">
        <v>1142</v>
      </c>
      <c r="J192" s="108">
        <v>1291</v>
      </c>
      <c r="K192" s="142" t="s">
        <v>56</v>
      </c>
      <c r="L192" s="142" t="s">
        <v>56</v>
      </c>
      <c r="M192" s="105">
        <v>1022</v>
      </c>
      <c r="N192" s="142" t="s">
        <v>56</v>
      </c>
      <c r="O192" s="96"/>
      <c r="P192" s="97"/>
      <c r="Q192" s="97"/>
      <c r="R192" s="98"/>
    </row>
    <row r="193" spans="1:18" ht="15.5" x14ac:dyDescent="0.35">
      <c r="A193" s="68" t="s">
        <v>3</v>
      </c>
      <c r="B193" s="109">
        <v>2499</v>
      </c>
      <c r="C193" s="110">
        <v>2732</v>
      </c>
      <c r="D193" s="111">
        <v>2741</v>
      </c>
      <c r="E193" s="110">
        <v>2946</v>
      </c>
      <c r="F193" s="111">
        <v>2591</v>
      </c>
      <c r="G193" s="110">
        <v>2311</v>
      </c>
      <c r="H193" s="112">
        <v>2298</v>
      </c>
      <c r="I193" s="110">
        <v>1917</v>
      </c>
      <c r="J193" s="112">
        <v>1980</v>
      </c>
      <c r="K193" s="142" t="s">
        <v>57</v>
      </c>
      <c r="L193" s="142" t="s">
        <v>57</v>
      </c>
      <c r="M193" s="110">
        <v>1817</v>
      </c>
      <c r="N193" s="142" t="s">
        <v>57</v>
      </c>
      <c r="O193" s="96"/>
      <c r="P193" s="97"/>
      <c r="Q193" s="97"/>
      <c r="R193" s="98"/>
    </row>
    <row r="194" spans="1:18" ht="15.5" x14ac:dyDescent="0.35">
      <c r="A194" s="68" t="s">
        <v>2</v>
      </c>
      <c r="B194" s="113">
        <v>4084</v>
      </c>
      <c r="C194" s="114">
        <v>4389</v>
      </c>
      <c r="D194" s="116">
        <v>4292</v>
      </c>
      <c r="E194" s="114">
        <v>4509</v>
      </c>
      <c r="F194" s="116">
        <v>4142</v>
      </c>
      <c r="G194" s="114">
        <v>3914</v>
      </c>
      <c r="H194" s="117">
        <v>3884</v>
      </c>
      <c r="I194" s="114">
        <v>3353</v>
      </c>
      <c r="J194" s="117">
        <v>3592</v>
      </c>
      <c r="K194" s="143"/>
      <c r="L194" s="143"/>
      <c r="M194" s="114">
        <v>3149</v>
      </c>
      <c r="N194" s="143"/>
      <c r="O194" s="118"/>
      <c r="P194" s="119"/>
      <c r="Q194" s="119"/>
      <c r="R194" s="120"/>
    </row>
    <row r="195" spans="1:18" ht="15.5" x14ac:dyDescent="0.35">
      <c r="A195" s="155" t="s">
        <v>1</v>
      </c>
      <c r="B195" s="17"/>
      <c r="C195" s="17"/>
      <c r="D195" s="6"/>
      <c r="E195" s="6"/>
      <c r="F195" s="6"/>
      <c r="G195" s="17"/>
      <c r="H195" s="6"/>
      <c r="I195" s="6"/>
      <c r="J195" s="6"/>
      <c r="K195" s="6"/>
      <c r="L195" s="6"/>
      <c r="M195" s="6"/>
      <c r="N195" s="6"/>
      <c r="O195" s="6"/>
      <c r="Q195" s="6"/>
      <c r="R195" s="6"/>
    </row>
    <row r="196" spans="1:18" ht="15.5" x14ac:dyDescent="0.35">
      <c r="A196" s="157" t="s">
        <v>0</v>
      </c>
      <c r="B196" s="17"/>
      <c r="C196" s="17"/>
      <c r="D196" s="6"/>
      <c r="E196" s="6"/>
      <c r="F196" s="6"/>
      <c r="G196" s="17"/>
      <c r="H196" s="6"/>
      <c r="I196" s="6"/>
      <c r="J196" s="6"/>
      <c r="K196" s="6"/>
      <c r="L196" s="6"/>
      <c r="M196" s="6"/>
      <c r="N196" s="6"/>
      <c r="O196" s="6"/>
      <c r="Q196" s="6"/>
      <c r="R196" s="6"/>
    </row>
    <row r="197" spans="1:18" x14ac:dyDescent="0.35">
      <c r="G197"/>
    </row>
    <row r="198" spans="1:18" x14ac:dyDescent="0.35">
      <c r="G198"/>
    </row>
    <row r="199" spans="1:18" x14ac:dyDescent="0.35">
      <c r="G199"/>
    </row>
  </sheetData>
  <hyperlinks>
    <hyperlink ref="O1" location="Topics!A1" display="Topic list" xr:uid="{600A6D7A-4F0F-4444-9D37-9F4F37A61A9D}"/>
  </hyperlinks>
  <pageMargins left="0.25" right="0.25" top="0.75" bottom="0.75" header="0.3" footer="0.3"/>
  <pageSetup scale="57" orientation="landscape" horizontalDpi="90" verticalDpi="90" r:id="rId1"/>
  <rowBreaks count="4" manualBreakCount="4">
    <brk id="37" max="16383" man="1"/>
    <brk id="60" max="16383" man="1"/>
    <brk id="100" max="16383" man="1"/>
    <brk id="143"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0E00-00009A000000}">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Responsibility'!B186:N186</xm:f>
              <xm:sqref>O186</xm:sqref>
            </x14:sparkline>
            <x14:sparkline>
              <xm:f>'Caring Responsibility'!B187:N187</xm:f>
              <xm:sqref>O187</xm:sqref>
            </x14:sparkline>
            <x14:sparkline>
              <xm:f>'Caring Responsibility'!B188:N188</xm:f>
              <xm:sqref>O188</xm:sqref>
            </x14:sparkline>
            <x14:sparkline>
              <xm:f>'Caring Responsibility'!B189:N189</xm:f>
              <xm:sqref>O189</xm:sqref>
            </x14:sparkline>
          </x14:sparklines>
        </x14:sparklineGroup>
        <x14:sparklineGroup manualMin="0" type="column" displayEmptyCellsAs="gap" displayXAxis="1" minAxisType="custom" maxAxisType="group" xr2:uid="{00000000-0003-0000-0E00-00009B000000}">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Responsibility'!B167:N167</xm:f>
              <xm:sqref>O167</xm:sqref>
            </x14:sparkline>
            <x14:sparkline>
              <xm:f>'Caring Responsibility'!B168:N168</xm:f>
              <xm:sqref>O168</xm:sqref>
            </x14:sparkline>
            <x14:sparkline>
              <xm:f>'Caring Responsibility'!B169:N169</xm:f>
              <xm:sqref>O169</xm:sqref>
            </x14:sparkline>
            <x14:sparkline>
              <xm:f>'Caring Responsibility'!B170:N170</xm:f>
              <xm:sqref>O170</xm:sqref>
            </x14:sparkline>
            <x14:sparkline>
              <xm:f>'Caring Responsibility'!B171:N171</xm:f>
              <xm:sqref>O171</xm:sqref>
            </x14:sparkline>
            <x14:sparkline>
              <xm:f>'Caring Responsibility'!B172:N172</xm:f>
              <xm:sqref>O172</xm:sqref>
            </x14:sparkline>
          </x14:sparklines>
        </x14:sparklineGroup>
        <x14:sparklineGroup manualMin="0" type="column" displayEmptyCellsAs="gap" displayXAxis="1" minAxisType="custom" maxAxisType="group" xr2:uid="{00000000-0003-0000-0E00-00009C000000}">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Responsibility'!B147:N147</xm:f>
              <xm:sqref>O147</xm:sqref>
            </x14:sparkline>
            <x14:sparkline>
              <xm:f>'Caring Responsibility'!B148:N148</xm:f>
              <xm:sqref>O148</xm:sqref>
            </x14:sparkline>
            <x14:sparkline>
              <xm:f>'Caring Responsibility'!B149:N149</xm:f>
              <xm:sqref>O149</xm:sqref>
            </x14:sparkline>
            <x14:sparkline>
              <xm:f>'Caring Responsibility'!B150:N150</xm:f>
              <xm:sqref>O150</xm:sqref>
            </x14:sparkline>
            <x14:sparkline>
              <xm:f>'Caring Responsibility'!B151:N151</xm:f>
              <xm:sqref>O151</xm:sqref>
            </x14:sparkline>
            <x14:sparkline>
              <xm:f>'Caring Responsibility'!B152:N152</xm:f>
              <xm:sqref>O152</xm:sqref>
            </x14:sparkline>
          </x14:sparklines>
        </x14:sparklineGroup>
        <x14:sparklineGroup manualMin="0" type="column" displayEmptyCellsAs="gap" displayXAxis="1" minAxisType="custom" maxAxisType="group" xr2:uid="{00000000-0003-0000-0E00-00009D000000}">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Responsibility'!B104:N104</xm:f>
              <xm:sqref>O104</xm:sqref>
            </x14:sparkline>
            <x14:sparkline>
              <xm:f>'Caring Responsibility'!B105:N105</xm:f>
              <xm:sqref>O105</xm:sqref>
            </x14:sparkline>
            <x14:sparkline>
              <xm:f>'Caring Responsibility'!B106:N106</xm:f>
              <xm:sqref>O106</xm:sqref>
            </x14:sparkline>
            <x14:sparkline>
              <xm:f>'Caring Responsibility'!B107:N107</xm:f>
              <xm:sqref>O107</xm:sqref>
            </x14:sparkline>
            <x14:sparkline>
              <xm:f>'Caring Responsibility'!B108:N108</xm:f>
              <xm:sqref>O108</xm:sqref>
            </x14:sparkline>
            <x14:sparkline>
              <xm:f>'Caring Responsibility'!B109:N109</xm:f>
              <xm:sqref>O109</xm:sqref>
            </x14:sparkline>
            <x14:sparkline>
              <xm:f>'Caring Responsibility'!B110:N110</xm:f>
              <xm:sqref>O110</xm:sqref>
            </x14:sparkline>
            <x14:sparkline>
              <xm:f>'Caring Responsibility'!B111:N111</xm:f>
              <xm:sqref>O111</xm:sqref>
            </x14:sparkline>
          </x14:sparklines>
        </x14:sparklineGroup>
        <x14:sparklineGroup manualMin="0" type="column" displayEmptyCellsAs="gap" displayXAxis="1" minAxisType="custom" maxAxisType="group" xr2:uid="{00000000-0003-0000-0E00-00009E000000}">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Responsibility'!B41:N41</xm:f>
              <xm:sqref>O41</xm:sqref>
            </x14:sparkline>
            <x14:sparkline>
              <xm:f>'Caring Responsibility'!B42:N42</xm:f>
              <xm:sqref>O42</xm:sqref>
            </x14:sparkline>
            <x14:sparkline>
              <xm:f>'Caring Responsibility'!B43:N43</xm:f>
              <xm:sqref>O43</xm:sqref>
            </x14:sparkline>
            <x14:sparkline>
              <xm:f>'Caring Responsibility'!B44:N44</xm:f>
              <xm:sqref>O44</xm:sqref>
            </x14:sparkline>
            <x14:sparkline>
              <xm:f>'Caring Responsibility'!B45:N45</xm:f>
              <xm:sqref>O45</xm:sqref>
            </x14:sparkline>
            <x14:sparkline>
              <xm:f>'Caring Responsibility'!B46:N46</xm:f>
              <xm:sqref>O46</xm:sqref>
            </x14:sparkline>
            <x14:sparkline>
              <xm:f>'Caring Responsibility'!B47:N47</xm:f>
              <xm:sqref>O47</xm:sqref>
            </x14:sparkline>
            <x14:sparkline>
              <xm:f>'Caring Responsibility'!B48:N48</xm:f>
              <xm:sqref>O48</xm:sqref>
            </x14:sparkline>
          </x14:sparklines>
        </x14:sparklineGroup>
        <x14:sparklineGroup manualMin="0" type="column" displayEmptyCellsAs="gap" displayXAxis="1" minAxisType="custom" maxAxisType="group" xr2:uid="{00000000-0003-0000-0E00-00009F000000}">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Responsibility'!B124:N124</xm:f>
              <xm:sqref>O124</xm:sqref>
            </x14:sparkline>
            <x14:sparkline>
              <xm:f>'Caring Responsibility'!B125:N125</xm:f>
              <xm:sqref>O125</xm:sqref>
            </x14:sparkline>
            <x14:sparkline>
              <xm:f>'Caring Responsibility'!B126:N126</xm:f>
              <xm:sqref>O126</xm:sqref>
            </x14:sparkline>
            <x14:sparkline>
              <xm:f>'Caring Responsibility'!B127:N127</xm:f>
              <xm:sqref>O127</xm:sqref>
            </x14:sparkline>
            <x14:sparkline>
              <xm:f>'Caring Responsibility'!B128:N128</xm:f>
              <xm:sqref>O128</xm:sqref>
            </x14:sparkline>
            <x14:sparkline>
              <xm:f>'Caring Responsibility'!B129:N129</xm:f>
              <xm:sqref>O129</xm:sqref>
            </x14:sparkline>
            <x14:sparkline>
              <xm:f>'Caring Responsibility'!B130:N130</xm:f>
              <xm:sqref>O130</xm:sqref>
            </x14:sparkline>
            <x14:sparkline>
              <xm:f>'Caring Responsibility'!B131:N131</xm:f>
              <xm:sqref>O131</xm:sqref>
            </x14:sparkline>
          </x14:sparklines>
        </x14:sparklineGroup>
        <x14:sparklineGroup manualMin="0" type="column" displayEmptyCellsAs="gap" displayXAxis="1" minAxisType="custom" maxAxisType="group" xr2:uid="{03EB81C7-EF62-482E-940C-B70FCF4A8E3D}">
          <x14:colorSeries theme="3" tint="-0.499984740745262"/>
          <x14:colorNegative rgb="FFD00000"/>
          <x14:colorAxis rgb="FF000000"/>
          <x14:colorMarkers rgb="FFD00000"/>
          <x14:colorFirst rgb="FFD00000"/>
          <x14:colorLast rgb="FFD00000"/>
          <x14:colorHigh theme="8"/>
          <x14:colorLow theme="8" tint="0.39997558519241921"/>
          <x14:sparklines>
            <x14:sparkline>
              <xm:f>'Caring Responsibility'!B31:N31</xm:f>
              <xm:sqref>O31</xm:sqref>
            </x14:sparkline>
            <x14:sparkline>
              <xm:f>'Caring Responsibility'!B32:N32</xm:f>
              <xm:sqref>O32</xm:sqref>
            </x14:sparkline>
          </x14:sparklines>
        </x14:sparklineGroup>
        <x14:sparklineGroup manualMin="0" type="column" displayEmptyCellsAs="gap" displayXAxis="1" minAxisType="custom" maxAxisType="group" xr2:uid="{524A2E88-71E8-48BE-BE3B-8CED9E86E183}">
          <x14:colorSeries theme="3" tint="-0.499984740745262"/>
          <x14:colorNegative rgb="FFD00000"/>
          <x14:colorAxis rgb="FF000000"/>
          <x14:colorMarkers rgb="FFD00000"/>
          <x14:colorFirst rgb="FFD00000"/>
          <x14:colorLast rgb="FFD00000"/>
          <x14:colorHigh theme="8"/>
          <x14:colorLow theme="8" tint="0.39997558519241921"/>
          <x14:sparklines>
            <x14:sparkline>
              <xm:f>'Caring Responsibility'!B24:N24</xm:f>
              <xm:sqref>O24</xm:sqref>
            </x14:sparkline>
            <x14:sparkline>
              <xm:f>'Caring Responsibility'!B25:N25</xm:f>
              <xm:sqref>O25</xm:sqref>
            </x14:sparkline>
          </x14:sparklines>
        </x14:sparklineGroup>
        <x14:sparklineGroup manualMin="0" type="column" displayEmptyCellsAs="gap" displayXAxis="1" minAxisType="custom" maxAxisType="group" xr2:uid="{00000000-0003-0000-0E00-0000A2000000}">
          <x14:colorSeries theme="3" tint="-0.499984740745262"/>
          <x14:colorNegative rgb="FFD00000"/>
          <x14:colorAxis rgb="FF000000"/>
          <x14:colorMarkers rgb="FFD00000"/>
          <x14:colorFirst rgb="FFD00000"/>
          <x14:colorLast rgb="FFD00000"/>
          <x14:colorHigh theme="8"/>
          <x14:colorLow theme="8" tint="0.39997558519241921"/>
          <x14:sparklines>
            <x14:sparkline>
              <xm:f>'Caring Responsibility'!B14:N14</xm:f>
              <xm:sqref>O14</xm:sqref>
            </x14:sparkline>
            <x14:sparkline>
              <xm:f>'Caring Responsibility'!B15:N15</xm:f>
              <xm:sqref>O15</xm:sqref>
            </x14:sparkline>
          </x14:sparklines>
        </x14:sparklineGroup>
        <x14:sparklineGroup manualMin="0" type="column" displayEmptyCellsAs="gap" displayXAxis="1" minAxisType="custom" maxAxisType="group" xr2:uid="{00000000-0003-0000-0E00-0000A3000000}">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Responsibility'!B82:N82</xm:f>
              <xm:sqref>O82</xm:sqref>
            </x14:sparkline>
            <x14:sparkline>
              <xm:f>'Caring Responsibility'!B83:N83</xm:f>
              <xm:sqref>O83</xm:sqref>
            </x14:sparkline>
            <x14:sparkline>
              <xm:f>'Caring Responsibility'!B84:N84</xm:f>
              <xm:sqref>O84</xm:sqref>
            </x14:sparkline>
            <x14:sparkline>
              <xm:f>'Caring Responsibility'!B85:N85</xm:f>
              <xm:sqref>O85</xm:sqref>
            </x14:sparkline>
            <x14:sparkline>
              <xm:f>'Caring Responsibility'!B86:N86</xm:f>
              <xm:sqref>O86</xm:sqref>
            </x14:sparkline>
            <x14:sparkline>
              <xm:f>'Caring Responsibility'!B87:N87</xm:f>
              <xm:sqref>O87</xm:sqref>
            </x14:sparkline>
            <x14:sparkline>
              <xm:f>'Caring Responsibility'!B88:N88</xm:f>
              <xm:sqref>O88</xm:sqref>
            </x14:sparkline>
          </x14:sparklines>
        </x14:sparklineGroup>
        <x14:sparklineGroup manualMin="0" type="column" displayEmptyCellsAs="gap" displayXAxis="1" minAxisType="custom" maxAxisType="group" xr2:uid="{00000000-0003-0000-0E00-0000A4000000}">
          <x14:colorSeries theme="8" tint="-0.499984740745262"/>
          <x14:colorNegative rgb="FFD00000"/>
          <x14:colorAxis rgb="FF000000"/>
          <x14:colorMarkers rgb="FFD00000"/>
          <x14:colorFirst rgb="FFD00000"/>
          <x14:colorLast rgb="FFD00000"/>
          <x14:colorHigh theme="8"/>
          <x14:colorLow theme="8" tint="0.39997558519241921"/>
          <x14:sparklines>
            <x14:sparkline>
              <xm:f>'Caring Responsibility'!B64:N64</xm:f>
              <xm:sqref>O64</xm:sqref>
            </x14:sparkline>
            <x14:sparkline>
              <xm:f>'Caring Responsibility'!B65:N65</xm:f>
              <xm:sqref>O65</xm:sqref>
            </x14:sparkline>
            <x14:sparkline>
              <xm:f>'Caring Responsibility'!B66:N66</xm:f>
              <xm:sqref>O66</xm:sqref>
            </x14:sparkline>
            <x14:sparkline>
              <xm:f>'Caring Responsibility'!B67:N67</xm:f>
              <xm:sqref>O67</xm:sqref>
            </x14:sparkline>
            <x14:sparkline>
              <xm:f>'Caring Responsibility'!B68:N68</xm:f>
              <xm:sqref>O68</xm:sqref>
            </x14:sparkline>
            <x14:sparkline>
              <xm:f>'Caring Responsibility'!B69:N69</xm:f>
              <xm:sqref>O69</xm:sqref>
            </x14:sparkline>
            <x14:sparkline>
              <xm:f>'Caring Responsibility'!B70:N70</xm:f>
              <xm:sqref>O70</xm:sqref>
            </x14:sparkline>
          </x14:sparklines>
        </x14:sparklineGroup>
      </x14:sparklineGroup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499984740745262"/>
  </sheetPr>
  <dimension ref="A1:R373"/>
  <sheetViews>
    <sheetView zoomScaleNormal="100" workbookViewId="0">
      <pane xSplit="1" topLeftCell="B1" activePane="topRight" state="frozen"/>
      <selection pane="topRight"/>
    </sheetView>
  </sheetViews>
  <sheetFormatPr defaultRowHeight="14.5" x14ac:dyDescent="0.35"/>
  <cols>
    <col min="1" max="1" width="29" customWidth="1"/>
    <col min="2" max="4" width="10.7265625" customWidth="1"/>
    <col min="11" max="12" width="10.7265625" customWidth="1"/>
    <col min="13" max="13" width="9.1796875" customWidth="1"/>
    <col min="14" max="14" width="10.7265625" customWidth="1"/>
    <col min="15" max="15" width="20.81640625" customWidth="1"/>
    <col min="16" max="16" width="25.453125" customWidth="1"/>
    <col min="17" max="18" width="20.81640625" customWidth="1"/>
  </cols>
  <sheetData>
    <row r="1" spans="1:18" ht="21" x14ac:dyDescent="0.5">
      <c r="A1" s="144" t="s">
        <v>299</v>
      </c>
      <c r="O1" s="403" t="s">
        <v>572</v>
      </c>
    </row>
    <row r="2" spans="1:18" ht="15.5" x14ac:dyDescent="0.35">
      <c r="A2" s="483" t="s">
        <v>665</v>
      </c>
    </row>
    <row r="3" spans="1:18" ht="15.5" x14ac:dyDescent="0.35">
      <c r="A3" s="6" t="s">
        <v>300</v>
      </c>
      <c r="B3" s="6"/>
      <c r="C3" s="6"/>
      <c r="D3" s="6"/>
      <c r="E3" s="6"/>
      <c r="F3" s="6"/>
      <c r="G3" s="6"/>
      <c r="H3" s="6"/>
      <c r="I3" s="6"/>
      <c r="J3" s="6"/>
      <c r="K3" s="6"/>
      <c r="L3" s="6"/>
      <c r="N3" s="6"/>
    </row>
    <row r="4" spans="1:18" ht="15.5" x14ac:dyDescent="0.35">
      <c r="A4" s="6" t="s">
        <v>301</v>
      </c>
      <c r="B4" s="6"/>
      <c r="C4" s="6"/>
      <c r="D4" s="6"/>
      <c r="E4" s="6"/>
      <c r="F4" s="6"/>
      <c r="G4" s="6"/>
      <c r="H4" s="6"/>
      <c r="I4" s="6"/>
      <c r="J4" s="6"/>
      <c r="K4" s="6"/>
      <c r="L4" s="6"/>
      <c r="N4" s="6"/>
    </row>
    <row r="5" spans="1:18" ht="15.5" x14ac:dyDescent="0.35">
      <c r="A5" s="6"/>
      <c r="B5" s="6"/>
      <c r="C5" s="6"/>
      <c r="D5" s="6"/>
      <c r="E5" s="6"/>
      <c r="F5" s="6"/>
      <c r="G5" s="6"/>
      <c r="H5" s="6"/>
      <c r="I5" s="6"/>
      <c r="J5" s="6"/>
      <c r="K5" s="6"/>
      <c r="L5" s="6"/>
      <c r="N5" s="6"/>
    </row>
    <row r="6" spans="1:18" ht="15.5" x14ac:dyDescent="0.35">
      <c r="A6" s="6" t="s">
        <v>302</v>
      </c>
      <c r="B6" s="6"/>
      <c r="C6" s="6"/>
      <c r="D6" s="6"/>
      <c r="E6" s="6"/>
      <c r="F6" s="6"/>
      <c r="G6" s="6"/>
      <c r="H6" s="6"/>
      <c r="I6" s="6"/>
      <c r="J6" s="6" t="s">
        <v>303</v>
      </c>
      <c r="K6" s="6"/>
      <c r="L6" s="6"/>
      <c r="N6" s="6"/>
      <c r="P6" s="7" t="s">
        <v>63</v>
      </c>
      <c r="Q6" s="6"/>
      <c r="R6" s="6"/>
    </row>
    <row r="7" spans="1:18" ht="15.5" x14ac:dyDescent="0.35">
      <c r="A7" s="6"/>
      <c r="B7" s="6"/>
      <c r="C7" s="6"/>
      <c r="D7" s="6"/>
      <c r="E7" s="6"/>
      <c r="F7" s="6"/>
      <c r="G7" s="6"/>
      <c r="H7" s="6"/>
      <c r="I7" s="6"/>
      <c r="J7" s="6" t="s">
        <v>304</v>
      </c>
      <c r="K7" s="6"/>
      <c r="L7" s="6"/>
      <c r="N7" s="6"/>
      <c r="P7" s="8" t="s">
        <v>50</v>
      </c>
      <c r="Q7" s="9" t="s">
        <v>58</v>
      </c>
      <c r="R7" s="10"/>
    </row>
    <row r="8" spans="1:18" ht="15.5" x14ac:dyDescent="0.35">
      <c r="A8" s="6"/>
      <c r="B8" s="6"/>
      <c r="C8" s="6"/>
      <c r="D8" s="6"/>
      <c r="E8" s="6"/>
      <c r="F8" s="6"/>
      <c r="G8" s="6"/>
      <c r="H8" s="6"/>
      <c r="I8" s="6"/>
      <c r="J8" s="6" t="s">
        <v>305</v>
      </c>
      <c r="K8" s="6"/>
      <c r="L8" s="6"/>
      <c r="N8" s="6"/>
      <c r="P8" s="11" t="s">
        <v>49</v>
      </c>
      <c r="Q8" s="12" t="s">
        <v>59</v>
      </c>
      <c r="R8" s="13"/>
    </row>
    <row r="9" spans="1:18" ht="15.5" x14ac:dyDescent="0.35">
      <c r="P9" s="14" t="s">
        <v>48</v>
      </c>
      <c r="Q9" s="15" t="s">
        <v>60</v>
      </c>
      <c r="R9" s="16"/>
    </row>
    <row r="10" spans="1:18" ht="18.5" x14ac:dyDescent="0.45">
      <c r="A10" s="145" t="s">
        <v>306</v>
      </c>
      <c r="B10" s="17"/>
      <c r="C10" s="6"/>
      <c r="D10" s="17"/>
      <c r="E10" s="6"/>
      <c r="F10" s="6"/>
      <c r="G10" s="6"/>
      <c r="H10" s="6"/>
      <c r="I10" s="6"/>
      <c r="K10" s="6"/>
      <c r="L10" s="6"/>
      <c r="M10" s="6"/>
      <c r="N10" s="6"/>
      <c r="Q10" s="6"/>
      <c r="R10" s="6"/>
    </row>
    <row r="11" spans="1:18" ht="15.5" x14ac:dyDescent="0.35">
      <c r="A11" s="18" t="s">
        <v>46</v>
      </c>
      <c r="B11" s="19" t="s">
        <v>19</v>
      </c>
      <c r="C11" s="19" t="s">
        <v>18</v>
      </c>
      <c r="D11" s="19" t="s">
        <v>17</v>
      </c>
      <c r="E11" s="19" t="s">
        <v>16</v>
      </c>
      <c r="F11" s="19" t="s">
        <v>15</v>
      </c>
      <c r="G11" s="19" t="s">
        <v>14</v>
      </c>
      <c r="H11" s="19" t="s">
        <v>13</v>
      </c>
      <c r="I11" s="19" t="s">
        <v>12</v>
      </c>
      <c r="J11" s="19" t="s">
        <v>11</v>
      </c>
      <c r="K11" s="19" t="s">
        <v>10</v>
      </c>
      <c r="L11" s="19" t="s">
        <v>64</v>
      </c>
      <c r="M11" s="19" t="s">
        <v>550</v>
      </c>
      <c r="N11" s="19" t="s">
        <v>643</v>
      </c>
      <c r="O11" s="19" t="s">
        <v>51</v>
      </c>
      <c r="P11" s="19" t="s">
        <v>643</v>
      </c>
      <c r="Q11" s="152" t="s">
        <v>69</v>
      </c>
      <c r="R11" s="21"/>
    </row>
    <row r="12" spans="1:18" ht="15.5" x14ac:dyDescent="0.35">
      <c r="A12" s="22"/>
      <c r="B12" s="23"/>
      <c r="C12" s="23"/>
      <c r="D12" s="23"/>
      <c r="E12" s="23"/>
      <c r="F12" s="23"/>
      <c r="G12" s="23"/>
      <c r="H12" s="23"/>
      <c r="I12" s="23"/>
      <c r="J12" s="23"/>
      <c r="K12" s="23"/>
      <c r="L12" s="23"/>
      <c r="M12" s="23"/>
      <c r="N12" s="23"/>
      <c r="O12" s="190"/>
      <c r="P12" s="161" t="s">
        <v>8</v>
      </c>
      <c r="Q12" s="23" t="s">
        <v>649</v>
      </c>
      <c r="R12" s="23" t="s">
        <v>645</v>
      </c>
    </row>
    <row r="13" spans="1:18" ht="15.5" x14ac:dyDescent="0.35">
      <c r="A13" s="75" t="s">
        <v>103</v>
      </c>
      <c r="B13" s="27"/>
      <c r="C13" s="176"/>
      <c r="D13" s="27"/>
      <c r="E13" s="77">
        <v>0.9438026849828286</v>
      </c>
      <c r="F13" s="79">
        <v>0.94119612429000998</v>
      </c>
      <c r="G13" s="77">
        <v>0.94051282051282048</v>
      </c>
      <c r="H13" s="79">
        <v>0.95143638850889189</v>
      </c>
      <c r="I13" s="77">
        <v>0.94496124031007755</v>
      </c>
      <c r="J13" s="79">
        <v>0.96816684961580679</v>
      </c>
      <c r="K13" s="176"/>
      <c r="L13" s="219"/>
      <c r="M13" s="77">
        <v>0.95165588123334599</v>
      </c>
      <c r="N13" s="79">
        <v>0.93073047858942071</v>
      </c>
      <c r="O13" s="32"/>
      <c r="P13" s="221" t="str">
        <f>CONCATENATE(TEXT((N13*100)-(SQRT((((N13*100)*(100-(N13*100)))/N17))*1.96),"0.0")," to ",TEXT((N13*100)+(SQRT((((N13*100)*(100-(N13*100)))/N17))*1.96),"0.0"))</f>
        <v>91.8 to 94.3</v>
      </c>
      <c r="Q13" s="159" t="s">
        <v>48</v>
      </c>
      <c r="R13" s="8" t="s">
        <v>50</v>
      </c>
    </row>
    <row r="14" spans="1:18" ht="15.5" x14ac:dyDescent="0.35">
      <c r="A14" s="75" t="s">
        <v>307</v>
      </c>
      <c r="B14" s="36" t="s">
        <v>56</v>
      </c>
      <c r="C14" s="177" t="s">
        <v>56</v>
      </c>
      <c r="D14" s="36" t="s">
        <v>56</v>
      </c>
      <c r="E14" s="82">
        <v>1.7795816422104278E-2</v>
      </c>
      <c r="F14" s="79">
        <v>1.4700968927497494E-2</v>
      </c>
      <c r="G14" s="82">
        <v>1.2307692307692308E-2</v>
      </c>
      <c r="H14" s="79">
        <v>1.0601915184678522E-2</v>
      </c>
      <c r="I14" s="82">
        <v>7.3643410852713177E-3</v>
      </c>
      <c r="J14" s="79">
        <v>5.122575923893158E-3</v>
      </c>
      <c r="K14" s="177" t="s">
        <v>56</v>
      </c>
      <c r="L14" s="220" t="s">
        <v>56</v>
      </c>
      <c r="M14" s="82">
        <v>7.2325846973734301E-3</v>
      </c>
      <c r="N14" s="79">
        <v>1.7002518891687659E-2</v>
      </c>
      <c r="O14" s="193"/>
      <c r="P14" s="222" t="str">
        <f>CONCATENATE(TEXT((N14*100)-(SQRT((((N14*100)*(100-(N14*100)))/N17))*1.96),"0.0")," to ",TEXT((N14*100)+(SQRT((((N14*100)*(100-(N14*100)))/N17))*1.96),"0.0"))</f>
        <v>1.1 to 2.3</v>
      </c>
      <c r="Q14" s="160" t="s">
        <v>48</v>
      </c>
      <c r="R14" s="11" t="s">
        <v>49</v>
      </c>
    </row>
    <row r="15" spans="1:18" ht="15.5" x14ac:dyDescent="0.35">
      <c r="A15" s="75" t="s">
        <v>308</v>
      </c>
      <c r="B15" s="36" t="s">
        <v>57</v>
      </c>
      <c r="C15" s="177" t="s">
        <v>57</v>
      </c>
      <c r="D15" s="36" t="s">
        <v>57</v>
      </c>
      <c r="E15" s="82">
        <v>3.8401498595067127E-2</v>
      </c>
      <c r="F15" s="79">
        <v>4.4102906782492485E-2</v>
      </c>
      <c r="G15" s="82">
        <v>4.7179487179487181E-2</v>
      </c>
      <c r="H15" s="79">
        <v>3.7961696306429552E-2</v>
      </c>
      <c r="I15" s="82">
        <v>4.7674418604651166E-2</v>
      </c>
      <c r="J15" s="79">
        <v>2.6710574460300035E-2</v>
      </c>
      <c r="K15" s="177" t="s">
        <v>57</v>
      </c>
      <c r="L15" s="220" t="s">
        <v>57</v>
      </c>
      <c r="M15" s="82">
        <v>4.1111534069280545E-2</v>
      </c>
      <c r="N15" s="79">
        <v>5.2267002518891686E-2</v>
      </c>
      <c r="O15" s="41"/>
      <c r="P15" s="223" t="str">
        <f>CONCATENATE(TEXT((N15*100)-(SQRT((((N15*100)*(100-(N15*100)))/N17))*1.96),"0.0")," to ",TEXT((N15*100)+(SQRT((((N15*100)*(100-(N15*100)))/N17))*1.96),"0.0"))</f>
        <v>4.1 to 6.3</v>
      </c>
      <c r="Q15" s="160" t="s">
        <v>49</v>
      </c>
      <c r="R15" s="11" t="s">
        <v>48</v>
      </c>
    </row>
    <row r="16" spans="1:18" ht="15.5" x14ac:dyDescent="0.35">
      <c r="A16" s="196" t="s">
        <v>2</v>
      </c>
      <c r="B16" s="36"/>
      <c r="C16" s="177"/>
      <c r="D16" s="36"/>
      <c r="E16" s="28">
        <v>1</v>
      </c>
      <c r="F16" s="29">
        <v>1</v>
      </c>
      <c r="G16" s="30">
        <v>1</v>
      </c>
      <c r="H16" s="29">
        <v>1</v>
      </c>
      <c r="I16" s="31">
        <v>1</v>
      </c>
      <c r="J16" s="29">
        <v>1</v>
      </c>
      <c r="K16" s="177"/>
      <c r="L16" s="36"/>
      <c r="M16" s="31">
        <v>1</v>
      </c>
      <c r="N16" s="29">
        <v>1</v>
      </c>
      <c r="O16" s="49"/>
      <c r="P16" s="49"/>
      <c r="Q16" s="50"/>
      <c r="R16" s="51"/>
    </row>
    <row r="17" spans="1:18" ht="15.5" x14ac:dyDescent="0.35">
      <c r="A17" s="52" t="s">
        <v>6</v>
      </c>
      <c r="B17" s="55"/>
      <c r="C17" s="178"/>
      <c r="D17" s="55"/>
      <c r="E17" s="56">
        <v>3203</v>
      </c>
      <c r="F17" s="57">
        <v>2993</v>
      </c>
      <c r="G17" s="58">
        <v>2925</v>
      </c>
      <c r="H17" s="57">
        <v>2924</v>
      </c>
      <c r="I17" s="59">
        <v>2580</v>
      </c>
      <c r="J17" s="57">
        <v>2733</v>
      </c>
      <c r="K17" s="178"/>
      <c r="L17" s="55"/>
      <c r="M17" s="59">
        <v>2627</v>
      </c>
      <c r="N17" s="57">
        <v>1588</v>
      </c>
      <c r="O17" s="60"/>
      <c r="P17" s="60"/>
      <c r="Q17" s="61"/>
      <c r="R17" s="62"/>
    </row>
    <row r="18" spans="1:18" ht="15.5" x14ac:dyDescent="0.35">
      <c r="A18" s="155" t="s">
        <v>1</v>
      </c>
      <c r="B18" s="17"/>
      <c r="C18" s="17"/>
      <c r="D18" s="6"/>
      <c r="E18" s="6"/>
      <c r="F18" s="6"/>
      <c r="G18" s="17"/>
      <c r="H18" s="6"/>
      <c r="I18" s="6"/>
      <c r="J18" s="6"/>
      <c r="K18" s="6"/>
      <c r="L18" s="6"/>
      <c r="M18" s="6"/>
      <c r="N18" s="6"/>
      <c r="O18" s="6"/>
      <c r="P18" s="6"/>
      <c r="Q18" s="6"/>
      <c r="R18" s="6"/>
    </row>
    <row r="19" spans="1:18" ht="15.5" x14ac:dyDescent="0.35">
      <c r="A19" s="157" t="s">
        <v>0</v>
      </c>
      <c r="B19" s="17"/>
      <c r="C19" s="17"/>
      <c r="D19" s="6"/>
      <c r="E19" s="6"/>
      <c r="F19" s="6"/>
      <c r="G19" s="17"/>
      <c r="H19" s="6"/>
      <c r="I19" s="6"/>
      <c r="J19" s="6"/>
      <c r="K19" s="64"/>
      <c r="L19" s="64"/>
      <c r="M19" s="6"/>
      <c r="N19" s="6"/>
      <c r="O19" s="6"/>
      <c r="P19" s="6"/>
      <c r="Q19" s="6"/>
      <c r="R19" s="6"/>
    </row>
    <row r="21" spans="1:18" ht="18.5" x14ac:dyDescent="0.45">
      <c r="A21" s="146" t="s">
        <v>309</v>
      </c>
      <c r="B21" s="17"/>
      <c r="C21" s="17"/>
      <c r="D21" s="6"/>
      <c r="E21" s="6"/>
      <c r="F21" s="6"/>
      <c r="G21" s="17"/>
      <c r="H21" s="6"/>
      <c r="I21" s="6"/>
      <c r="J21" s="6"/>
      <c r="K21" s="17"/>
      <c r="L21" s="6"/>
      <c r="M21" s="6"/>
      <c r="N21" s="6"/>
      <c r="O21" s="6"/>
      <c r="P21" s="6"/>
      <c r="Q21" s="6"/>
      <c r="R21" s="6"/>
    </row>
    <row r="22" spans="1:18" ht="15.5" x14ac:dyDescent="0.35">
      <c r="A22" s="18" t="s">
        <v>46</v>
      </c>
      <c r="B22" s="66" t="s">
        <v>19</v>
      </c>
      <c r="C22" s="19" t="s">
        <v>18</v>
      </c>
      <c r="D22" s="67" t="s">
        <v>17</v>
      </c>
      <c r="E22" s="19" t="s">
        <v>16</v>
      </c>
      <c r="F22" s="19" t="s">
        <v>15</v>
      </c>
      <c r="G22" s="19" t="s">
        <v>14</v>
      </c>
      <c r="H22" s="19" t="s">
        <v>13</v>
      </c>
      <c r="I22" s="19" t="s">
        <v>12</v>
      </c>
      <c r="J22" s="19" t="s">
        <v>11</v>
      </c>
      <c r="K22" s="19" t="s">
        <v>10</v>
      </c>
      <c r="L22" s="66" t="s">
        <v>64</v>
      </c>
      <c r="M22" s="19" t="s">
        <v>550</v>
      </c>
      <c r="N22" s="19" t="s">
        <v>643</v>
      </c>
      <c r="O22" s="66" t="s">
        <v>51</v>
      </c>
      <c r="P22" s="19" t="s">
        <v>643</v>
      </c>
      <c r="Q22" s="152" t="s">
        <v>69</v>
      </c>
      <c r="R22" s="21"/>
    </row>
    <row r="23" spans="1:18" ht="15.5" x14ac:dyDescent="0.35">
      <c r="A23" s="68" t="s">
        <v>33</v>
      </c>
      <c r="B23" s="69" t="s">
        <v>9</v>
      </c>
      <c r="C23" s="70" t="s">
        <v>9</v>
      </c>
      <c r="D23" s="71" t="s">
        <v>9</v>
      </c>
      <c r="E23" s="70" t="s">
        <v>9</v>
      </c>
      <c r="F23" s="72" t="s">
        <v>9</v>
      </c>
      <c r="G23" s="70" t="s">
        <v>9</v>
      </c>
      <c r="H23" s="72" t="s">
        <v>9</v>
      </c>
      <c r="I23" s="70" t="s">
        <v>9</v>
      </c>
      <c r="J23" s="72" t="s">
        <v>9</v>
      </c>
      <c r="K23" s="70" t="s">
        <v>9</v>
      </c>
      <c r="L23" s="72" t="s">
        <v>9</v>
      </c>
      <c r="M23" s="70" t="s">
        <v>9</v>
      </c>
      <c r="N23" s="72" t="s">
        <v>9</v>
      </c>
      <c r="O23" s="224"/>
      <c r="P23" s="161" t="s">
        <v>8</v>
      </c>
      <c r="Q23" s="23" t="s">
        <v>649</v>
      </c>
      <c r="R23" s="23" t="s">
        <v>645</v>
      </c>
    </row>
    <row r="24" spans="1:18" ht="15.5" x14ac:dyDescent="0.35">
      <c r="A24" s="75" t="s">
        <v>32</v>
      </c>
      <c r="B24" s="125"/>
      <c r="C24" s="182"/>
      <c r="D24" s="125"/>
      <c r="E24" s="77">
        <v>3.82262996941896E-2</v>
      </c>
      <c r="F24" s="79">
        <v>2.9143897996357013E-2</v>
      </c>
      <c r="G24" s="77">
        <v>2.3769100169779286E-2</v>
      </c>
      <c r="H24" s="79">
        <v>2.6548672566371681E-2</v>
      </c>
      <c r="I24" s="77">
        <v>1.8633540372670808E-2</v>
      </c>
      <c r="J24" s="79">
        <v>1.0040160642570281E-2</v>
      </c>
      <c r="K24" s="182"/>
      <c r="L24" s="225"/>
      <c r="M24" s="77">
        <v>1.3605442176870748E-2</v>
      </c>
      <c r="N24" s="79">
        <v>2.8268551236749116E-2</v>
      </c>
      <c r="O24" s="32"/>
      <c r="P24" s="221" t="str">
        <f t="shared" ref="P24:P26" si="0">CONCATENATE(TEXT((N24*100)-(SQRT((((N24*100)*(100-(N24*100)))/N31))*1.96),"0.0")," to ",TEXT((N24*100)+(SQRT((((N24*100)*(100-(N24*100)))/N31))*1.96),"0.0"))</f>
        <v>0.9 to 4.8</v>
      </c>
      <c r="Q24" s="162" t="s">
        <v>48</v>
      </c>
      <c r="R24" s="8" t="s">
        <v>48</v>
      </c>
    </row>
    <row r="25" spans="1:18" ht="15.5" x14ac:dyDescent="0.35">
      <c r="A25" s="75" t="s">
        <v>31</v>
      </c>
      <c r="B25" s="126"/>
      <c r="C25" s="183"/>
      <c r="D25" s="126"/>
      <c r="E25" s="82">
        <v>1.6871165644171779E-2</v>
      </c>
      <c r="F25" s="79">
        <v>1.3245033112582783E-2</v>
      </c>
      <c r="G25" s="82">
        <v>1.6366612111292964E-2</v>
      </c>
      <c r="H25" s="79">
        <v>1.7064846416382253E-2</v>
      </c>
      <c r="I25" s="82">
        <v>0.01</v>
      </c>
      <c r="J25" s="79" t="s">
        <v>310</v>
      </c>
      <c r="K25" s="183"/>
      <c r="L25" s="226"/>
      <c r="M25" s="82">
        <v>9.2936802973977699E-3</v>
      </c>
      <c r="N25" s="79">
        <v>2.2508038585209004E-2</v>
      </c>
      <c r="O25" s="193"/>
      <c r="P25" s="222" t="str">
        <f t="shared" si="0"/>
        <v>0.6 to 3.9</v>
      </c>
      <c r="Q25" s="163" t="s">
        <v>48</v>
      </c>
      <c r="R25" s="11" t="s">
        <v>48</v>
      </c>
    </row>
    <row r="26" spans="1:18" ht="15.5" x14ac:dyDescent="0.35">
      <c r="A26" s="75" t="s">
        <v>30</v>
      </c>
      <c r="B26" s="127" t="s">
        <v>56</v>
      </c>
      <c r="C26" s="180" t="s">
        <v>56</v>
      </c>
      <c r="D26" s="127" t="s">
        <v>56</v>
      </c>
      <c r="E26" s="82">
        <v>1.3473053892215569E-2</v>
      </c>
      <c r="F26" s="79">
        <v>1.5974440894568689E-2</v>
      </c>
      <c r="G26" s="82">
        <v>1.2006861063464835E-2</v>
      </c>
      <c r="H26" s="79">
        <v>6.920415224913495E-3</v>
      </c>
      <c r="I26" s="82" t="s">
        <v>310</v>
      </c>
      <c r="J26" s="79" t="s">
        <v>310</v>
      </c>
      <c r="K26" s="180" t="s">
        <v>56</v>
      </c>
      <c r="L26" s="227" t="s">
        <v>56</v>
      </c>
      <c r="M26" s="82" t="s">
        <v>310</v>
      </c>
      <c r="N26" s="79">
        <v>2.6392961876832842E-2</v>
      </c>
      <c r="O26" s="193"/>
      <c r="P26" s="222" t="str">
        <f t="shared" si="0"/>
        <v>0.9 to 4.3</v>
      </c>
      <c r="Q26" s="163" t="s">
        <v>48</v>
      </c>
      <c r="R26" s="11" t="s">
        <v>49</v>
      </c>
    </row>
    <row r="27" spans="1:18" ht="15.5" x14ac:dyDescent="0.35">
      <c r="A27" s="75" t="s">
        <v>29</v>
      </c>
      <c r="B27" s="127" t="s">
        <v>57</v>
      </c>
      <c r="C27" s="180" t="s">
        <v>57</v>
      </c>
      <c r="D27" s="127" t="s">
        <v>57</v>
      </c>
      <c r="E27" s="82">
        <v>1.0752688172043012E-2</v>
      </c>
      <c r="F27" s="79">
        <v>1.4240506329113924E-2</v>
      </c>
      <c r="G27" s="82">
        <v>8.4889643463497456E-3</v>
      </c>
      <c r="H27" s="79" t="s">
        <v>310</v>
      </c>
      <c r="I27" s="82">
        <v>5.2264808362369342E-3</v>
      </c>
      <c r="J27" s="79">
        <v>7.0671378091872791E-3</v>
      </c>
      <c r="K27" s="180" t="s">
        <v>57</v>
      </c>
      <c r="L27" s="227" t="s">
        <v>57</v>
      </c>
      <c r="M27" s="82" t="s">
        <v>310</v>
      </c>
      <c r="N27" s="79" t="s">
        <v>310</v>
      </c>
      <c r="O27" s="193"/>
      <c r="P27" s="222" t="s">
        <v>297</v>
      </c>
      <c r="Q27" s="163" t="s">
        <v>48</v>
      </c>
      <c r="R27" s="11" t="s">
        <v>48</v>
      </c>
    </row>
    <row r="28" spans="1:18" ht="15.5" x14ac:dyDescent="0.35">
      <c r="A28" s="68" t="s">
        <v>28</v>
      </c>
      <c r="B28" s="127"/>
      <c r="C28" s="180"/>
      <c r="D28" s="127"/>
      <c r="E28" s="85">
        <v>8.6505190311418692E-3</v>
      </c>
      <c r="F28" s="86" t="s">
        <v>310</v>
      </c>
      <c r="G28" s="85">
        <v>0</v>
      </c>
      <c r="H28" s="86">
        <v>0</v>
      </c>
      <c r="I28" s="85">
        <v>0</v>
      </c>
      <c r="J28" s="86" t="s">
        <v>310</v>
      </c>
      <c r="K28" s="180"/>
      <c r="L28" s="227"/>
      <c r="M28" s="85">
        <v>8.9126559714795012E-3</v>
      </c>
      <c r="N28" s="79" t="s">
        <v>310</v>
      </c>
      <c r="O28" s="41"/>
      <c r="P28" s="222" t="s">
        <v>650</v>
      </c>
      <c r="Q28" s="163" t="s">
        <v>48</v>
      </c>
      <c r="R28" s="11" t="s">
        <v>48</v>
      </c>
    </row>
    <row r="29" spans="1:18" ht="15.5" x14ac:dyDescent="0.35">
      <c r="A29" s="68" t="s">
        <v>2</v>
      </c>
      <c r="B29" s="128"/>
      <c r="C29" s="181"/>
      <c r="D29" s="128"/>
      <c r="E29" s="88">
        <v>1.7795816422104278E-2</v>
      </c>
      <c r="F29" s="90">
        <v>1.4700968927497494E-2</v>
      </c>
      <c r="G29" s="88">
        <v>1.2307692307692308E-2</v>
      </c>
      <c r="H29" s="90">
        <v>1.0601915184678522E-2</v>
      </c>
      <c r="I29" s="88">
        <v>7.3643410852713177E-3</v>
      </c>
      <c r="J29" s="90">
        <v>5.122575923893158E-3</v>
      </c>
      <c r="K29" s="181"/>
      <c r="L29" s="128"/>
      <c r="M29" s="88">
        <v>7.2325846973734301E-3</v>
      </c>
      <c r="N29" s="462">
        <v>1.7002518891687659E-2</v>
      </c>
      <c r="O29" s="158"/>
      <c r="P29" s="231" t="str">
        <f t="shared" ref="P29" si="1">CONCATENATE(TEXT((N29*100)-(SQRT((((N29*100)*(100-(N29*100)))/N36))*1.96),"0.0")," to ",TEXT((N29*100)+(SQRT((((N29*100)*(100-(N29*100)))/N36))*1.96),"0.0"))</f>
        <v>1.1 to 2.3</v>
      </c>
      <c r="Q29" s="229" t="s">
        <v>48</v>
      </c>
      <c r="R29" s="230" t="s">
        <v>49</v>
      </c>
    </row>
    <row r="30" spans="1:18" ht="15.5" x14ac:dyDescent="0.35">
      <c r="A30" s="93" t="s">
        <v>33</v>
      </c>
      <c r="B30" s="122" t="s">
        <v>67</v>
      </c>
      <c r="C30" s="95"/>
      <c r="D30" s="95"/>
      <c r="E30" s="121"/>
      <c r="F30" s="121"/>
      <c r="G30" s="121"/>
      <c r="H30" s="121"/>
      <c r="I30" s="121"/>
      <c r="J30" s="121"/>
      <c r="K30" s="95"/>
      <c r="L30" s="95"/>
      <c r="M30" s="121"/>
      <c r="N30" s="121"/>
      <c r="O30" s="96"/>
      <c r="P30" s="97"/>
      <c r="Q30" s="97"/>
      <c r="R30" s="98"/>
    </row>
    <row r="31" spans="1:18" ht="15.5" x14ac:dyDescent="0.35">
      <c r="A31" s="24" t="s">
        <v>32</v>
      </c>
      <c r="B31" s="125"/>
      <c r="C31" s="184"/>
      <c r="D31" s="129"/>
      <c r="E31" s="100">
        <v>654</v>
      </c>
      <c r="F31" s="102">
        <v>549</v>
      </c>
      <c r="G31" s="100">
        <v>589</v>
      </c>
      <c r="H31" s="103">
        <v>565</v>
      </c>
      <c r="I31" s="100">
        <v>483</v>
      </c>
      <c r="J31" s="103">
        <v>498</v>
      </c>
      <c r="K31" s="184"/>
      <c r="L31" s="129"/>
      <c r="M31" s="100">
        <v>441</v>
      </c>
      <c r="N31" s="103">
        <v>283</v>
      </c>
      <c r="O31" s="96"/>
      <c r="P31" s="97"/>
      <c r="Q31" s="97"/>
      <c r="R31" s="98"/>
    </row>
    <row r="32" spans="1:18" ht="15.5" x14ac:dyDescent="0.35">
      <c r="A32" s="75" t="s">
        <v>31</v>
      </c>
      <c r="B32" s="126"/>
      <c r="C32" s="185"/>
      <c r="D32" s="130"/>
      <c r="E32" s="105">
        <v>652</v>
      </c>
      <c r="F32" s="107">
        <v>604</v>
      </c>
      <c r="G32" s="105">
        <v>611</v>
      </c>
      <c r="H32" s="108">
        <v>586</v>
      </c>
      <c r="I32" s="105">
        <v>500</v>
      </c>
      <c r="J32" s="108">
        <v>560</v>
      </c>
      <c r="K32" s="185"/>
      <c r="L32" s="130"/>
      <c r="M32" s="105">
        <v>538</v>
      </c>
      <c r="N32" s="108">
        <v>311</v>
      </c>
      <c r="O32" s="96"/>
      <c r="P32" s="97"/>
      <c r="Q32" s="97"/>
      <c r="R32" s="98"/>
    </row>
    <row r="33" spans="1:18" ht="15.5" x14ac:dyDescent="0.35">
      <c r="A33" s="75" t="s">
        <v>30</v>
      </c>
      <c r="B33" s="127" t="s">
        <v>56</v>
      </c>
      <c r="C33" s="186" t="s">
        <v>56</v>
      </c>
      <c r="D33" s="131" t="s">
        <v>56</v>
      </c>
      <c r="E33" s="105">
        <v>668</v>
      </c>
      <c r="F33" s="107">
        <v>626</v>
      </c>
      <c r="G33" s="105">
        <v>583</v>
      </c>
      <c r="H33" s="108">
        <v>578</v>
      </c>
      <c r="I33" s="105">
        <v>531</v>
      </c>
      <c r="J33" s="108">
        <v>584</v>
      </c>
      <c r="K33" s="186" t="s">
        <v>56</v>
      </c>
      <c r="L33" s="131" t="s">
        <v>56</v>
      </c>
      <c r="M33" s="105">
        <v>488</v>
      </c>
      <c r="N33" s="108">
        <v>341</v>
      </c>
      <c r="O33" s="96"/>
      <c r="P33" s="97"/>
      <c r="Q33" s="97"/>
      <c r="R33" s="98"/>
    </row>
    <row r="34" spans="1:18" ht="15.5" x14ac:dyDescent="0.35">
      <c r="A34" s="75" t="s">
        <v>29</v>
      </c>
      <c r="B34" s="127" t="s">
        <v>57</v>
      </c>
      <c r="C34" s="186" t="s">
        <v>57</v>
      </c>
      <c r="D34" s="131" t="s">
        <v>57</v>
      </c>
      <c r="E34" s="105">
        <v>651</v>
      </c>
      <c r="F34" s="107">
        <v>632</v>
      </c>
      <c r="G34" s="105">
        <v>589</v>
      </c>
      <c r="H34" s="108">
        <v>607</v>
      </c>
      <c r="I34" s="105">
        <v>574</v>
      </c>
      <c r="J34" s="108">
        <v>566</v>
      </c>
      <c r="K34" s="186" t="s">
        <v>57</v>
      </c>
      <c r="L34" s="131" t="s">
        <v>57</v>
      </c>
      <c r="M34" s="105">
        <v>599</v>
      </c>
      <c r="N34" s="108">
        <v>353</v>
      </c>
      <c r="O34" s="96"/>
      <c r="P34" s="97"/>
      <c r="Q34" s="97"/>
      <c r="R34" s="98"/>
    </row>
    <row r="35" spans="1:18" ht="15.5" x14ac:dyDescent="0.35">
      <c r="A35" s="68" t="s">
        <v>28</v>
      </c>
      <c r="B35" s="127"/>
      <c r="C35" s="186"/>
      <c r="D35" s="131"/>
      <c r="E35" s="110">
        <v>578</v>
      </c>
      <c r="F35" s="111">
        <v>582</v>
      </c>
      <c r="G35" s="110">
        <v>553</v>
      </c>
      <c r="H35" s="112">
        <v>588</v>
      </c>
      <c r="I35" s="110">
        <v>492</v>
      </c>
      <c r="J35" s="112">
        <v>525</v>
      </c>
      <c r="K35" s="186"/>
      <c r="L35" s="131"/>
      <c r="M35" s="110">
        <v>561</v>
      </c>
      <c r="N35" s="112">
        <v>300</v>
      </c>
      <c r="O35" s="96"/>
      <c r="P35" s="97"/>
      <c r="Q35" s="97"/>
      <c r="R35" s="98"/>
    </row>
    <row r="36" spans="1:18" ht="15.5" x14ac:dyDescent="0.35">
      <c r="A36" s="68" t="s">
        <v>2</v>
      </c>
      <c r="B36" s="128"/>
      <c r="C36" s="187"/>
      <c r="D36" s="132"/>
      <c r="E36" s="114">
        <v>3203</v>
      </c>
      <c r="F36" s="116">
        <v>2993</v>
      </c>
      <c r="G36" s="114">
        <v>2925</v>
      </c>
      <c r="H36" s="117">
        <v>2924</v>
      </c>
      <c r="I36" s="114">
        <v>2580</v>
      </c>
      <c r="J36" s="117">
        <v>2733</v>
      </c>
      <c r="K36" s="187"/>
      <c r="L36" s="132"/>
      <c r="M36" s="114">
        <v>2627</v>
      </c>
      <c r="N36" s="117">
        <v>1588</v>
      </c>
      <c r="O36" s="118"/>
      <c r="P36" s="119"/>
      <c r="Q36" s="119"/>
      <c r="R36" s="120"/>
    </row>
    <row r="37" spans="1:18" ht="15.5" x14ac:dyDescent="0.35">
      <c r="A37" s="157" t="s">
        <v>68</v>
      </c>
      <c r="B37" s="17"/>
      <c r="C37" s="17"/>
      <c r="D37" s="6"/>
      <c r="E37" s="6"/>
      <c r="F37" s="6"/>
      <c r="G37" s="17"/>
      <c r="H37" s="6"/>
      <c r="I37" s="6"/>
      <c r="J37" s="6"/>
      <c r="K37" s="17"/>
      <c r="L37" s="6"/>
      <c r="M37" s="6"/>
      <c r="N37" s="6"/>
      <c r="O37" s="6"/>
      <c r="P37" s="6"/>
      <c r="Q37" s="6"/>
      <c r="R37" s="6"/>
    </row>
    <row r="38" spans="1:18" ht="15.5" x14ac:dyDescent="0.35">
      <c r="A38" s="155" t="s">
        <v>1</v>
      </c>
      <c r="B38" s="17"/>
      <c r="C38" s="17"/>
      <c r="D38" s="6"/>
      <c r="E38" s="6"/>
      <c r="F38" s="6"/>
      <c r="G38" s="17"/>
      <c r="H38" s="6"/>
      <c r="I38" s="6"/>
      <c r="J38" s="6"/>
      <c r="K38" s="6"/>
      <c r="L38" s="6"/>
      <c r="M38" s="6"/>
      <c r="N38" s="6"/>
      <c r="O38" s="6"/>
      <c r="P38" s="6"/>
      <c r="Q38" s="6"/>
      <c r="R38" s="6"/>
    </row>
    <row r="39" spans="1:18" ht="15.5" x14ac:dyDescent="0.35">
      <c r="A39" s="157" t="s">
        <v>0</v>
      </c>
      <c r="B39" s="17"/>
      <c r="C39" s="17"/>
      <c r="D39" s="6"/>
      <c r="E39" s="6"/>
      <c r="F39" s="6"/>
      <c r="G39" s="17"/>
      <c r="H39" s="6"/>
      <c r="I39" s="6"/>
      <c r="J39" s="6"/>
      <c r="K39" s="6"/>
      <c r="L39" s="6"/>
      <c r="M39" s="6"/>
      <c r="N39" s="6"/>
      <c r="O39" s="6"/>
      <c r="P39" s="6"/>
      <c r="Q39" s="6"/>
      <c r="R39" s="6"/>
    </row>
    <row r="40" spans="1:18" ht="15.5" x14ac:dyDescent="0.35">
      <c r="A40" s="157" t="s">
        <v>298</v>
      </c>
    </row>
    <row r="42" spans="1:18" ht="18.5" x14ac:dyDescent="0.45">
      <c r="A42" s="147" t="s">
        <v>311</v>
      </c>
      <c r="B42" s="17"/>
      <c r="C42" s="17"/>
      <c r="D42" s="6"/>
      <c r="E42" s="6"/>
      <c r="F42" s="6"/>
      <c r="G42" s="17"/>
      <c r="H42" s="6"/>
      <c r="I42" s="6"/>
      <c r="J42" s="6"/>
      <c r="K42" s="17"/>
      <c r="L42" s="6"/>
      <c r="M42" s="6"/>
      <c r="N42" s="6"/>
      <c r="O42" s="6"/>
      <c r="P42" s="6"/>
      <c r="Q42" s="6"/>
      <c r="R42" s="6"/>
    </row>
    <row r="43" spans="1:18" ht="15.5" x14ac:dyDescent="0.35">
      <c r="A43" s="18" t="s">
        <v>46</v>
      </c>
      <c r="B43" s="66" t="s">
        <v>19</v>
      </c>
      <c r="C43" s="19" t="s">
        <v>18</v>
      </c>
      <c r="D43" s="67" t="s">
        <v>17</v>
      </c>
      <c r="E43" s="19" t="s">
        <v>16</v>
      </c>
      <c r="F43" s="19" t="s">
        <v>15</v>
      </c>
      <c r="G43" s="19" t="s">
        <v>14</v>
      </c>
      <c r="H43" s="19" t="s">
        <v>13</v>
      </c>
      <c r="I43" s="19" t="s">
        <v>12</v>
      </c>
      <c r="J43" s="19" t="s">
        <v>11</v>
      </c>
      <c r="K43" s="19" t="s">
        <v>10</v>
      </c>
      <c r="L43" s="66" t="s">
        <v>64</v>
      </c>
      <c r="M43" s="19" t="s">
        <v>550</v>
      </c>
      <c r="N43" s="19" t="s">
        <v>643</v>
      </c>
      <c r="O43" s="66" t="s">
        <v>51</v>
      </c>
      <c r="P43" s="19" t="s">
        <v>643</v>
      </c>
      <c r="Q43" s="152" t="s">
        <v>69</v>
      </c>
      <c r="R43" s="21"/>
    </row>
    <row r="44" spans="1:18" ht="15.5" x14ac:dyDescent="0.35">
      <c r="A44" s="68" t="s">
        <v>26</v>
      </c>
      <c r="B44" s="69" t="s">
        <v>9</v>
      </c>
      <c r="C44" s="70" t="s">
        <v>9</v>
      </c>
      <c r="D44" s="71" t="s">
        <v>9</v>
      </c>
      <c r="E44" s="70" t="s">
        <v>9</v>
      </c>
      <c r="F44" s="72" t="s">
        <v>9</v>
      </c>
      <c r="G44" s="70" t="s">
        <v>9</v>
      </c>
      <c r="H44" s="72" t="s">
        <v>9</v>
      </c>
      <c r="I44" s="70" t="s">
        <v>9</v>
      </c>
      <c r="J44" s="72" t="s">
        <v>9</v>
      </c>
      <c r="K44" s="70" t="s">
        <v>9</v>
      </c>
      <c r="L44" s="72" t="s">
        <v>9</v>
      </c>
      <c r="M44" s="70" t="s">
        <v>9</v>
      </c>
      <c r="N44" s="72" t="s">
        <v>9</v>
      </c>
      <c r="O44" s="224"/>
      <c r="P44" s="161" t="s">
        <v>8</v>
      </c>
      <c r="Q44" s="23" t="s">
        <v>649</v>
      </c>
      <c r="R44" s="23" t="s">
        <v>645</v>
      </c>
    </row>
    <row r="45" spans="1:18" ht="15.5" x14ac:dyDescent="0.35">
      <c r="A45" s="75" t="s">
        <v>25</v>
      </c>
      <c r="B45" s="125"/>
      <c r="C45" s="182"/>
      <c r="D45" s="125"/>
      <c r="E45" s="77">
        <v>3.0898876404494381E-2</v>
      </c>
      <c r="F45" s="79">
        <v>1.5923566878980892E-2</v>
      </c>
      <c r="G45" s="77">
        <v>2.1069692058346839E-2</v>
      </c>
      <c r="H45" s="79">
        <v>1.8518518518518517E-2</v>
      </c>
      <c r="I45" s="77">
        <v>1.0526315789473684E-2</v>
      </c>
      <c r="J45" s="79" t="s">
        <v>310</v>
      </c>
      <c r="K45" s="182"/>
      <c r="L45" s="225"/>
      <c r="M45" s="77">
        <v>1.2170385395537523E-2</v>
      </c>
      <c r="N45" s="79">
        <v>2.3346303501945526E-2</v>
      </c>
      <c r="O45" s="32"/>
      <c r="P45" s="221" t="str">
        <f t="shared" ref="P45:P46" si="2">CONCATENATE(TEXT((N45*100)-(SQRT((((N45*100)*(100-(N45*100)))/N52))*1.96),"0.0")," to ",TEXT((N45*100)+(SQRT((((N45*100)*(100-(N45*100)))/N52))*1.96),"0.0"))</f>
        <v>0.5 to 4.2</v>
      </c>
      <c r="Q45" s="81" t="s">
        <v>48</v>
      </c>
      <c r="R45" s="8" t="s">
        <v>48</v>
      </c>
    </row>
    <row r="46" spans="1:18" ht="15.5" x14ac:dyDescent="0.35">
      <c r="A46" s="75" t="s">
        <v>24</v>
      </c>
      <c r="B46" s="126"/>
      <c r="C46" s="183"/>
      <c r="D46" s="126"/>
      <c r="E46" s="82">
        <v>1.600985221674877E-2</v>
      </c>
      <c r="F46" s="79">
        <v>2.1356783919597989E-2</v>
      </c>
      <c r="G46" s="82">
        <v>8.4388185654008432E-3</v>
      </c>
      <c r="H46" s="79">
        <v>8.1411126187245584E-3</v>
      </c>
      <c r="I46" s="82">
        <v>8.6330935251798559E-3</v>
      </c>
      <c r="J46" s="79">
        <v>5.4495912806539508E-3</v>
      </c>
      <c r="K46" s="183"/>
      <c r="L46" s="226"/>
      <c r="M46" s="82">
        <v>7.215007215007215E-3</v>
      </c>
      <c r="N46" s="79">
        <v>1.4319809069212409E-2</v>
      </c>
      <c r="O46" s="193"/>
      <c r="P46" s="222" t="str">
        <f t="shared" si="2"/>
        <v>0.3 to 2.6</v>
      </c>
      <c r="Q46" s="83" t="s">
        <v>48</v>
      </c>
      <c r="R46" s="11" t="s">
        <v>48</v>
      </c>
    </row>
    <row r="47" spans="1:18" ht="15.5" x14ac:dyDescent="0.35">
      <c r="A47" s="75" t="s">
        <v>23</v>
      </c>
      <c r="B47" s="127" t="s">
        <v>56</v>
      </c>
      <c r="C47" s="180" t="s">
        <v>56</v>
      </c>
      <c r="D47" s="127" t="s">
        <v>56</v>
      </c>
      <c r="E47" s="82">
        <v>8.7260034904013961E-3</v>
      </c>
      <c r="F47" s="79">
        <v>1.2048192771084338E-2</v>
      </c>
      <c r="G47" s="82">
        <v>1.0050251256281405E-2</v>
      </c>
      <c r="H47" s="79">
        <v>6.6555740432612306E-3</v>
      </c>
      <c r="I47" s="82">
        <v>7.6045627376425846E-3</v>
      </c>
      <c r="J47" s="79">
        <v>5.2173913043478274E-3</v>
      </c>
      <c r="K47" s="180" t="s">
        <v>56</v>
      </c>
      <c r="L47" s="227" t="s">
        <v>56</v>
      </c>
      <c r="M47" s="82" t="s">
        <v>310</v>
      </c>
      <c r="N47" s="79">
        <v>9.316770186335404E-3</v>
      </c>
      <c r="O47" s="193"/>
      <c r="P47" s="222" t="s">
        <v>651</v>
      </c>
      <c r="Q47" s="83" t="s">
        <v>48</v>
      </c>
      <c r="R47" s="11" t="s">
        <v>48</v>
      </c>
    </row>
    <row r="48" spans="1:18" ht="15.5" x14ac:dyDescent="0.35">
      <c r="A48" s="75" t="s">
        <v>22</v>
      </c>
      <c r="B48" s="127" t="s">
        <v>57</v>
      </c>
      <c r="C48" s="180" t="s">
        <v>57</v>
      </c>
      <c r="D48" s="127" t="s">
        <v>57</v>
      </c>
      <c r="E48" s="82">
        <v>1.8518518518518517E-2</v>
      </c>
      <c r="F48" s="79">
        <v>1.0582010582010581E-2</v>
      </c>
      <c r="G48" s="82">
        <v>1.2280701754385965E-2</v>
      </c>
      <c r="H48" s="79">
        <v>7.2595281306715061E-3</v>
      </c>
      <c r="I48" s="82" t="s">
        <v>310</v>
      </c>
      <c r="J48" s="79">
        <v>7.7220077220077222E-3</v>
      </c>
      <c r="K48" s="180" t="s">
        <v>57</v>
      </c>
      <c r="L48" s="227" t="s">
        <v>57</v>
      </c>
      <c r="M48" s="82">
        <v>9.5419847328244278E-3</v>
      </c>
      <c r="N48" s="79">
        <v>1.2345679012345678E-2</v>
      </c>
      <c r="O48" s="193"/>
      <c r="P48" s="222" t="str">
        <f t="shared" ref="P48:P50" si="3">CONCATENATE(TEXT((N48*100)-(SQRT((((N48*100)*(100-(N48*100)))/N55))*1.96),"0.0")," to ",TEXT((N48*100)+(SQRT((((N48*100)*(100-(N48*100)))/N55))*1.96),"0.0"))</f>
        <v>0.0 to 2.4</v>
      </c>
      <c r="Q48" s="83" t="s">
        <v>48</v>
      </c>
      <c r="R48" s="11" t="s">
        <v>48</v>
      </c>
    </row>
    <row r="49" spans="1:18" ht="15.5" x14ac:dyDescent="0.35">
      <c r="A49" s="68" t="s">
        <v>21</v>
      </c>
      <c r="B49" s="127"/>
      <c r="C49" s="180"/>
      <c r="D49" s="127"/>
      <c r="E49" s="85">
        <v>1.0917030567685589E-2</v>
      </c>
      <c r="F49" s="86">
        <v>9.5011876484560574E-3</v>
      </c>
      <c r="G49" s="85">
        <v>9.3023255813953487E-3</v>
      </c>
      <c r="H49" s="86">
        <v>1.3605442176870748E-2</v>
      </c>
      <c r="I49" s="85" t="s">
        <v>310</v>
      </c>
      <c r="J49" s="86" t="s">
        <v>310</v>
      </c>
      <c r="K49" s="180"/>
      <c r="L49" s="227"/>
      <c r="M49" s="85" t="s">
        <v>310</v>
      </c>
      <c r="N49" s="86">
        <v>3.007518796992481E-2</v>
      </c>
      <c r="O49" s="41"/>
      <c r="P49" s="222" t="str">
        <f t="shared" si="3"/>
        <v>1.0 to 5.1</v>
      </c>
      <c r="Q49" s="83" t="s">
        <v>48</v>
      </c>
      <c r="R49" s="11" t="s">
        <v>49</v>
      </c>
    </row>
    <row r="50" spans="1:18" ht="15.5" x14ac:dyDescent="0.35">
      <c r="A50" s="68" t="s">
        <v>2</v>
      </c>
      <c r="B50" s="128"/>
      <c r="C50" s="181"/>
      <c r="D50" s="128"/>
      <c r="E50" s="88">
        <v>1.7795816422104278E-2</v>
      </c>
      <c r="F50" s="90">
        <v>1.4700968927497494E-2</v>
      </c>
      <c r="G50" s="88">
        <v>1.2307692307692308E-2</v>
      </c>
      <c r="H50" s="90">
        <v>1.0601915184678522E-2</v>
      </c>
      <c r="I50" s="88">
        <v>7.3643410852713177E-3</v>
      </c>
      <c r="J50" s="90">
        <v>5.122575923893158E-3</v>
      </c>
      <c r="K50" s="181"/>
      <c r="L50" s="128"/>
      <c r="M50" s="88">
        <v>7.2325846973734301E-3</v>
      </c>
      <c r="N50" s="90">
        <v>1.7002518891687659E-2</v>
      </c>
      <c r="O50" s="158"/>
      <c r="P50" s="231" t="str">
        <f t="shared" si="3"/>
        <v>1.1 to 2.3</v>
      </c>
      <c r="Q50" s="232" t="s">
        <v>48</v>
      </c>
      <c r="R50" s="230" t="s">
        <v>49</v>
      </c>
    </row>
    <row r="51" spans="1:18" ht="15.5" x14ac:dyDescent="0.35">
      <c r="A51" s="93" t="s">
        <v>26</v>
      </c>
      <c r="B51" s="122" t="s">
        <v>67</v>
      </c>
      <c r="C51" s="95"/>
      <c r="D51" s="95"/>
      <c r="E51" s="121"/>
      <c r="F51" s="121"/>
      <c r="G51" s="121"/>
      <c r="H51" s="121"/>
      <c r="I51" s="121"/>
      <c r="J51" s="121"/>
      <c r="K51" s="95"/>
      <c r="L51" s="95"/>
      <c r="M51" s="121"/>
      <c r="N51" s="121"/>
      <c r="O51" s="96"/>
      <c r="P51" s="97"/>
      <c r="Q51" s="97"/>
      <c r="R51" s="98"/>
    </row>
    <row r="52" spans="1:18" ht="15.5" x14ac:dyDescent="0.35">
      <c r="A52" s="24" t="s">
        <v>25</v>
      </c>
      <c r="B52" s="125"/>
      <c r="C52" s="184"/>
      <c r="D52" s="129"/>
      <c r="E52" s="100">
        <v>712</v>
      </c>
      <c r="F52" s="102">
        <v>628</v>
      </c>
      <c r="G52" s="100">
        <v>617</v>
      </c>
      <c r="H52" s="103">
        <v>594</v>
      </c>
      <c r="I52" s="100">
        <v>475</v>
      </c>
      <c r="J52" s="103">
        <v>506</v>
      </c>
      <c r="K52" s="184"/>
      <c r="L52" s="129"/>
      <c r="M52" s="100">
        <v>493</v>
      </c>
      <c r="N52" s="103">
        <v>257</v>
      </c>
      <c r="O52" s="96"/>
      <c r="P52" s="97"/>
      <c r="Q52" s="97"/>
      <c r="R52" s="98"/>
    </row>
    <row r="53" spans="1:18" ht="15.5" x14ac:dyDescent="0.35">
      <c r="A53" s="75" t="s">
        <v>24</v>
      </c>
      <c r="B53" s="126"/>
      <c r="C53" s="185"/>
      <c r="D53" s="130"/>
      <c r="E53" s="105">
        <v>812</v>
      </c>
      <c r="F53" s="107">
        <v>796</v>
      </c>
      <c r="G53" s="105">
        <v>711</v>
      </c>
      <c r="H53" s="108">
        <v>737</v>
      </c>
      <c r="I53" s="105">
        <v>695</v>
      </c>
      <c r="J53" s="108">
        <v>734</v>
      </c>
      <c r="K53" s="185"/>
      <c r="L53" s="130"/>
      <c r="M53" s="105">
        <v>693</v>
      </c>
      <c r="N53" s="108">
        <v>419</v>
      </c>
      <c r="O53" s="96"/>
      <c r="P53" s="97"/>
      <c r="Q53" s="97"/>
      <c r="R53" s="98"/>
    </row>
    <row r="54" spans="1:18" ht="15.5" x14ac:dyDescent="0.35">
      <c r="A54" s="75" t="s">
        <v>23</v>
      </c>
      <c r="B54" s="127" t="s">
        <v>56</v>
      </c>
      <c r="C54" s="186" t="s">
        <v>56</v>
      </c>
      <c r="D54" s="131" t="s">
        <v>56</v>
      </c>
      <c r="E54" s="105">
        <v>573</v>
      </c>
      <c r="F54" s="107">
        <v>581</v>
      </c>
      <c r="G54" s="105">
        <v>597</v>
      </c>
      <c r="H54" s="108">
        <v>601</v>
      </c>
      <c r="I54" s="105">
        <v>526</v>
      </c>
      <c r="J54" s="108">
        <v>575</v>
      </c>
      <c r="K54" s="186" t="s">
        <v>56</v>
      </c>
      <c r="L54" s="131" t="s">
        <v>56</v>
      </c>
      <c r="M54" s="105">
        <v>554</v>
      </c>
      <c r="N54" s="108">
        <v>322</v>
      </c>
      <c r="O54" s="96"/>
      <c r="P54" s="97"/>
      <c r="Q54" s="97"/>
      <c r="R54" s="98"/>
    </row>
    <row r="55" spans="1:18" ht="15.5" x14ac:dyDescent="0.35">
      <c r="A55" s="75" t="s">
        <v>22</v>
      </c>
      <c r="B55" s="127" t="s">
        <v>57</v>
      </c>
      <c r="C55" s="186" t="s">
        <v>57</v>
      </c>
      <c r="D55" s="131" t="s">
        <v>57</v>
      </c>
      <c r="E55" s="105">
        <v>648</v>
      </c>
      <c r="F55" s="107">
        <v>567</v>
      </c>
      <c r="G55" s="105">
        <v>570</v>
      </c>
      <c r="H55" s="108">
        <v>551</v>
      </c>
      <c r="I55" s="105">
        <v>497</v>
      </c>
      <c r="J55" s="108">
        <v>518</v>
      </c>
      <c r="K55" s="186" t="s">
        <v>57</v>
      </c>
      <c r="L55" s="131" t="s">
        <v>57</v>
      </c>
      <c r="M55" s="105">
        <v>524</v>
      </c>
      <c r="N55" s="108">
        <v>324</v>
      </c>
      <c r="O55" s="96"/>
      <c r="P55" s="97"/>
      <c r="Q55" s="97"/>
      <c r="R55" s="98"/>
    </row>
    <row r="56" spans="1:18" ht="15.5" x14ac:dyDescent="0.35">
      <c r="A56" s="68" t="s">
        <v>21</v>
      </c>
      <c r="B56" s="127"/>
      <c r="C56" s="186"/>
      <c r="D56" s="131"/>
      <c r="E56" s="110">
        <v>458</v>
      </c>
      <c r="F56" s="111">
        <v>421</v>
      </c>
      <c r="G56" s="110">
        <v>430</v>
      </c>
      <c r="H56" s="112">
        <v>441</v>
      </c>
      <c r="I56" s="110">
        <v>387</v>
      </c>
      <c r="J56" s="112">
        <v>400</v>
      </c>
      <c r="K56" s="186"/>
      <c r="L56" s="131"/>
      <c r="M56" s="110">
        <v>363</v>
      </c>
      <c r="N56" s="112">
        <v>266</v>
      </c>
      <c r="O56" s="96"/>
      <c r="P56" s="97"/>
      <c r="Q56" s="97"/>
      <c r="R56" s="98"/>
    </row>
    <row r="57" spans="1:18" ht="15.5" x14ac:dyDescent="0.35">
      <c r="A57" s="68" t="s">
        <v>2</v>
      </c>
      <c r="B57" s="128"/>
      <c r="C57" s="187"/>
      <c r="D57" s="132"/>
      <c r="E57" s="114">
        <v>3203</v>
      </c>
      <c r="F57" s="116">
        <v>2993</v>
      </c>
      <c r="G57" s="114">
        <v>2925</v>
      </c>
      <c r="H57" s="117">
        <v>2924</v>
      </c>
      <c r="I57" s="114">
        <v>2580</v>
      </c>
      <c r="J57" s="117">
        <v>2733</v>
      </c>
      <c r="K57" s="187"/>
      <c r="L57" s="132"/>
      <c r="M57" s="114">
        <v>2627</v>
      </c>
      <c r="N57" s="117">
        <v>1588</v>
      </c>
      <c r="O57" s="118"/>
      <c r="P57" s="119"/>
      <c r="Q57" s="119"/>
      <c r="R57" s="120"/>
    </row>
    <row r="58" spans="1:18" ht="15.5" x14ac:dyDescent="0.35">
      <c r="A58" s="155" t="s">
        <v>1</v>
      </c>
      <c r="B58" s="17"/>
      <c r="C58" s="17"/>
      <c r="D58" s="6"/>
      <c r="E58" s="6"/>
      <c r="F58" s="6"/>
      <c r="G58" s="17"/>
      <c r="H58" s="6"/>
      <c r="I58" s="6"/>
      <c r="J58" s="6"/>
      <c r="K58" s="6"/>
      <c r="L58" s="6"/>
      <c r="M58" s="6"/>
      <c r="N58" s="6"/>
      <c r="O58" s="6"/>
      <c r="P58" s="6"/>
      <c r="Q58" s="6"/>
      <c r="R58" s="6"/>
    </row>
    <row r="59" spans="1:18" ht="15.5" x14ac:dyDescent="0.35">
      <c r="A59" s="157" t="s">
        <v>0</v>
      </c>
      <c r="B59" s="17"/>
      <c r="C59" s="17"/>
      <c r="D59" s="6"/>
      <c r="E59" s="6"/>
      <c r="F59" s="6"/>
      <c r="G59" s="17"/>
      <c r="H59" s="6"/>
      <c r="I59" s="6"/>
      <c r="J59" s="6"/>
      <c r="K59" s="6"/>
      <c r="L59" s="6"/>
      <c r="M59" s="6"/>
      <c r="N59" s="6"/>
      <c r="O59" s="6"/>
      <c r="P59" s="6"/>
      <c r="Q59" s="6"/>
      <c r="R59" s="6"/>
    </row>
    <row r="60" spans="1:18" ht="15.5" x14ac:dyDescent="0.35">
      <c r="A60" s="157" t="s">
        <v>298</v>
      </c>
    </row>
    <row r="62" spans="1:18" ht="18.5" x14ac:dyDescent="0.45">
      <c r="A62" s="148" t="s">
        <v>312</v>
      </c>
      <c r="B62" s="17"/>
      <c r="C62" s="17"/>
      <c r="D62" s="6"/>
      <c r="E62" s="6"/>
      <c r="F62" s="6"/>
      <c r="G62" s="17"/>
      <c r="H62" s="6"/>
      <c r="I62" s="6"/>
      <c r="J62" s="6"/>
      <c r="K62" s="17"/>
      <c r="L62" s="6"/>
      <c r="M62" s="6"/>
      <c r="N62" s="6"/>
      <c r="O62" s="6"/>
      <c r="P62" s="6"/>
      <c r="Q62" s="6"/>
      <c r="R62" s="6"/>
    </row>
    <row r="63" spans="1:18" ht="15.5" x14ac:dyDescent="0.35">
      <c r="A63" s="18" t="s">
        <v>46</v>
      </c>
      <c r="B63" s="66" t="s">
        <v>19</v>
      </c>
      <c r="C63" s="19" t="s">
        <v>18</v>
      </c>
      <c r="D63" s="67" t="s">
        <v>17</v>
      </c>
      <c r="E63" s="19" t="s">
        <v>16</v>
      </c>
      <c r="F63" s="19" t="s">
        <v>15</v>
      </c>
      <c r="G63" s="19" t="s">
        <v>14</v>
      </c>
      <c r="H63" s="19" t="s">
        <v>13</v>
      </c>
      <c r="I63" s="19" t="s">
        <v>12</v>
      </c>
      <c r="J63" s="19" t="s">
        <v>11</v>
      </c>
      <c r="K63" s="19" t="s">
        <v>10</v>
      </c>
      <c r="L63" s="66" t="s">
        <v>64</v>
      </c>
      <c r="M63" s="19" t="s">
        <v>550</v>
      </c>
      <c r="N63" s="19" t="s">
        <v>643</v>
      </c>
      <c r="O63" s="66" t="s">
        <v>51</v>
      </c>
      <c r="P63" s="19" t="s">
        <v>643</v>
      </c>
      <c r="Q63" s="152" t="s">
        <v>69</v>
      </c>
      <c r="R63" s="21"/>
    </row>
    <row r="64" spans="1:18" ht="15.5" x14ac:dyDescent="0.35">
      <c r="A64" s="68" t="s">
        <v>7</v>
      </c>
      <c r="B64" s="69" t="s">
        <v>9</v>
      </c>
      <c r="C64" s="70" t="s">
        <v>9</v>
      </c>
      <c r="D64" s="71" t="s">
        <v>9</v>
      </c>
      <c r="E64" s="70" t="s">
        <v>9</v>
      </c>
      <c r="F64" s="72" t="s">
        <v>9</v>
      </c>
      <c r="G64" s="70" t="s">
        <v>9</v>
      </c>
      <c r="H64" s="72" t="s">
        <v>9</v>
      </c>
      <c r="I64" s="70" t="s">
        <v>9</v>
      </c>
      <c r="J64" s="72" t="s">
        <v>9</v>
      </c>
      <c r="K64" s="70" t="s">
        <v>9</v>
      </c>
      <c r="L64" s="72" t="s">
        <v>9</v>
      </c>
      <c r="M64" s="70" t="s">
        <v>9</v>
      </c>
      <c r="N64" s="72" t="s">
        <v>9</v>
      </c>
      <c r="O64" s="224"/>
      <c r="P64" s="161" t="s">
        <v>8</v>
      </c>
      <c r="Q64" s="23" t="s">
        <v>649</v>
      </c>
      <c r="R64" s="23" t="s">
        <v>645</v>
      </c>
    </row>
    <row r="65" spans="1:18" ht="15.5" x14ac:dyDescent="0.35">
      <c r="A65" s="75" t="s">
        <v>5</v>
      </c>
      <c r="B65" s="133"/>
      <c r="C65" s="134"/>
      <c r="D65" s="136"/>
      <c r="E65" s="134"/>
      <c r="F65" s="136"/>
      <c r="G65" s="77">
        <v>1.1278195488721802E-2</v>
      </c>
      <c r="H65" s="79" t="s">
        <v>310</v>
      </c>
      <c r="I65" s="77">
        <v>0</v>
      </c>
      <c r="J65" s="79">
        <v>0</v>
      </c>
      <c r="K65" s="182"/>
      <c r="L65" s="225"/>
      <c r="M65" s="77" t="s">
        <v>310</v>
      </c>
      <c r="N65" s="79">
        <v>0</v>
      </c>
      <c r="O65" s="32"/>
      <c r="P65" s="221" t="str">
        <f>CONCATENATE(TEXT((N65*100)-(SQRT((((N65*100)*(100-(N65*100)))/N70))*1.96),"0.0")," to ",TEXT((N65*100)+(SQRT((((N65*100)*(100-(N65*100)))/N70))*1.96),"0.0"))</f>
        <v>0.0 to 0.0</v>
      </c>
      <c r="Q65" s="164"/>
      <c r="R65" s="8" t="s">
        <v>48</v>
      </c>
    </row>
    <row r="66" spans="1:18" ht="15.5" x14ac:dyDescent="0.35">
      <c r="A66" s="75" t="s">
        <v>4</v>
      </c>
      <c r="B66" s="127" t="s">
        <v>56</v>
      </c>
      <c r="C66" s="180" t="s">
        <v>56</v>
      </c>
      <c r="D66" s="127" t="s">
        <v>56</v>
      </c>
      <c r="E66" s="82">
        <v>1.3320647002854425E-2</v>
      </c>
      <c r="F66" s="79">
        <v>8.5877862595419852E-3</v>
      </c>
      <c r="G66" s="82">
        <v>5.8207217694994182E-3</v>
      </c>
      <c r="H66" s="79" t="s">
        <v>310</v>
      </c>
      <c r="I66" s="82" t="s">
        <v>310</v>
      </c>
      <c r="J66" s="79">
        <v>5.3763440860215058E-3</v>
      </c>
      <c r="K66" s="180" t="s">
        <v>56</v>
      </c>
      <c r="L66" s="227" t="s">
        <v>56</v>
      </c>
      <c r="M66" s="82">
        <v>6.0313630880579009E-3</v>
      </c>
      <c r="N66" s="79">
        <v>1.282051282051282E-2</v>
      </c>
      <c r="O66" s="193"/>
      <c r="P66" s="222" t="str">
        <f>CONCATENATE(TEXT((N66*100)-(SQRT((((N66*100)*(100-(N66*100)))/N71))*1.96),"0.0")," to ",TEXT((N66*100)+(SQRT((((N66*100)*(100-(N66*100)))/N71))*1.96),"0.0"))</f>
        <v>0.3 to 2.2</v>
      </c>
      <c r="Q66" s="163" t="s">
        <v>48</v>
      </c>
      <c r="R66" s="11" t="s">
        <v>48</v>
      </c>
    </row>
    <row r="67" spans="1:18" ht="15.5" x14ac:dyDescent="0.35">
      <c r="A67" s="68" t="s">
        <v>3</v>
      </c>
      <c r="B67" s="127" t="s">
        <v>57</v>
      </c>
      <c r="C67" s="180" t="s">
        <v>57</v>
      </c>
      <c r="D67" s="127" t="s">
        <v>57</v>
      </c>
      <c r="E67" s="85">
        <v>1.9981412639405203E-2</v>
      </c>
      <c r="F67" s="86">
        <v>1.7994858611825194E-2</v>
      </c>
      <c r="G67" s="85">
        <v>1.5555555555555555E-2</v>
      </c>
      <c r="H67" s="86">
        <v>1.500833796553641E-2</v>
      </c>
      <c r="I67" s="85">
        <v>1.1132940406024885E-2</v>
      </c>
      <c r="J67" s="86">
        <v>5.7434588385449903E-3</v>
      </c>
      <c r="K67" s="180" t="s">
        <v>57</v>
      </c>
      <c r="L67" s="227" t="s">
        <v>57</v>
      </c>
      <c r="M67" s="85">
        <v>8.4033613445378148E-3</v>
      </c>
      <c r="N67" s="86">
        <v>2.2002200220022004E-2</v>
      </c>
      <c r="O67" s="41"/>
      <c r="P67" s="222" t="str">
        <f>CONCATENATE(TEXT((N67*100)-(SQRT((((N67*100)*(100-(N67*100)))/N72))*1.96),"0.0")," to ",TEXT((N67*100)+(SQRT((((N67*100)*(100-(N67*100)))/N72))*1.96),"0.0"))</f>
        <v>1.2 to 3.2</v>
      </c>
      <c r="Q67" s="163" t="s">
        <v>48</v>
      </c>
      <c r="R67" s="11" t="s">
        <v>49</v>
      </c>
    </row>
    <row r="68" spans="1:18" ht="15.5" x14ac:dyDescent="0.35">
      <c r="A68" s="68" t="s">
        <v>2</v>
      </c>
      <c r="B68" s="128"/>
      <c r="C68" s="181"/>
      <c r="D68" s="128"/>
      <c r="E68" s="88">
        <v>1.7795816422104278E-2</v>
      </c>
      <c r="F68" s="90">
        <v>1.4700968927497494E-2</v>
      </c>
      <c r="G68" s="88">
        <v>1.2307692307692308E-2</v>
      </c>
      <c r="H68" s="90">
        <v>1.0601915184678522E-2</v>
      </c>
      <c r="I68" s="88">
        <v>7.3643410852713177E-3</v>
      </c>
      <c r="J68" s="90">
        <v>5.122575923893158E-3</v>
      </c>
      <c r="K68" s="181"/>
      <c r="L68" s="128"/>
      <c r="M68" s="88">
        <v>7.2325846973734301E-3</v>
      </c>
      <c r="N68" s="90">
        <v>1.7002518891687659E-2</v>
      </c>
      <c r="O68" s="158"/>
      <c r="P68" s="166" t="str">
        <f>CONCATENATE(TEXT((N68*100)-(SQRT((((N68*100)*(100-(N68*100)))/N73))*1.96),"0.0")," to ",TEXT((N68*100)+(SQRT((((N68*100)*(100-(N68*100)))/N73))*1.96),"0.0"))</f>
        <v>1.1 to 2.3</v>
      </c>
      <c r="Q68" s="234" t="s">
        <v>48</v>
      </c>
      <c r="R68" s="14" t="s">
        <v>49</v>
      </c>
    </row>
    <row r="69" spans="1:18" ht="15.5" x14ac:dyDescent="0.35">
      <c r="A69" s="93" t="s">
        <v>7</v>
      </c>
      <c r="B69" s="122" t="s">
        <v>67</v>
      </c>
      <c r="C69" s="94"/>
      <c r="D69" s="121"/>
      <c r="E69" s="121"/>
      <c r="F69" s="121"/>
      <c r="G69" s="121"/>
      <c r="H69" s="121"/>
      <c r="I69" s="121"/>
      <c r="J69" s="121"/>
      <c r="K69" s="95"/>
      <c r="L69" s="95"/>
      <c r="M69" s="121"/>
      <c r="N69" s="121"/>
      <c r="O69" s="96"/>
      <c r="P69" s="97"/>
      <c r="Q69" s="97"/>
      <c r="R69" s="98"/>
    </row>
    <row r="70" spans="1:18" ht="15.5" x14ac:dyDescent="0.35">
      <c r="A70" s="24" t="s">
        <v>5</v>
      </c>
      <c r="B70" s="137"/>
      <c r="C70" s="138"/>
      <c r="D70" s="140"/>
      <c r="E70" s="138"/>
      <c r="F70" s="140"/>
      <c r="G70" s="100">
        <v>266</v>
      </c>
      <c r="H70" s="103">
        <v>243</v>
      </c>
      <c r="I70" s="100">
        <v>231</v>
      </c>
      <c r="J70" s="103">
        <v>236</v>
      </c>
      <c r="K70" s="182"/>
      <c r="L70" s="125"/>
      <c r="M70" s="100">
        <v>251</v>
      </c>
      <c r="N70" s="103">
        <v>133</v>
      </c>
      <c r="O70" s="96"/>
      <c r="P70" s="97"/>
      <c r="Q70" s="97"/>
      <c r="R70" s="98"/>
    </row>
    <row r="71" spans="1:18" ht="15.5" x14ac:dyDescent="0.35">
      <c r="A71" s="75" t="s">
        <v>4</v>
      </c>
      <c r="B71" s="127" t="s">
        <v>56</v>
      </c>
      <c r="C71" s="180" t="s">
        <v>56</v>
      </c>
      <c r="D71" s="127" t="s">
        <v>56</v>
      </c>
      <c r="E71" s="105">
        <v>1051</v>
      </c>
      <c r="F71" s="107">
        <v>1048</v>
      </c>
      <c r="G71" s="105">
        <v>859</v>
      </c>
      <c r="H71" s="108">
        <v>882</v>
      </c>
      <c r="I71" s="105">
        <v>822</v>
      </c>
      <c r="J71" s="108">
        <v>930</v>
      </c>
      <c r="K71" s="180" t="s">
        <v>56</v>
      </c>
      <c r="L71" s="127" t="s">
        <v>56</v>
      </c>
      <c r="M71" s="105">
        <v>829</v>
      </c>
      <c r="N71" s="108">
        <v>546</v>
      </c>
      <c r="O71" s="96"/>
      <c r="P71" s="97"/>
      <c r="Q71" s="97"/>
      <c r="R71" s="98"/>
    </row>
    <row r="72" spans="1:18" ht="15.5" x14ac:dyDescent="0.35">
      <c r="A72" s="68" t="s">
        <v>3</v>
      </c>
      <c r="B72" s="127" t="s">
        <v>57</v>
      </c>
      <c r="C72" s="180" t="s">
        <v>57</v>
      </c>
      <c r="D72" s="127" t="s">
        <v>57</v>
      </c>
      <c r="E72" s="110">
        <v>2152</v>
      </c>
      <c r="F72" s="111">
        <v>1945</v>
      </c>
      <c r="G72" s="110">
        <v>1800</v>
      </c>
      <c r="H72" s="112">
        <v>1799</v>
      </c>
      <c r="I72" s="110">
        <v>1527</v>
      </c>
      <c r="J72" s="112">
        <v>1567</v>
      </c>
      <c r="K72" s="180" t="s">
        <v>57</v>
      </c>
      <c r="L72" s="127" t="s">
        <v>57</v>
      </c>
      <c r="M72" s="110">
        <v>1547</v>
      </c>
      <c r="N72" s="112">
        <v>909</v>
      </c>
      <c r="O72" s="96"/>
      <c r="P72" s="97"/>
      <c r="Q72" s="97"/>
      <c r="R72" s="98"/>
    </row>
    <row r="73" spans="1:18" ht="15.5" x14ac:dyDescent="0.35">
      <c r="A73" s="68" t="s">
        <v>2</v>
      </c>
      <c r="B73" s="128"/>
      <c r="C73" s="181"/>
      <c r="D73" s="128"/>
      <c r="E73" s="114">
        <v>3203</v>
      </c>
      <c r="F73" s="116">
        <v>2993</v>
      </c>
      <c r="G73" s="114">
        <v>2925</v>
      </c>
      <c r="H73" s="117">
        <v>2924</v>
      </c>
      <c r="I73" s="114">
        <v>2580</v>
      </c>
      <c r="J73" s="117">
        <v>2733</v>
      </c>
      <c r="K73" s="181"/>
      <c r="L73" s="128"/>
      <c r="M73" s="114">
        <v>2627</v>
      </c>
      <c r="N73" s="117">
        <v>1588</v>
      </c>
      <c r="O73" s="118"/>
      <c r="P73" s="119"/>
      <c r="Q73" s="119"/>
      <c r="R73" s="120"/>
    </row>
    <row r="74" spans="1:18" ht="15.5" x14ac:dyDescent="0.35">
      <c r="A74" s="155" t="s">
        <v>1</v>
      </c>
      <c r="B74" s="17"/>
      <c r="C74" s="17"/>
      <c r="D74" s="6"/>
      <c r="E74" s="6"/>
      <c r="F74" s="6"/>
      <c r="G74" s="17"/>
      <c r="H74" s="6"/>
      <c r="I74" s="6"/>
      <c r="J74" s="6"/>
      <c r="M74" s="6"/>
      <c r="N74" s="6"/>
    </row>
    <row r="75" spans="1:18" ht="15.5" x14ac:dyDescent="0.35">
      <c r="A75" s="157" t="s">
        <v>0</v>
      </c>
      <c r="B75" s="17"/>
      <c r="C75" s="17"/>
      <c r="D75" s="6"/>
      <c r="E75" s="6"/>
      <c r="F75" s="6"/>
      <c r="G75" s="17"/>
      <c r="H75" s="6"/>
      <c r="I75" s="6"/>
      <c r="J75" s="6"/>
      <c r="M75" s="6"/>
      <c r="N75" s="6"/>
    </row>
    <row r="76" spans="1:18" ht="15.5" x14ac:dyDescent="0.35">
      <c r="A76" s="157" t="s">
        <v>298</v>
      </c>
    </row>
    <row r="80" spans="1:18" ht="15.5" x14ac:dyDescent="0.35">
      <c r="A80" s="155" t="s">
        <v>313</v>
      </c>
      <c r="B80" s="155"/>
      <c r="C80" s="155"/>
      <c r="D80" s="155"/>
      <c r="E80" s="155"/>
      <c r="F80" s="155"/>
      <c r="G80" s="155"/>
      <c r="H80" s="155"/>
      <c r="I80" s="155"/>
      <c r="J80" s="155" t="s">
        <v>303</v>
      </c>
      <c r="K80" s="155"/>
      <c r="M80" s="6"/>
      <c r="N80" s="6"/>
    </row>
    <row r="81" spans="1:18" ht="15.5" x14ac:dyDescent="0.35">
      <c r="A81" s="155"/>
      <c r="B81" s="155"/>
      <c r="C81" s="155"/>
      <c r="D81" s="155"/>
      <c r="E81" s="155"/>
      <c r="F81" s="155"/>
      <c r="G81" s="155"/>
      <c r="H81" s="155"/>
      <c r="I81" s="155"/>
      <c r="J81" s="155" t="s">
        <v>304</v>
      </c>
      <c r="K81" s="155"/>
      <c r="M81" s="6"/>
      <c r="N81" s="6"/>
    </row>
    <row r="82" spans="1:18" ht="15.5" x14ac:dyDescent="0.35">
      <c r="A82" s="155"/>
      <c r="B82" s="155"/>
      <c r="C82" s="155"/>
      <c r="D82" s="155"/>
      <c r="E82" s="155"/>
      <c r="F82" s="155"/>
      <c r="G82" s="155"/>
      <c r="H82" s="155"/>
      <c r="I82" s="155"/>
      <c r="J82" s="155" t="s">
        <v>305</v>
      </c>
      <c r="K82" s="155"/>
      <c r="M82" s="6"/>
      <c r="N82" s="6"/>
    </row>
    <row r="84" spans="1:18" ht="18.5" x14ac:dyDescent="0.45">
      <c r="A84" s="273" t="s">
        <v>314</v>
      </c>
      <c r="B84" s="17"/>
      <c r="C84" s="6"/>
      <c r="D84" s="17"/>
      <c r="E84" s="6"/>
      <c r="F84" s="6"/>
      <c r="G84" s="6"/>
      <c r="H84" s="6"/>
      <c r="I84" s="6"/>
      <c r="K84" s="6"/>
      <c r="L84" s="6"/>
      <c r="M84" s="6"/>
      <c r="N84" s="6"/>
      <c r="O84" s="6"/>
      <c r="P84" s="6"/>
      <c r="Q84" s="6"/>
      <c r="R84" s="6"/>
    </row>
    <row r="85" spans="1:18" ht="15.5" x14ac:dyDescent="0.35">
      <c r="A85" s="18" t="s">
        <v>46</v>
      </c>
      <c r="B85" s="19" t="s">
        <v>19</v>
      </c>
      <c r="C85" s="19" t="s">
        <v>18</v>
      </c>
      <c r="D85" s="19" t="s">
        <v>17</v>
      </c>
      <c r="E85" s="19" t="s">
        <v>16</v>
      </c>
      <c r="F85" s="19" t="s">
        <v>15</v>
      </c>
      <c r="G85" s="19" t="s">
        <v>14</v>
      </c>
      <c r="H85" s="19" t="s">
        <v>13</v>
      </c>
      <c r="I85" s="19" t="s">
        <v>12</v>
      </c>
      <c r="J85" s="19" t="s">
        <v>11</v>
      </c>
      <c r="K85" s="19" t="s">
        <v>10</v>
      </c>
      <c r="L85" s="19" t="s">
        <v>64</v>
      </c>
      <c r="M85" s="19" t="s">
        <v>550</v>
      </c>
      <c r="N85" s="19" t="s">
        <v>643</v>
      </c>
      <c r="O85" s="19" t="s">
        <v>51</v>
      </c>
      <c r="P85" s="19" t="s">
        <v>643</v>
      </c>
      <c r="Q85" s="152" t="s">
        <v>69</v>
      </c>
      <c r="R85" s="21"/>
    </row>
    <row r="86" spans="1:18" ht="15.5" x14ac:dyDescent="0.35">
      <c r="A86" s="22"/>
      <c r="B86" s="23"/>
      <c r="C86" s="23"/>
      <c r="D86" s="23"/>
      <c r="E86" s="23"/>
      <c r="F86" s="23"/>
      <c r="G86" s="23"/>
      <c r="H86" s="23"/>
      <c r="I86" s="23"/>
      <c r="J86" s="23"/>
      <c r="K86" s="23"/>
      <c r="L86" s="23"/>
      <c r="M86" s="23"/>
      <c r="N86" s="23"/>
      <c r="O86" s="190"/>
      <c r="P86" s="161" t="s">
        <v>8</v>
      </c>
      <c r="Q86" s="23" t="s">
        <v>649</v>
      </c>
      <c r="R86" s="23" t="s">
        <v>645</v>
      </c>
    </row>
    <row r="87" spans="1:18" ht="15.5" x14ac:dyDescent="0.35">
      <c r="A87" s="75" t="s">
        <v>103</v>
      </c>
      <c r="B87" s="27"/>
      <c r="C87" s="176"/>
      <c r="D87" s="27"/>
      <c r="E87" s="77">
        <v>0.74929753356228534</v>
      </c>
      <c r="F87" s="79">
        <v>0.73304376879385236</v>
      </c>
      <c r="G87" s="77">
        <v>0.69606837606837602</v>
      </c>
      <c r="H87" s="79">
        <v>0.72264021887824892</v>
      </c>
      <c r="I87" s="77">
        <v>0.69341085271317826</v>
      </c>
      <c r="J87" s="79">
        <v>0.7119326500732065</v>
      </c>
      <c r="K87" s="176"/>
      <c r="L87" s="219"/>
      <c r="M87" s="77">
        <v>0.67136329017517138</v>
      </c>
      <c r="N87" s="79">
        <v>0.65239294710327456</v>
      </c>
      <c r="O87" s="32"/>
      <c r="P87" s="221" t="str">
        <f>CONCATENATE(TEXT((N87*100)-(SQRT((((N87*100)*(100-(N87*100)))/N91))*1.96),"0.0")," to ",TEXT((N87*100)+(SQRT((((N87*100)*(100-(N87*100)))/N91))*1.96),"0.0"))</f>
        <v>62.9 to 67.6</v>
      </c>
      <c r="Q87" s="159" t="s">
        <v>50</v>
      </c>
      <c r="R87" s="8" t="s">
        <v>48</v>
      </c>
    </row>
    <row r="88" spans="1:18" ht="15.5" x14ac:dyDescent="0.35">
      <c r="A88" s="75" t="s">
        <v>307</v>
      </c>
      <c r="B88" s="36" t="s">
        <v>56</v>
      </c>
      <c r="C88" s="177" t="s">
        <v>56</v>
      </c>
      <c r="D88" s="36" t="s">
        <v>56</v>
      </c>
      <c r="E88" s="82">
        <v>3.4030596315953794E-2</v>
      </c>
      <c r="F88" s="79">
        <v>2.6060808553291012E-2</v>
      </c>
      <c r="G88" s="82">
        <v>2.5299145299145301E-2</v>
      </c>
      <c r="H88" s="79">
        <v>2.188782489740082E-2</v>
      </c>
      <c r="I88" s="82">
        <v>1.550387596899225E-2</v>
      </c>
      <c r="J88" s="79">
        <v>1.3543191800878478E-2</v>
      </c>
      <c r="K88" s="177" t="s">
        <v>56</v>
      </c>
      <c r="L88" s="220" t="s">
        <v>56</v>
      </c>
      <c r="M88" s="82">
        <v>1.408987052551409E-2</v>
      </c>
      <c r="N88" s="79">
        <v>2.8967254408060455E-2</v>
      </c>
      <c r="O88" s="193"/>
      <c r="P88" s="222" t="str">
        <f>CONCATENATE(TEXT((N88*100)-(SQRT((((N88*100)*(100-(N88*100)))/N91))*1.96),"0.0")," to ",TEXT((N88*100)+(SQRT((((N88*100)*(100-(N88*100)))/N91))*1.96),"0.0"))</f>
        <v>2.1 to 3.7</v>
      </c>
      <c r="Q88" s="160" t="s">
        <v>48</v>
      </c>
      <c r="R88" s="11" t="s">
        <v>49</v>
      </c>
    </row>
    <row r="89" spans="1:18" ht="15.5" x14ac:dyDescent="0.35">
      <c r="A89" s="75" t="s">
        <v>308</v>
      </c>
      <c r="B89" s="36" t="s">
        <v>57</v>
      </c>
      <c r="C89" s="177" t="s">
        <v>57</v>
      </c>
      <c r="D89" s="36" t="s">
        <v>57</v>
      </c>
      <c r="E89" s="82">
        <v>0.21667187012176081</v>
      </c>
      <c r="F89" s="79">
        <v>0.24089542265285666</v>
      </c>
      <c r="G89" s="82">
        <v>0.27863247863247864</v>
      </c>
      <c r="H89" s="79">
        <v>0.25547195622435021</v>
      </c>
      <c r="I89" s="82">
        <v>0.29108527131782946</v>
      </c>
      <c r="J89" s="79">
        <v>0.27452415812591507</v>
      </c>
      <c r="K89" s="177" t="s">
        <v>57</v>
      </c>
      <c r="L89" s="220" t="s">
        <v>57</v>
      </c>
      <c r="M89" s="82">
        <v>0.31454683929931454</v>
      </c>
      <c r="N89" s="79">
        <v>0.31863979848866497</v>
      </c>
      <c r="O89" s="41"/>
      <c r="P89" s="223" t="str">
        <f>CONCATENATE(TEXT((N89*100)-(SQRT((((N89*100)*(100-(N89*100)))/N91))*1.96),"0.0")," to ",TEXT((N89*100)+(SQRT((((N89*100)*(100-(N89*100)))/N91))*1.96),"0.0"))</f>
        <v>29.6 to 34.2</v>
      </c>
      <c r="Q89" s="160" t="s">
        <v>49</v>
      </c>
      <c r="R89" s="11" t="s">
        <v>48</v>
      </c>
    </row>
    <row r="90" spans="1:18" ht="15.5" x14ac:dyDescent="0.35">
      <c r="A90" s="196" t="s">
        <v>2</v>
      </c>
      <c r="B90" s="36"/>
      <c r="C90" s="177"/>
      <c r="D90" s="36"/>
      <c r="E90" s="28">
        <v>1</v>
      </c>
      <c r="F90" s="29">
        <v>1</v>
      </c>
      <c r="G90" s="30">
        <v>1</v>
      </c>
      <c r="H90" s="29">
        <v>1</v>
      </c>
      <c r="I90" s="31">
        <v>1</v>
      </c>
      <c r="J90" s="29">
        <v>1</v>
      </c>
      <c r="K90" s="177"/>
      <c r="L90" s="36"/>
      <c r="M90" s="31">
        <v>1</v>
      </c>
      <c r="N90" s="29">
        <v>1</v>
      </c>
      <c r="O90" s="49"/>
      <c r="P90" s="49"/>
      <c r="Q90" s="50"/>
      <c r="R90" s="51"/>
    </row>
    <row r="91" spans="1:18" ht="15.5" x14ac:dyDescent="0.35">
      <c r="A91" s="52" t="s">
        <v>6</v>
      </c>
      <c r="B91" s="55"/>
      <c r="C91" s="178"/>
      <c r="D91" s="55"/>
      <c r="E91" s="56">
        <v>3203</v>
      </c>
      <c r="F91" s="57">
        <v>2993</v>
      </c>
      <c r="G91" s="58">
        <v>2925</v>
      </c>
      <c r="H91" s="57">
        <v>2924</v>
      </c>
      <c r="I91" s="59">
        <v>2580</v>
      </c>
      <c r="J91" s="57">
        <v>2732</v>
      </c>
      <c r="K91" s="178"/>
      <c r="L91" s="55"/>
      <c r="M91" s="59">
        <v>2626</v>
      </c>
      <c r="N91" s="57">
        <v>1588</v>
      </c>
      <c r="O91" s="60"/>
      <c r="P91" s="60"/>
      <c r="Q91" s="61"/>
      <c r="R91" s="62"/>
    </row>
    <row r="92" spans="1:18" ht="15.5" x14ac:dyDescent="0.35">
      <c r="A92" s="155" t="s">
        <v>1</v>
      </c>
      <c r="B92" s="17"/>
      <c r="C92" s="17"/>
      <c r="D92" s="6"/>
      <c r="E92" s="6"/>
      <c r="F92" s="6"/>
      <c r="G92" s="17"/>
      <c r="H92" s="6"/>
      <c r="I92" s="6"/>
      <c r="J92" s="6"/>
      <c r="K92" s="6"/>
      <c r="L92" s="6"/>
      <c r="M92" s="6"/>
      <c r="N92" s="6"/>
      <c r="O92" s="6"/>
      <c r="P92" s="6"/>
      <c r="Q92" s="6"/>
      <c r="R92" s="6"/>
    </row>
    <row r="93" spans="1:18" ht="15.5" x14ac:dyDescent="0.35">
      <c r="A93" s="157" t="s">
        <v>0</v>
      </c>
      <c r="B93" s="17"/>
      <c r="C93" s="17"/>
      <c r="D93" s="6"/>
      <c r="E93" s="6"/>
      <c r="F93" s="6"/>
      <c r="G93" s="17"/>
      <c r="H93" s="6"/>
      <c r="I93" s="6"/>
      <c r="J93" s="6"/>
      <c r="K93" s="64"/>
      <c r="L93" s="64"/>
      <c r="M93" s="6"/>
      <c r="N93" s="6"/>
      <c r="O93" s="6"/>
      <c r="P93" s="6"/>
      <c r="Q93" s="6"/>
      <c r="R93" s="6"/>
    </row>
    <row r="95" spans="1:18" ht="18.5" x14ac:dyDescent="0.45">
      <c r="A95" s="150" t="s">
        <v>315</v>
      </c>
      <c r="B95" s="17"/>
      <c r="C95" s="17"/>
      <c r="D95" s="6"/>
      <c r="E95" s="6"/>
      <c r="F95" s="6"/>
      <c r="G95" s="17"/>
      <c r="H95" s="6"/>
      <c r="I95" s="6"/>
      <c r="J95" s="6"/>
      <c r="K95" s="17"/>
      <c r="L95" s="6"/>
      <c r="M95" s="6"/>
      <c r="N95" s="6"/>
      <c r="O95" s="6"/>
      <c r="P95" s="6"/>
      <c r="Q95" s="6"/>
      <c r="R95" s="6"/>
    </row>
    <row r="96" spans="1:18" ht="15.5" x14ac:dyDescent="0.35">
      <c r="A96" s="18" t="s">
        <v>46</v>
      </c>
      <c r="B96" s="66" t="s">
        <v>19</v>
      </c>
      <c r="C96" s="19" t="s">
        <v>18</v>
      </c>
      <c r="D96" s="67" t="s">
        <v>17</v>
      </c>
      <c r="E96" s="19" t="s">
        <v>16</v>
      </c>
      <c r="F96" s="19" t="s">
        <v>15</v>
      </c>
      <c r="G96" s="19" t="s">
        <v>14</v>
      </c>
      <c r="H96" s="19" t="s">
        <v>13</v>
      </c>
      <c r="I96" s="19" t="s">
        <v>12</v>
      </c>
      <c r="J96" s="19" t="s">
        <v>11</v>
      </c>
      <c r="K96" s="19" t="s">
        <v>10</v>
      </c>
      <c r="L96" s="66" t="s">
        <v>64</v>
      </c>
      <c r="M96" s="19" t="s">
        <v>550</v>
      </c>
      <c r="N96" s="19" t="s">
        <v>643</v>
      </c>
      <c r="O96" s="66" t="s">
        <v>51</v>
      </c>
      <c r="P96" s="19" t="s">
        <v>643</v>
      </c>
      <c r="Q96" s="152" t="s">
        <v>69</v>
      </c>
      <c r="R96" s="21"/>
    </row>
    <row r="97" spans="1:18" ht="15.5" x14ac:dyDescent="0.35">
      <c r="A97" s="68" t="s">
        <v>33</v>
      </c>
      <c r="B97" s="69" t="s">
        <v>9</v>
      </c>
      <c r="C97" s="70" t="s">
        <v>9</v>
      </c>
      <c r="D97" s="71" t="s">
        <v>9</v>
      </c>
      <c r="E97" s="70" t="s">
        <v>9</v>
      </c>
      <c r="F97" s="72" t="s">
        <v>9</v>
      </c>
      <c r="G97" s="70" t="s">
        <v>9</v>
      </c>
      <c r="H97" s="72" t="s">
        <v>9</v>
      </c>
      <c r="I97" s="70" t="s">
        <v>9</v>
      </c>
      <c r="J97" s="72" t="s">
        <v>9</v>
      </c>
      <c r="K97" s="70" t="s">
        <v>9</v>
      </c>
      <c r="L97" s="72" t="s">
        <v>9</v>
      </c>
      <c r="M97" s="70" t="s">
        <v>9</v>
      </c>
      <c r="N97" s="70" t="s">
        <v>9</v>
      </c>
      <c r="O97" s="72"/>
      <c r="P97" s="161" t="s">
        <v>8</v>
      </c>
      <c r="Q97" s="23" t="s">
        <v>649</v>
      </c>
      <c r="R97" s="23" t="s">
        <v>645</v>
      </c>
    </row>
    <row r="98" spans="1:18" ht="15.5" x14ac:dyDescent="0.35">
      <c r="A98" s="75" t="s">
        <v>32</v>
      </c>
      <c r="B98" s="125"/>
      <c r="C98" s="182"/>
      <c r="D98" s="125"/>
      <c r="E98" s="77">
        <v>5.5045871559633038E-2</v>
      </c>
      <c r="F98" s="79">
        <v>3.6429872495446269E-2</v>
      </c>
      <c r="G98" s="77">
        <v>4.2444821731748725E-2</v>
      </c>
      <c r="H98" s="79">
        <v>3.0088495575221239E-2</v>
      </c>
      <c r="I98" s="77">
        <v>4.1407867494824016E-2</v>
      </c>
      <c r="J98" s="79">
        <v>2.0080321285140562E-2</v>
      </c>
      <c r="K98" s="182"/>
      <c r="L98" s="125"/>
      <c r="M98" s="77">
        <v>2.4943310657596373E-2</v>
      </c>
      <c r="N98" s="79">
        <v>4.5936395759717315E-2</v>
      </c>
      <c r="O98" s="32"/>
      <c r="P98" s="165" t="str">
        <f t="shared" ref="P98:P100" si="4">CONCATENATE(TEXT((N98*100)-(SQRT((((N98*100)*(100-(N98*100)))/N105))*1.96),"0.0")," to ",TEXT((N98*100)+(SQRT((((N98*100)*(100-(N98*100)))/N105))*1.96),"0.0"))</f>
        <v>2.2 to 7.0</v>
      </c>
      <c r="Q98" s="162" t="s">
        <v>48</v>
      </c>
      <c r="R98" s="8" t="s">
        <v>48</v>
      </c>
    </row>
    <row r="99" spans="1:18" ht="15.5" x14ac:dyDescent="0.35">
      <c r="A99" s="75" t="s">
        <v>31</v>
      </c>
      <c r="B99" s="126"/>
      <c r="C99" s="183"/>
      <c r="D99" s="126"/>
      <c r="E99" s="82">
        <v>3.834355828220859E-2</v>
      </c>
      <c r="F99" s="79">
        <v>2.9801324503311258E-2</v>
      </c>
      <c r="G99" s="82">
        <v>2.9459901800327332E-2</v>
      </c>
      <c r="H99" s="79">
        <v>2.5597269624573378E-2</v>
      </c>
      <c r="I99" s="82">
        <v>1.3972055888223554E-2</v>
      </c>
      <c r="J99" s="79">
        <v>1.7889087656529516E-2</v>
      </c>
      <c r="K99" s="183"/>
      <c r="L99" s="126"/>
      <c r="M99" s="82">
        <v>1.6728624535315983E-2</v>
      </c>
      <c r="N99" s="79">
        <v>4.5016077170418008E-2</v>
      </c>
      <c r="O99" s="193"/>
      <c r="P99" s="167" t="str">
        <f t="shared" si="4"/>
        <v>2.2 to 6.8</v>
      </c>
      <c r="Q99" s="163" t="s">
        <v>48</v>
      </c>
      <c r="R99" s="11" t="s">
        <v>49</v>
      </c>
    </row>
    <row r="100" spans="1:18" ht="15.5" x14ac:dyDescent="0.35">
      <c r="A100" s="75" t="s">
        <v>30</v>
      </c>
      <c r="B100" s="127" t="s">
        <v>56</v>
      </c>
      <c r="C100" s="180" t="s">
        <v>56</v>
      </c>
      <c r="D100" s="127" t="s">
        <v>56</v>
      </c>
      <c r="E100" s="82">
        <v>3.2934131736526949E-2</v>
      </c>
      <c r="F100" s="79">
        <v>2.5559105431309903E-2</v>
      </c>
      <c r="G100" s="82">
        <v>3.0874785591766724E-2</v>
      </c>
      <c r="H100" s="79">
        <v>2.4221453287197228E-2</v>
      </c>
      <c r="I100" s="82">
        <v>7.5471698113207556E-3</v>
      </c>
      <c r="J100" s="79">
        <v>5.1369863013698627E-3</v>
      </c>
      <c r="K100" s="180" t="s">
        <v>56</v>
      </c>
      <c r="L100" s="127" t="s">
        <v>56</v>
      </c>
      <c r="M100" s="82">
        <v>1.4344262295081966E-2</v>
      </c>
      <c r="N100" s="79">
        <v>3.519061583577713E-2</v>
      </c>
      <c r="O100" s="193"/>
      <c r="P100" s="167" t="str">
        <f t="shared" si="4"/>
        <v>1.6 to 5.5</v>
      </c>
      <c r="Q100" s="163" t="s">
        <v>48</v>
      </c>
      <c r="R100" s="11" t="s">
        <v>49</v>
      </c>
    </row>
    <row r="101" spans="1:18" ht="15.5" x14ac:dyDescent="0.35">
      <c r="A101" s="75" t="s">
        <v>29</v>
      </c>
      <c r="B101" s="127" t="s">
        <v>57</v>
      </c>
      <c r="C101" s="180" t="s">
        <v>57</v>
      </c>
      <c r="D101" s="127" t="s">
        <v>57</v>
      </c>
      <c r="E101" s="82">
        <v>2.3041474654377881E-2</v>
      </c>
      <c r="F101" s="79">
        <v>2.3734177215189875E-2</v>
      </c>
      <c r="G101" s="82">
        <v>1.3582342954159592E-2</v>
      </c>
      <c r="H101" s="79">
        <v>1.6474464579901153E-2</v>
      </c>
      <c r="I101" s="82">
        <v>1.3937282229965159E-2</v>
      </c>
      <c r="J101" s="79">
        <v>1.7667844522968199E-2</v>
      </c>
      <c r="K101" s="180" t="s">
        <v>57</v>
      </c>
      <c r="L101" s="127" t="s">
        <v>57</v>
      </c>
      <c r="M101" s="82">
        <v>1.335559265442404E-2</v>
      </c>
      <c r="N101" s="79">
        <v>8.4985835694051E-3</v>
      </c>
      <c r="O101" s="193"/>
      <c r="P101" s="167" t="s">
        <v>652</v>
      </c>
      <c r="Q101" s="163" t="s">
        <v>48</v>
      </c>
      <c r="R101" s="11" t="s">
        <v>48</v>
      </c>
    </row>
    <row r="102" spans="1:18" ht="15.5" x14ac:dyDescent="0.35">
      <c r="A102" s="68" t="s">
        <v>28</v>
      </c>
      <c r="B102" s="127"/>
      <c r="C102" s="180"/>
      <c r="D102" s="127"/>
      <c r="E102" s="85">
        <v>1.9031141868512111E-2</v>
      </c>
      <c r="F102" s="86">
        <v>1.5463917525773196E-2</v>
      </c>
      <c r="G102" s="85">
        <v>9.0415913200723331E-3</v>
      </c>
      <c r="H102" s="86">
        <v>1.3605442176870748E-2</v>
      </c>
      <c r="I102" s="85" t="s">
        <v>310</v>
      </c>
      <c r="J102" s="86">
        <v>7.619047619047619E-3</v>
      </c>
      <c r="K102" s="180"/>
      <c r="L102" s="127"/>
      <c r="M102" s="85" t="s">
        <v>310</v>
      </c>
      <c r="N102" s="86">
        <v>1.3333333333333334E-2</v>
      </c>
      <c r="O102" s="41"/>
      <c r="P102" s="167" t="str">
        <f t="shared" ref="P102:P103" si="5">CONCATENATE(TEXT((N102*100)-(SQRT((((N102*100)*(100-(N102*100)))/N109))*1.96),"0.0")," to ",TEXT((N102*100)+(SQRT((((N102*100)*(100-(N102*100)))/N109))*1.96),"0.0"))</f>
        <v>0.0 to 2.6</v>
      </c>
      <c r="Q102" s="163" t="s">
        <v>48</v>
      </c>
      <c r="R102" s="11" t="s">
        <v>48</v>
      </c>
    </row>
    <row r="103" spans="1:18" ht="15.5" x14ac:dyDescent="0.35">
      <c r="A103" s="68" t="s">
        <v>2</v>
      </c>
      <c r="B103" s="128"/>
      <c r="C103" s="181"/>
      <c r="D103" s="128"/>
      <c r="E103" s="88">
        <v>3.4030596315953794E-2</v>
      </c>
      <c r="F103" s="90">
        <v>2.6060808553291012E-2</v>
      </c>
      <c r="G103" s="88">
        <v>2.5299145299145301E-2</v>
      </c>
      <c r="H103" s="90">
        <v>2.188782489740082E-2</v>
      </c>
      <c r="I103" s="88">
        <v>1.550387596899225E-2</v>
      </c>
      <c r="J103" s="90">
        <v>1.3543191800878478E-2</v>
      </c>
      <c r="K103" s="181"/>
      <c r="L103" s="128"/>
      <c r="M103" s="88">
        <v>1.408987052551409E-2</v>
      </c>
      <c r="N103" s="90">
        <v>2.8967254408060455E-2</v>
      </c>
      <c r="O103" s="158"/>
      <c r="P103" s="231" t="str">
        <f t="shared" si="5"/>
        <v>2.1 to 3.7</v>
      </c>
      <c r="Q103" s="229" t="s">
        <v>48</v>
      </c>
      <c r="R103" s="230" t="s">
        <v>49</v>
      </c>
    </row>
    <row r="104" spans="1:18" ht="15.5" x14ac:dyDescent="0.35">
      <c r="A104" s="93" t="s">
        <v>33</v>
      </c>
      <c r="B104" s="122" t="s">
        <v>67</v>
      </c>
      <c r="C104" s="95"/>
      <c r="D104" s="95"/>
      <c r="E104" s="121"/>
      <c r="F104" s="121"/>
      <c r="G104" s="121"/>
      <c r="H104" s="121"/>
      <c r="I104" s="121"/>
      <c r="J104" s="121"/>
      <c r="K104" s="95"/>
      <c r="L104" s="95"/>
      <c r="M104" s="121"/>
      <c r="N104" s="121"/>
      <c r="O104" s="96"/>
      <c r="P104" s="97"/>
      <c r="Q104" s="97"/>
      <c r="R104" s="98"/>
    </row>
    <row r="105" spans="1:18" ht="15.5" x14ac:dyDescent="0.35">
      <c r="A105" s="24" t="s">
        <v>32</v>
      </c>
      <c r="B105" s="125"/>
      <c r="C105" s="184"/>
      <c r="D105" s="129"/>
      <c r="E105" s="100">
        <v>654</v>
      </c>
      <c r="F105" s="102">
        <v>549</v>
      </c>
      <c r="G105" s="100">
        <v>589</v>
      </c>
      <c r="H105" s="103">
        <v>565</v>
      </c>
      <c r="I105" s="100">
        <v>483</v>
      </c>
      <c r="J105" s="103">
        <v>498</v>
      </c>
      <c r="K105" s="184"/>
      <c r="L105" s="129"/>
      <c r="M105" s="100">
        <v>441</v>
      </c>
      <c r="N105" s="103">
        <v>283</v>
      </c>
      <c r="O105" s="96"/>
      <c r="P105" s="97"/>
      <c r="Q105" s="97"/>
      <c r="R105" s="98"/>
    </row>
    <row r="106" spans="1:18" ht="15.5" x14ac:dyDescent="0.35">
      <c r="A106" s="75" t="s">
        <v>31</v>
      </c>
      <c r="B106" s="126"/>
      <c r="C106" s="185"/>
      <c r="D106" s="130"/>
      <c r="E106" s="105">
        <v>652</v>
      </c>
      <c r="F106" s="107">
        <v>604</v>
      </c>
      <c r="G106" s="105">
        <v>611</v>
      </c>
      <c r="H106" s="108">
        <v>586</v>
      </c>
      <c r="I106" s="105">
        <v>501</v>
      </c>
      <c r="J106" s="108">
        <v>559</v>
      </c>
      <c r="K106" s="185"/>
      <c r="L106" s="130"/>
      <c r="M106" s="105">
        <v>538</v>
      </c>
      <c r="N106" s="108">
        <v>311</v>
      </c>
      <c r="O106" s="96"/>
      <c r="P106" s="97"/>
      <c r="Q106" s="97"/>
      <c r="R106" s="98"/>
    </row>
    <row r="107" spans="1:18" ht="15.5" x14ac:dyDescent="0.35">
      <c r="A107" s="75" t="s">
        <v>30</v>
      </c>
      <c r="B107" s="127" t="s">
        <v>56</v>
      </c>
      <c r="C107" s="186" t="s">
        <v>56</v>
      </c>
      <c r="D107" s="131" t="s">
        <v>56</v>
      </c>
      <c r="E107" s="105">
        <v>668</v>
      </c>
      <c r="F107" s="107">
        <v>626</v>
      </c>
      <c r="G107" s="105">
        <v>583</v>
      </c>
      <c r="H107" s="108">
        <v>578</v>
      </c>
      <c r="I107" s="105">
        <v>530</v>
      </c>
      <c r="J107" s="108">
        <v>584</v>
      </c>
      <c r="K107" s="186" t="s">
        <v>56</v>
      </c>
      <c r="L107" s="131" t="s">
        <v>56</v>
      </c>
      <c r="M107" s="105">
        <v>488</v>
      </c>
      <c r="N107" s="108">
        <v>341</v>
      </c>
      <c r="O107" s="96"/>
      <c r="P107" s="97"/>
      <c r="Q107" s="97"/>
      <c r="R107" s="98"/>
    </row>
    <row r="108" spans="1:18" ht="15.5" x14ac:dyDescent="0.35">
      <c r="A108" s="75" t="s">
        <v>29</v>
      </c>
      <c r="B108" s="127" t="s">
        <v>57</v>
      </c>
      <c r="C108" s="186" t="s">
        <v>57</v>
      </c>
      <c r="D108" s="131" t="s">
        <v>57</v>
      </c>
      <c r="E108" s="105">
        <v>651</v>
      </c>
      <c r="F108" s="107">
        <v>632</v>
      </c>
      <c r="G108" s="105">
        <v>589</v>
      </c>
      <c r="H108" s="108">
        <v>607</v>
      </c>
      <c r="I108" s="105">
        <v>574</v>
      </c>
      <c r="J108" s="108">
        <v>566</v>
      </c>
      <c r="K108" s="186" t="s">
        <v>57</v>
      </c>
      <c r="L108" s="131" t="s">
        <v>57</v>
      </c>
      <c r="M108" s="105">
        <v>599</v>
      </c>
      <c r="N108" s="108">
        <v>353</v>
      </c>
      <c r="O108" s="96"/>
      <c r="P108" s="97"/>
      <c r="Q108" s="97"/>
      <c r="R108" s="98"/>
    </row>
    <row r="109" spans="1:18" ht="15.5" x14ac:dyDescent="0.35">
      <c r="A109" s="68" t="s">
        <v>28</v>
      </c>
      <c r="B109" s="127"/>
      <c r="C109" s="186"/>
      <c r="D109" s="131"/>
      <c r="E109" s="110">
        <v>578</v>
      </c>
      <c r="F109" s="111">
        <v>582</v>
      </c>
      <c r="G109" s="110">
        <v>553</v>
      </c>
      <c r="H109" s="112">
        <v>588</v>
      </c>
      <c r="I109" s="110">
        <v>492</v>
      </c>
      <c r="J109" s="112">
        <v>525</v>
      </c>
      <c r="K109" s="186"/>
      <c r="L109" s="131"/>
      <c r="M109" s="110">
        <v>560</v>
      </c>
      <c r="N109" s="112">
        <v>300</v>
      </c>
      <c r="O109" s="96"/>
      <c r="P109" s="97"/>
      <c r="Q109" s="97"/>
      <c r="R109" s="98"/>
    </row>
    <row r="110" spans="1:18" ht="15.5" x14ac:dyDescent="0.35">
      <c r="A110" s="68" t="s">
        <v>2</v>
      </c>
      <c r="B110" s="128"/>
      <c r="C110" s="187"/>
      <c r="D110" s="132"/>
      <c r="E110" s="114">
        <v>3203</v>
      </c>
      <c r="F110" s="116">
        <v>2993</v>
      </c>
      <c r="G110" s="114">
        <v>2925</v>
      </c>
      <c r="H110" s="117">
        <v>2924</v>
      </c>
      <c r="I110" s="114">
        <v>2580</v>
      </c>
      <c r="J110" s="117">
        <v>2732</v>
      </c>
      <c r="K110" s="187"/>
      <c r="L110" s="132"/>
      <c r="M110" s="114">
        <v>2626</v>
      </c>
      <c r="N110" s="117">
        <v>1588</v>
      </c>
      <c r="O110" s="118"/>
      <c r="P110" s="119"/>
      <c r="Q110" s="119"/>
      <c r="R110" s="120"/>
    </row>
    <row r="111" spans="1:18" ht="15.5" x14ac:dyDescent="0.35">
      <c r="A111" s="157" t="s">
        <v>68</v>
      </c>
      <c r="B111" s="17"/>
      <c r="C111" s="17"/>
      <c r="D111" s="6"/>
      <c r="E111" s="6"/>
      <c r="F111" s="6"/>
      <c r="G111" s="17"/>
      <c r="H111" s="6"/>
      <c r="I111" s="6"/>
      <c r="J111" s="6"/>
      <c r="K111" s="17"/>
      <c r="L111" s="6"/>
      <c r="M111" s="6"/>
      <c r="N111" s="6"/>
      <c r="O111" s="6"/>
      <c r="P111" s="6"/>
      <c r="Q111" s="6"/>
      <c r="R111" s="6"/>
    </row>
    <row r="112" spans="1:18" ht="15.5" x14ac:dyDescent="0.35">
      <c r="A112" s="155" t="s">
        <v>1</v>
      </c>
      <c r="B112" s="17"/>
      <c r="C112" s="17"/>
      <c r="D112" s="6"/>
      <c r="E112" s="6"/>
      <c r="F112" s="6"/>
      <c r="G112" s="17"/>
      <c r="H112" s="6"/>
      <c r="I112" s="6"/>
      <c r="J112" s="6"/>
      <c r="K112" s="6"/>
      <c r="L112" s="6"/>
      <c r="M112" s="6"/>
      <c r="N112" s="6"/>
      <c r="O112" s="6"/>
      <c r="P112" s="6"/>
      <c r="Q112" s="6"/>
      <c r="R112" s="6"/>
    </row>
    <row r="113" spans="1:18" ht="15.5" x14ac:dyDescent="0.35">
      <c r="A113" s="157" t="s">
        <v>0</v>
      </c>
      <c r="B113" s="17"/>
      <c r="C113" s="17"/>
      <c r="D113" s="6"/>
      <c r="E113" s="6"/>
      <c r="F113" s="6"/>
      <c r="G113" s="17"/>
      <c r="H113" s="6"/>
      <c r="I113" s="6"/>
      <c r="J113" s="6"/>
      <c r="K113" s="6"/>
      <c r="L113" s="6"/>
      <c r="M113" s="6"/>
      <c r="N113" s="6"/>
      <c r="O113" s="6"/>
      <c r="P113" s="6"/>
      <c r="Q113" s="6"/>
      <c r="R113" s="6"/>
    </row>
    <row r="114" spans="1:18" ht="15.5" x14ac:dyDescent="0.35">
      <c r="A114" s="272" t="s">
        <v>298</v>
      </c>
    </row>
    <row r="116" spans="1:18" ht="18.5" x14ac:dyDescent="0.45">
      <c r="A116" s="151" t="s">
        <v>316</v>
      </c>
      <c r="B116" s="17"/>
      <c r="C116" s="17"/>
      <c r="D116" s="6"/>
      <c r="E116" s="6"/>
      <c r="F116" s="6"/>
      <c r="G116" s="17"/>
      <c r="H116" s="6"/>
      <c r="I116" s="6"/>
      <c r="J116" s="6"/>
      <c r="K116" s="17"/>
      <c r="L116" s="6"/>
      <c r="M116" s="6"/>
      <c r="N116" s="6"/>
      <c r="O116" s="6"/>
      <c r="P116" s="6"/>
      <c r="Q116" s="6"/>
      <c r="R116" s="6"/>
    </row>
    <row r="117" spans="1:18" ht="15.5" x14ac:dyDescent="0.35">
      <c r="A117" s="18" t="s">
        <v>46</v>
      </c>
      <c r="B117" s="66" t="s">
        <v>19</v>
      </c>
      <c r="C117" s="19" t="s">
        <v>18</v>
      </c>
      <c r="D117" s="67" t="s">
        <v>17</v>
      </c>
      <c r="E117" s="19" t="s">
        <v>16</v>
      </c>
      <c r="F117" s="19" t="s">
        <v>15</v>
      </c>
      <c r="G117" s="19" t="s">
        <v>14</v>
      </c>
      <c r="H117" s="19" t="s">
        <v>13</v>
      </c>
      <c r="I117" s="19" t="s">
        <v>12</v>
      </c>
      <c r="J117" s="19" t="s">
        <v>11</v>
      </c>
      <c r="K117" s="19" t="s">
        <v>10</v>
      </c>
      <c r="L117" s="66" t="s">
        <v>64</v>
      </c>
      <c r="M117" s="19" t="s">
        <v>550</v>
      </c>
      <c r="N117" s="19" t="s">
        <v>643</v>
      </c>
      <c r="O117" s="66" t="s">
        <v>51</v>
      </c>
      <c r="P117" s="19" t="s">
        <v>643</v>
      </c>
      <c r="Q117" s="152" t="s">
        <v>69</v>
      </c>
      <c r="R117" s="21"/>
    </row>
    <row r="118" spans="1:18" ht="15.5" x14ac:dyDescent="0.35">
      <c r="A118" s="68" t="s">
        <v>26</v>
      </c>
      <c r="B118" s="69" t="s">
        <v>9</v>
      </c>
      <c r="C118" s="70" t="s">
        <v>9</v>
      </c>
      <c r="D118" s="71" t="s">
        <v>9</v>
      </c>
      <c r="E118" s="70" t="s">
        <v>9</v>
      </c>
      <c r="F118" s="72" t="s">
        <v>9</v>
      </c>
      <c r="G118" s="70" t="s">
        <v>9</v>
      </c>
      <c r="H118" s="72" t="s">
        <v>9</v>
      </c>
      <c r="I118" s="70" t="s">
        <v>9</v>
      </c>
      <c r="J118" s="72" t="s">
        <v>9</v>
      </c>
      <c r="K118" s="70" t="s">
        <v>9</v>
      </c>
      <c r="L118" s="72" t="s">
        <v>9</v>
      </c>
      <c r="M118" s="70" t="s">
        <v>9</v>
      </c>
      <c r="N118" s="72" t="s">
        <v>9</v>
      </c>
      <c r="O118" s="72"/>
      <c r="P118" s="161" t="s">
        <v>8</v>
      </c>
      <c r="Q118" s="23" t="s">
        <v>649</v>
      </c>
      <c r="R118" s="23" t="s">
        <v>645</v>
      </c>
    </row>
    <row r="119" spans="1:18" ht="15.5" x14ac:dyDescent="0.35">
      <c r="A119" s="75" t="s">
        <v>25</v>
      </c>
      <c r="B119" s="125"/>
      <c r="C119" s="182"/>
      <c r="D119" s="125"/>
      <c r="E119" s="77">
        <v>4.2134831460674163E-2</v>
      </c>
      <c r="F119" s="79">
        <v>2.5477707006369432E-2</v>
      </c>
      <c r="G119" s="77">
        <v>2.2690437601296597E-2</v>
      </c>
      <c r="H119" s="79">
        <v>2.3569023569023569E-2</v>
      </c>
      <c r="I119" s="77">
        <v>2.5210084033613446E-2</v>
      </c>
      <c r="J119" s="79">
        <v>9.881422924901186E-3</v>
      </c>
      <c r="K119" s="182"/>
      <c r="L119" s="125"/>
      <c r="M119" s="77">
        <v>2.231237322515213E-2</v>
      </c>
      <c r="N119" s="79">
        <v>1.9455252918287938E-2</v>
      </c>
      <c r="O119" s="32"/>
      <c r="P119" s="165" t="str">
        <f t="shared" ref="P119:P124" si="6">CONCATENATE(TEXT((N119*100)-(SQRT((((N119*100)*(100-(N119*100)))/N126))*1.96),"0.0")," to ",TEXT((N119*100)+(SQRT((((N119*100)*(100-(N119*100)))/N126))*1.96),"0.0"))</f>
        <v>0.3 to 3.6</v>
      </c>
      <c r="Q119" s="81" t="s">
        <v>48</v>
      </c>
      <c r="R119" s="8" t="s">
        <v>48</v>
      </c>
    </row>
    <row r="120" spans="1:18" ht="15.5" x14ac:dyDescent="0.35">
      <c r="A120" s="75" t="s">
        <v>24</v>
      </c>
      <c r="B120" s="126"/>
      <c r="C120" s="183"/>
      <c r="D120" s="126"/>
      <c r="E120" s="82">
        <v>3.9408866995073892E-2</v>
      </c>
      <c r="F120" s="79">
        <v>2.3869346733668341E-2</v>
      </c>
      <c r="G120" s="82">
        <v>2.2503516174402251E-2</v>
      </c>
      <c r="H120" s="79">
        <v>2.7137042062415198E-2</v>
      </c>
      <c r="I120" s="82">
        <v>2.0172910662824207E-2</v>
      </c>
      <c r="J120" s="79">
        <v>1.7735334242837655E-2</v>
      </c>
      <c r="K120" s="183"/>
      <c r="L120" s="126"/>
      <c r="M120" s="82">
        <v>1.300578034682081E-2</v>
      </c>
      <c r="N120" s="79">
        <v>2.6252983293556086E-2</v>
      </c>
      <c r="O120" s="193"/>
      <c r="P120" s="167" t="str">
        <f t="shared" si="6"/>
        <v>1.1 to 4.2</v>
      </c>
      <c r="Q120" s="83" t="s">
        <v>48</v>
      </c>
      <c r="R120" s="11" t="s">
        <v>48</v>
      </c>
    </row>
    <row r="121" spans="1:18" ht="15.5" x14ac:dyDescent="0.35">
      <c r="A121" s="75" t="s">
        <v>23</v>
      </c>
      <c r="B121" s="127" t="s">
        <v>56</v>
      </c>
      <c r="C121" s="180" t="s">
        <v>56</v>
      </c>
      <c r="D121" s="127" t="s">
        <v>56</v>
      </c>
      <c r="E121" s="82">
        <v>2.4432809773123908E-2</v>
      </c>
      <c r="F121" s="79">
        <v>3.2702237521514632E-2</v>
      </c>
      <c r="G121" s="82">
        <v>2.5125628140703519E-2</v>
      </c>
      <c r="H121" s="79">
        <v>1.9966722129783693E-2</v>
      </c>
      <c r="I121" s="82">
        <v>7.6045627376425846E-3</v>
      </c>
      <c r="J121" s="79">
        <v>1.7391304347826087E-2</v>
      </c>
      <c r="K121" s="180" t="s">
        <v>56</v>
      </c>
      <c r="L121" s="127" t="s">
        <v>56</v>
      </c>
      <c r="M121" s="82">
        <v>5.4151624548736451E-3</v>
      </c>
      <c r="N121" s="79">
        <v>2.1739130434782608E-2</v>
      </c>
      <c r="O121" s="193"/>
      <c r="P121" s="167" t="str">
        <f t="shared" si="6"/>
        <v>0.6 to 3.8</v>
      </c>
      <c r="Q121" s="83" t="s">
        <v>48</v>
      </c>
      <c r="R121" s="11" t="s">
        <v>49</v>
      </c>
    </row>
    <row r="122" spans="1:18" ht="15.5" x14ac:dyDescent="0.35">
      <c r="A122" s="75" t="s">
        <v>22</v>
      </c>
      <c r="B122" s="127" t="s">
        <v>57</v>
      </c>
      <c r="C122" s="180" t="s">
        <v>57</v>
      </c>
      <c r="D122" s="127" t="s">
        <v>57</v>
      </c>
      <c r="E122" s="82">
        <v>3.2407407407407406E-2</v>
      </c>
      <c r="F122" s="79">
        <v>2.821869488536155E-2</v>
      </c>
      <c r="G122" s="82">
        <v>2.9824561403508771E-2</v>
      </c>
      <c r="H122" s="79">
        <v>2.1778584392014518E-2</v>
      </c>
      <c r="I122" s="82">
        <v>1.0060362173038229E-2</v>
      </c>
      <c r="J122" s="79">
        <v>9.6525096525096523E-3</v>
      </c>
      <c r="K122" s="180" t="s">
        <v>57</v>
      </c>
      <c r="L122" s="127" t="s">
        <v>57</v>
      </c>
      <c r="M122" s="82">
        <v>1.9083969465648856E-2</v>
      </c>
      <c r="N122" s="79">
        <v>2.4691358024691357E-2</v>
      </c>
      <c r="O122" s="193"/>
      <c r="P122" s="167" t="str">
        <f t="shared" si="6"/>
        <v>0.8 to 4.2</v>
      </c>
      <c r="Q122" s="83" t="s">
        <v>48</v>
      </c>
      <c r="R122" s="11" t="s">
        <v>48</v>
      </c>
    </row>
    <row r="123" spans="1:18" ht="15.5" x14ac:dyDescent="0.35">
      <c r="A123" s="68" t="s">
        <v>21</v>
      </c>
      <c r="B123" s="127"/>
      <c r="C123" s="180"/>
      <c r="D123" s="127"/>
      <c r="E123" s="85">
        <v>2.6200873362445413E-2</v>
      </c>
      <c r="F123" s="86">
        <v>1.9002375296912115E-2</v>
      </c>
      <c r="G123" s="85">
        <v>2.7906976744186046E-2</v>
      </c>
      <c r="H123" s="86">
        <v>1.3605442176870748E-2</v>
      </c>
      <c r="I123" s="85">
        <v>1.2919896640826873E-2</v>
      </c>
      <c r="J123" s="86">
        <v>0.01</v>
      </c>
      <c r="K123" s="180"/>
      <c r="L123" s="127"/>
      <c r="M123" s="85">
        <v>1.1019283746556474E-2</v>
      </c>
      <c r="N123" s="86">
        <v>5.6390977443609019E-2</v>
      </c>
      <c r="O123" s="41"/>
      <c r="P123" s="167" t="str">
        <f t="shared" si="6"/>
        <v>2.9 to 8.4</v>
      </c>
      <c r="Q123" s="83" t="s">
        <v>49</v>
      </c>
      <c r="R123" s="11" t="s">
        <v>49</v>
      </c>
    </row>
    <row r="124" spans="1:18" ht="15.5" x14ac:dyDescent="0.35">
      <c r="A124" s="68" t="s">
        <v>2</v>
      </c>
      <c r="B124" s="128"/>
      <c r="C124" s="181"/>
      <c r="D124" s="128"/>
      <c r="E124" s="88">
        <v>3.4030596315953794E-2</v>
      </c>
      <c r="F124" s="90">
        <v>2.6060808553291012E-2</v>
      </c>
      <c r="G124" s="88">
        <v>2.5299145299145301E-2</v>
      </c>
      <c r="H124" s="90">
        <v>2.188782489740082E-2</v>
      </c>
      <c r="I124" s="88">
        <v>1.550387596899225E-2</v>
      </c>
      <c r="J124" s="90">
        <v>1.3543191800878478E-2</v>
      </c>
      <c r="K124" s="181"/>
      <c r="L124" s="128"/>
      <c r="M124" s="88">
        <v>1.408987052551409E-2</v>
      </c>
      <c r="N124" s="90">
        <v>2.8967254408060455E-2</v>
      </c>
      <c r="O124" s="158"/>
      <c r="P124" s="231" t="str">
        <f t="shared" si="6"/>
        <v>2.1 to 3.7</v>
      </c>
      <c r="Q124" s="232" t="s">
        <v>48</v>
      </c>
      <c r="R124" s="230" t="s">
        <v>49</v>
      </c>
    </row>
    <row r="125" spans="1:18" ht="15.5" x14ac:dyDescent="0.35">
      <c r="A125" s="93" t="s">
        <v>26</v>
      </c>
      <c r="B125" s="122" t="s">
        <v>67</v>
      </c>
      <c r="C125" s="95"/>
      <c r="D125" s="95"/>
      <c r="E125" s="121"/>
      <c r="F125" s="121"/>
      <c r="G125" s="121"/>
      <c r="H125" s="121"/>
      <c r="I125" s="121"/>
      <c r="J125" s="121"/>
      <c r="K125" s="95"/>
      <c r="L125" s="95"/>
      <c r="M125" s="121"/>
      <c r="N125" s="121"/>
      <c r="O125" s="96"/>
      <c r="P125" s="97"/>
      <c r="Q125" s="97"/>
      <c r="R125" s="98"/>
    </row>
    <row r="126" spans="1:18" ht="15.5" x14ac:dyDescent="0.35">
      <c r="A126" s="24" t="s">
        <v>25</v>
      </c>
      <c r="B126" s="125"/>
      <c r="C126" s="184"/>
      <c r="D126" s="129"/>
      <c r="E126" s="100">
        <v>712</v>
      </c>
      <c r="F126" s="102">
        <v>628</v>
      </c>
      <c r="G126" s="100">
        <v>617</v>
      </c>
      <c r="H126" s="103">
        <v>594</v>
      </c>
      <c r="I126" s="100">
        <v>476</v>
      </c>
      <c r="J126" s="103">
        <v>506</v>
      </c>
      <c r="K126" s="184"/>
      <c r="L126" s="129"/>
      <c r="M126" s="100">
        <v>493</v>
      </c>
      <c r="N126" s="103">
        <v>257</v>
      </c>
      <c r="O126" s="96"/>
      <c r="P126" s="97"/>
      <c r="Q126" s="97"/>
      <c r="R126" s="98"/>
    </row>
    <row r="127" spans="1:18" ht="15.5" x14ac:dyDescent="0.35">
      <c r="A127" s="75" t="s">
        <v>24</v>
      </c>
      <c r="B127" s="126"/>
      <c r="C127" s="185"/>
      <c r="D127" s="130"/>
      <c r="E127" s="105">
        <v>812</v>
      </c>
      <c r="F127" s="107">
        <v>796</v>
      </c>
      <c r="G127" s="105">
        <v>711</v>
      </c>
      <c r="H127" s="108">
        <v>737</v>
      </c>
      <c r="I127" s="105">
        <v>694</v>
      </c>
      <c r="J127" s="108">
        <v>733</v>
      </c>
      <c r="K127" s="185"/>
      <c r="L127" s="130"/>
      <c r="M127" s="105">
        <v>692</v>
      </c>
      <c r="N127" s="108">
        <v>419</v>
      </c>
      <c r="O127" s="96"/>
      <c r="P127" s="97"/>
      <c r="Q127" s="97"/>
      <c r="R127" s="98"/>
    </row>
    <row r="128" spans="1:18" ht="15.5" x14ac:dyDescent="0.35">
      <c r="A128" s="75" t="s">
        <v>23</v>
      </c>
      <c r="B128" s="127" t="s">
        <v>56</v>
      </c>
      <c r="C128" s="186" t="s">
        <v>56</v>
      </c>
      <c r="D128" s="131" t="s">
        <v>56</v>
      </c>
      <c r="E128" s="105">
        <v>573</v>
      </c>
      <c r="F128" s="107">
        <v>581</v>
      </c>
      <c r="G128" s="105">
        <v>597</v>
      </c>
      <c r="H128" s="108">
        <v>601</v>
      </c>
      <c r="I128" s="105">
        <v>526</v>
      </c>
      <c r="J128" s="108">
        <v>575</v>
      </c>
      <c r="K128" s="186" t="s">
        <v>56</v>
      </c>
      <c r="L128" s="131" t="s">
        <v>56</v>
      </c>
      <c r="M128" s="105">
        <v>554</v>
      </c>
      <c r="N128" s="108">
        <v>322</v>
      </c>
      <c r="O128" s="96"/>
      <c r="P128" s="97"/>
      <c r="Q128" s="97"/>
      <c r="R128" s="98"/>
    </row>
    <row r="129" spans="1:18" ht="15.5" x14ac:dyDescent="0.35">
      <c r="A129" s="75" t="s">
        <v>22</v>
      </c>
      <c r="B129" s="127" t="s">
        <v>57</v>
      </c>
      <c r="C129" s="186" t="s">
        <v>57</v>
      </c>
      <c r="D129" s="131" t="s">
        <v>57</v>
      </c>
      <c r="E129" s="105">
        <v>648</v>
      </c>
      <c r="F129" s="107">
        <v>567</v>
      </c>
      <c r="G129" s="105">
        <v>570</v>
      </c>
      <c r="H129" s="108">
        <v>551</v>
      </c>
      <c r="I129" s="105">
        <v>497</v>
      </c>
      <c r="J129" s="108">
        <v>518</v>
      </c>
      <c r="K129" s="186" t="s">
        <v>57</v>
      </c>
      <c r="L129" s="131" t="s">
        <v>57</v>
      </c>
      <c r="M129" s="105">
        <v>524</v>
      </c>
      <c r="N129" s="108">
        <v>324</v>
      </c>
      <c r="O129" s="96"/>
      <c r="P129" s="97"/>
      <c r="Q129" s="97"/>
      <c r="R129" s="98"/>
    </row>
    <row r="130" spans="1:18" ht="15.5" x14ac:dyDescent="0.35">
      <c r="A130" s="68" t="s">
        <v>21</v>
      </c>
      <c r="B130" s="127"/>
      <c r="C130" s="186"/>
      <c r="D130" s="131"/>
      <c r="E130" s="110">
        <v>458</v>
      </c>
      <c r="F130" s="111">
        <v>421</v>
      </c>
      <c r="G130" s="110">
        <v>430</v>
      </c>
      <c r="H130" s="112">
        <v>441</v>
      </c>
      <c r="I130" s="110">
        <v>387</v>
      </c>
      <c r="J130" s="112">
        <v>400</v>
      </c>
      <c r="K130" s="186"/>
      <c r="L130" s="131"/>
      <c r="M130" s="110">
        <v>363</v>
      </c>
      <c r="N130" s="112">
        <v>266</v>
      </c>
      <c r="O130" s="96"/>
      <c r="P130" s="97"/>
      <c r="Q130" s="97"/>
      <c r="R130" s="98"/>
    </row>
    <row r="131" spans="1:18" ht="15.5" x14ac:dyDescent="0.35">
      <c r="A131" s="68" t="s">
        <v>2</v>
      </c>
      <c r="B131" s="128"/>
      <c r="C131" s="187"/>
      <c r="D131" s="132"/>
      <c r="E131" s="114">
        <v>3203</v>
      </c>
      <c r="F131" s="116">
        <v>2993</v>
      </c>
      <c r="G131" s="114">
        <v>2925</v>
      </c>
      <c r="H131" s="117">
        <v>2924</v>
      </c>
      <c r="I131" s="114">
        <v>2580</v>
      </c>
      <c r="J131" s="117">
        <v>2732</v>
      </c>
      <c r="K131" s="187"/>
      <c r="L131" s="132"/>
      <c r="M131" s="114">
        <v>2626</v>
      </c>
      <c r="N131" s="117">
        <v>1588</v>
      </c>
      <c r="O131" s="118"/>
      <c r="P131" s="119"/>
      <c r="Q131" s="119"/>
      <c r="R131" s="120"/>
    </row>
    <row r="132" spans="1:18" ht="15.5" x14ac:dyDescent="0.35">
      <c r="A132" s="155" t="s">
        <v>1</v>
      </c>
      <c r="B132" s="17"/>
      <c r="C132" s="17"/>
      <c r="D132" s="6"/>
      <c r="E132" s="6"/>
      <c r="F132" s="6"/>
      <c r="G132" s="17"/>
      <c r="H132" s="6"/>
      <c r="I132" s="6"/>
      <c r="J132" s="6"/>
      <c r="K132" s="6"/>
      <c r="L132" s="6"/>
      <c r="M132" s="6"/>
      <c r="N132" s="6"/>
      <c r="O132" s="6"/>
      <c r="P132" s="6"/>
      <c r="Q132" s="6"/>
      <c r="R132" s="6"/>
    </row>
    <row r="133" spans="1:18" ht="15.5" x14ac:dyDescent="0.35">
      <c r="A133" s="157" t="s">
        <v>0</v>
      </c>
      <c r="B133" s="17"/>
      <c r="C133" s="17"/>
      <c r="D133" s="6"/>
      <c r="E133" s="6"/>
      <c r="F133" s="6"/>
      <c r="G133" s="17"/>
      <c r="H133" s="6"/>
      <c r="I133" s="6"/>
      <c r="J133" s="6"/>
      <c r="K133" s="6"/>
      <c r="L133" s="6"/>
      <c r="M133" s="6"/>
      <c r="N133" s="6"/>
      <c r="O133" s="6"/>
      <c r="P133" s="6"/>
      <c r="Q133" s="6"/>
      <c r="R133" s="6"/>
    </row>
    <row r="134" spans="1:18" ht="15.5" x14ac:dyDescent="0.35">
      <c r="A134" s="272"/>
    </row>
    <row r="135" spans="1:18" ht="18.5" x14ac:dyDescent="0.45">
      <c r="A135" s="261" t="s">
        <v>317</v>
      </c>
      <c r="B135" s="17"/>
      <c r="C135" s="17"/>
      <c r="D135" s="6"/>
      <c r="E135" s="6"/>
      <c r="F135" s="6"/>
      <c r="G135" s="17"/>
      <c r="H135" s="6"/>
      <c r="I135" s="6"/>
      <c r="J135" s="6"/>
      <c r="K135" s="17"/>
      <c r="L135" s="6"/>
      <c r="M135" s="6"/>
      <c r="N135" s="6"/>
      <c r="O135" s="6"/>
      <c r="P135" s="6"/>
      <c r="Q135" s="6"/>
      <c r="R135" s="6"/>
    </row>
    <row r="136" spans="1:18" ht="15.5" x14ac:dyDescent="0.35">
      <c r="A136" s="18" t="s">
        <v>46</v>
      </c>
      <c r="B136" s="66" t="s">
        <v>19</v>
      </c>
      <c r="C136" s="19" t="s">
        <v>18</v>
      </c>
      <c r="D136" s="67" t="s">
        <v>17</v>
      </c>
      <c r="E136" s="19" t="s">
        <v>16</v>
      </c>
      <c r="F136" s="19" t="s">
        <v>15</v>
      </c>
      <c r="G136" s="19" t="s">
        <v>14</v>
      </c>
      <c r="H136" s="19" t="s">
        <v>13</v>
      </c>
      <c r="I136" s="19" t="s">
        <v>12</v>
      </c>
      <c r="J136" s="19" t="s">
        <v>11</v>
      </c>
      <c r="K136" s="19" t="s">
        <v>10</v>
      </c>
      <c r="L136" s="66" t="s">
        <v>64</v>
      </c>
      <c r="M136" s="19" t="s">
        <v>550</v>
      </c>
      <c r="N136" s="19" t="s">
        <v>643</v>
      </c>
      <c r="O136" s="66" t="s">
        <v>51</v>
      </c>
      <c r="P136" s="19" t="s">
        <v>643</v>
      </c>
      <c r="Q136" s="152" t="s">
        <v>69</v>
      </c>
      <c r="R136" s="21"/>
    </row>
    <row r="137" spans="1:18" ht="15.5" x14ac:dyDescent="0.35">
      <c r="A137" s="68" t="s">
        <v>7</v>
      </c>
      <c r="B137" s="69" t="s">
        <v>9</v>
      </c>
      <c r="C137" s="70" t="s">
        <v>9</v>
      </c>
      <c r="D137" s="71" t="s">
        <v>9</v>
      </c>
      <c r="E137" s="70" t="s">
        <v>9</v>
      </c>
      <c r="F137" s="72" t="s">
        <v>9</v>
      </c>
      <c r="G137" s="70" t="s">
        <v>9</v>
      </c>
      <c r="H137" s="72" t="s">
        <v>9</v>
      </c>
      <c r="I137" s="70" t="s">
        <v>9</v>
      </c>
      <c r="J137" s="72" t="s">
        <v>9</v>
      </c>
      <c r="K137" s="70" t="s">
        <v>9</v>
      </c>
      <c r="L137" s="72" t="s">
        <v>9</v>
      </c>
      <c r="M137" s="70" t="s">
        <v>9</v>
      </c>
      <c r="N137" s="72" t="s">
        <v>9</v>
      </c>
      <c r="O137" s="72"/>
      <c r="P137" s="161" t="s">
        <v>8</v>
      </c>
      <c r="Q137" s="23" t="s">
        <v>649</v>
      </c>
      <c r="R137" s="23" t="s">
        <v>645</v>
      </c>
    </row>
    <row r="138" spans="1:18" ht="15.5" x14ac:dyDescent="0.35">
      <c r="A138" s="75" t="s">
        <v>5</v>
      </c>
      <c r="B138" s="133"/>
      <c r="C138" s="134"/>
      <c r="D138" s="136"/>
      <c r="E138" s="134"/>
      <c r="F138" s="136"/>
      <c r="G138" s="77">
        <v>2.2556390977443604E-2</v>
      </c>
      <c r="H138" s="79">
        <v>2.4691358024691357E-2</v>
      </c>
      <c r="I138" s="77">
        <v>0</v>
      </c>
      <c r="J138" s="79" t="s">
        <v>310</v>
      </c>
      <c r="K138" s="182"/>
      <c r="L138" s="125"/>
      <c r="M138" s="77" t="s">
        <v>310</v>
      </c>
      <c r="N138" s="209" t="s">
        <v>310</v>
      </c>
      <c r="O138" s="32"/>
      <c r="P138" s="165" t="s">
        <v>653</v>
      </c>
      <c r="Q138" s="164"/>
      <c r="R138" s="8" t="s">
        <v>48</v>
      </c>
    </row>
    <row r="139" spans="1:18" ht="15.5" x14ac:dyDescent="0.35">
      <c r="A139" s="75" t="s">
        <v>4</v>
      </c>
      <c r="B139" s="127" t="s">
        <v>56</v>
      </c>
      <c r="C139" s="180" t="s">
        <v>56</v>
      </c>
      <c r="D139" s="127" t="s">
        <v>56</v>
      </c>
      <c r="E139" s="82">
        <v>2.6641294005708849E-2</v>
      </c>
      <c r="F139" s="79">
        <v>2.0992366412213741E-2</v>
      </c>
      <c r="G139" s="82">
        <v>1.5133876600698487E-2</v>
      </c>
      <c r="H139" s="79">
        <v>2.2675736961451247E-2</v>
      </c>
      <c r="I139" s="82">
        <v>9.7442143727161992E-3</v>
      </c>
      <c r="J139" s="79">
        <v>8.6021505376344086E-3</v>
      </c>
      <c r="K139" s="180" t="s">
        <v>56</v>
      </c>
      <c r="L139" s="127" t="s">
        <v>56</v>
      </c>
      <c r="M139" s="82">
        <v>1.328502415458937E-2</v>
      </c>
      <c r="N139" s="79">
        <v>2.9304029304029301E-2</v>
      </c>
      <c r="O139" s="193"/>
      <c r="P139" s="167" t="str">
        <f>CONCATENATE(TEXT((N139*100)-(SQRT((((N139*100)*(100-(N139*100)))/N144))*1.96),"0.0")," to ",TEXT((N139*100)+(SQRT((((N139*100)*(100-(N139*100)))/N144))*1.96),"0.0"))</f>
        <v>1.5 to 4.3</v>
      </c>
      <c r="Q139" s="163" t="s">
        <v>48</v>
      </c>
      <c r="R139" s="11" t="s">
        <v>49</v>
      </c>
    </row>
    <row r="140" spans="1:18" ht="15.5" x14ac:dyDescent="0.35">
      <c r="A140" s="68" t="s">
        <v>3</v>
      </c>
      <c r="B140" s="127" t="s">
        <v>57</v>
      </c>
      <c r="C140" s="180" t="s">
        <v>57</v>
      </c>
      <c r="D140" s="127" t="s">
        <v>57</v>
      </c>
      <c r="E140" s="85">
        <v>3.763940520446097E-2</v>
      </c>
      <c r="F140" s="86">
        <v>2.879177377892031E-2</v>
      </c>
      <c r="G140" s="85">
        <v>3.0555555555555555E-2</v>
      </c>
      <c r="H140" s="86">
        <v>2.1122846025569762E-2</v>
      </c>
      <c r="I140" s="85">
        <v>2.0942408376963352E-2</v>
      </c>
      <c r="J140" s="86">
        <v>1.7241379310344827E-2</v>
      </c>
      <c r="K140" s="180" t="s">
        <v>57</v>
      </c>
      <c r="L140" s="127" t="s">
        <v>57</v>
      </c>
      <c r="M140" s="85">
        <v>1.6160310277957338E-2</v>
      </c>
      <c r="N140" s="79">
        <v>3.1903190319031903E-2</v>
      </c>
      <c r="O140" s="193"/>
      <c r="P140" s="167" t="str">
        <f>CONCATENATE(TEXT((N140*100)-(SQRT((((N140*100)*(100-(N140*100)))/N145))*1.96),"0.0")," to ",TEXT((N140*100)+(SQRT((((N140*100)*(100-(N140*100)))/N145))*1.96),"0.0"))</f>
        <v>2.0 to 4.3</v>
      </c>
      <c r="Q140" s="163" t="s">
        <v>48</v>
      </c>
      <c r="R140" s="11" t="s">
        <v>49</v>
      </c>
    </row>
    <row r="141" spans="1:18" ht="15.5" x14ac:dyDescent="0.35">
      <c r="A141" s="68" t="s">
        <v>2</v>
      </c>
      <c r="B141" s="128"/>
      <c r="C141" s="181"/>
      <c r="D141" s="128"/>
      <c r="E141" s="88">
        <v>3.4030596315953794E-2</v>
      </c>
      <c r="F141" s="90">
        <v>2.6060808553291012E-2</v>
      </c>
      <c r="G141" s="88">
        <v>2.5299145299145301E-2</v>
      </c>
      <c r="H141" s="90">
        <v>2.188782489740082E-2</v>
      </c>
      <c r="I141" s="88">
        <v>1.550387596899225E-2</v>
      </c>
      <c r="J141" s="90">
        <v>1.3543191800878478E-2</v>
      </c>
      <c r="K141" s="181"/>
      <c r="L141" s="128"/>
      <c r="M141" s="88">
        <v>1.408987052551409E-2</v>
      </c>
      <c r="N141" s="301">
        <v>2.8967254408060455E-2</v>
      </c>
      <c r="O141" s="91"/>
      <c r="P141" s="231" t="str">
        <f>CONCATENATE(TEXT((N141*100)-(SQRT((((N141*100)*(100-(N141*100)))/N146))*1.96),"0.0")," to ",TEXT((N141*100)+(SQRT((((N141*100)*(100-(N141*100)))/N146))*1.96),"0.0"))</f>
        <v>2.1 to 3.7</v>
      </c>
      <c r="Q141" s="229" t="s">
        <v>48</v>
      </c>
      <c r="R141" s="230" t="s">
        <v>49</v>
      </c>
    </row>
    <row r="142" spans="1:18" ht="15.5" x14ac:dyDescent="0.35">
      <c r="A142" s="93" t="s">
        <v>7</v>
      </c>
      <c r="B142" s="122" t="s">
        <v>67</v>
      </c>
      <c r="C142" s="94"/>
      <c r="D142" s="121"/>
      <c r="E142" s="121"/>
      <c r="F142" s="121"/>
      <c r="G142" s="121"/>
      <c r="H142" s="121"/>
      <c r="I142" s="121"/>
      <c r="J142" s="121"/>
      <c r="K142" s="95"/>
      <c r="L142" s="95"/>
      <c r="M142" s="121"/>
      <c r="N142" s="121"/>
      <c r="O142" s="96"/>
      <c r="P142" s="97"/>
      <c r="Q142" s="97"/>
      <c r="R142" s="98"/>
    </row>
    <row r="143" spans="1:18" ht="15.5" x14ac:dyDescent="0.35">
      <c r="A143" s="24" t="s">
        <v>5</v>
      </c>
      <c r="B143" s="137"/>
      <c r="C143" s="138"/>
      <c r="D143" s="140"/>
      <c r="E143" s="138"/>
      <c r="F143" s="140"/>
      <c r="G143" s="100">
        <v>266</v>
      </c>
      <c r="H143" s="103">
        <v>243</v>
      </c>
      <c r="I143" s="100">
        <v>231</v>
      </c>
      <c r="J143" s="103">
        <v>236</v>
      </c>
      <c r="K143" s="182"/>
      <c r="L143" s="125"/>
      <c r="M143" s="100">
        <v>251</v>
      </c>
      <c r="N143" s="103">
        <v>133</v>
      </c>
      <c r="O143" s="96"/>
      <c r="P143" s="97"/>
      <c r="Q143" s="97"/>
      <c r="R143" s="98"/>
    </row>
    <row r="144" spans="1:18" ht="15.5" x14ac:dyDescent="0.35">
      <c r="A144" s="75" t="s">
        <v>4</v>
      </c>
      <c r="B144" s="127" t="s">
        <v>56</v>
      </c>
      <c r="C144" s="180" t="s">
        <v>56</v>
      </c>
      <c r="D144" s="127" t="s">
        <v>56</v>
      </c>
      <c r="E144" s="105">
        <v>1051</v>
      </c>
      <c r="F144" s="107">
        <v>1048</v>
      </c>
      <c r="G144" s="105">
        <v>859</v>
      </c>
      <c r="H144" s="108">
        <v>882</v>
      </c>
      <c r="I144" s="105">
        <v>821</v>
      </c>
      <c r="J144" s="108">
        <v>930</v>
      </c>
      <c r="K144" s="180" t="s">
        <v>56</v>
      </c>
      <c r="L144" s="127" t="s">
        <v>56</v>
      </c>
      <c r="M144" s="105">
        <v>828</v>
      </c>
      <c r="N144" s="108">
        <v>546</v>
      </c>
      <c r="O144" s="96"/>
      <c r="P144" s="97"/>
      <c r="Q144" s="97"/>
      <c r="R144" s="98"/>
    </row>
    <row r="145" spans="1:18" ht="15.5" x14ac:dyDescent="0.35">
      <c r="A145" s="68" t="s">
        <v>3</v>
      </c>
      <c r="B145" s="127" t="s">
        <v>57</v>
      </c>
      <c r="C145" s="180" t="s">
        <v>57</v>
      </c>
      <c r="D145" s="127" t="s">
        <v>57</v>
      </c>
      <c r="E145" s="110">
        <v>2152</v>
      </c>
      <c r="F145" s="111">
        <v>1945</v>
      </c>
      <c r="G145" s="110">
        <v>1800</v>
      </c>
      <c r="H145" s="112">
        <v>1799</v>
      </c>
      <c r="I145" s="110">
        <v>1528</v>
      </c>
      <c r="J145" s="112">
        <v>1566</v>
      </c>
      <c r="K145" s="180" t="s">
        <v>57</v>
      </c>
      <c r="L145" s="127" t="s">
        <v>57</v>
      </c>
      <c r="M145" s="110">
        <v>1547</v>
      </c>
      <c r="N145" s="112">
        <v>909</v>
      </c>
      <c r="O145" s="96"/>
      <c r="P145" s="97"/>
      <c r="Q145" s="97"/>
      <c r="R145" s="98"/>
    </row>
    <row r="146" spans="1:18" ht="15.5" x14ac:dyDescent="0.35">
      <c r="A146" s="68" t="s">
        <v>2</v>
      </c>
      <c r="B146" s="128"/>
      <c r="C146" s="181"/>
      <c r="D146" s="128"/>
      <c r="E146" s="114">
        <v>3203</v>
      </c>
      <c r="F146" s="116">
        <v>2993</v>
      </c>
      <c r="G146" s="114">
        <v>2925</v>
      </c>
      <c r="H146" s="117">
        <v>2924</v>
      </c>
      <c r="I146" s="114">
        <v>2580</v>
      </c>
      <c r="J146" s="117">
        <v>2732</v>
      </c>
      <c r="K146" s="181"/>
      <c r="L146" s="128"/>
      <c r="M146" s="114">
        <v>2626</v>
      </c>
      <c r="N146" s="117">
        <v>1588</v>
      </c>
      <c r="O146" s="118"/>
      <c r="P146" s="119"/>
      <c r="Q146" s="119"/>
      <c r="R146" s="120"/>
    </row>
    <row r="147" spans="1:18" ht="15.5" x14ac:dyDescent="0.35">
      <c r="A147" s="155" t="s">
        <v>1</v>
      </c>
      <c r="B147" s="17"/>
      <c r="C147" s="17"/>
      <c r="D147" s="6"/>
      <c r="E147" s="6"/>
      <c r="F147" s="6"/>
      <c r="G147" s="17"/>
      <c r="H147" s="6"/>
      <c r="I147" s="6"/>
      <c r="J147" s="6"/>
      <c r="M147" s="6"/>
      <c r="N147" s="6"/>
    </row>
    <row r="148" spans="1:18" ht="15.5" x14ac:dyDescent="0.35">
      <c r="A148" s="157" t="s">
        <v>0</v>
      </c>
      <c r="B148" s="17"/>
      <c r="C148" s="17"/>
      <c r="D148" s="6"/>
      <c r="E148" s="6"/>
      <c r="F148" s="6"/>
      <c r="G148" s="17"/>
      <c r="H148" s="6"/>
      <c r="I148" s="6"/>
      <c r="J148" s="6"/>
      <c r="M148" s="6"/>
      <c r="N148" s="6"/>
    </row>
    <row r="149" spans="1:18" ht="15.5" x14ac:dyDescent="0.35">
      <c r="A149" s="272" t="s">
        <v>298</v>
      </c>
    </row>
    <row r="150" spans="1:18" ht="15.5" x14ac:dyDescent="0.35">
      <c r="M150" s="6"/>
      <c r="N150" s="6"/>
    </row>
    <row r="153" spans="1:18" ht="15.5" x14ac:dyDescent="0.35">
      <c r="A153" s="6" t="s">
        <v>318</v>
      </c>
      <c r="B153" s="6"/>
      <c r="C153" s="6"/>
      <c r="D153" s="6"/>
      <c r="E153" s="6"/>
      <c r="F153" s="6"/>
      <c r="G153" s="6"/>
      <c r="H153" s="6"/>
      <c r="I153" s="6"/>
      <c r="J153" s="6"/>
      <c r="K153" s="6"/>
      <c r="M153" s="6"/>
      <c r="N153" s="6"/>
    </row>
    <row r="154" spans="1:18" ht="15.5" x14ac:dyDescent="0.35">
      <c r="A154" s="6"/>
      <c r="B154" s="6"/>
      <c r="C154" s="6"/>
      <c r="D154" s="6"/>
      <c r="E154" s="6"/>
      <c r="F154" s="6"/>
      <c r="G154" s="6"/>
      <c r="H154" s="6"/>
      <c r="I154" s="6"/>
      <c r="J154" s="6" t="s">
        <v>303</v>
      </c>
      <c r="K154" s="6"/>
      <c r="M154" s="6"/>
      <c r="N154" s="6"/>
    </row>
    <row r="155" spans="1:18" ht="15.5" x14ac:dyDescent="0.35">
      <c r="A155" s="6"/>
      <c r="B155" s="6"/>
      <c r="C155" s="6"/>
      <c r="D155" s="6"/>
      <c r="E155" s="6"/>
      <c r="F155" s="6"/>
      <c r="G155" s="6"/>
      <c r="H155" s="6"/>
      <c r="I155" s="6"/>
      <c r="J155" s="6" t="s">
        <v>319</v>
      </c>
      <c r="K155" s="6"/>
      <c r="M155" s="6"/>
      <c r="N155" s="6"/>
    </row>
    <row r="157" spans="1:18" ht="18.5" x14ac:dyDescent="0.45">
      <c r="A157" s="262" t="s">
        <v>320</v>
      </c>
      <c r="B157" s="17"/>
      <c r="C157" s="6"/>
      <c r="D157" s="17"/>
      <c r="E157" s="6"/>
      <c r="F157" s="6"/>
      <c r="G157" s="6"/>
      <c r="H157" s="6"/>
      <c r="I157" s="6"/>
      <c r="K157" s="6"/>
      <c r="L157" s="6"/>
      <c r="M157" s="6"/>
      <c r="N157" s="6"/>
      <c r="O157" s="6"/>
      <c r="P157" s="6"/>
      <c r="Q157" s="6"/>
      <c r="R157" s="6"/>
    </row>
    <row r="158" spans="1:18" ht="15.5" x14ac:dyDescent="0.35">
      <c r="A158" s="18" t="s">
        <v>46</v>
      </c>
      <c r="B158" s="19" t="s">
        <v>19</v>
      </c>
      <c r="C158" s="19" t="s">
        <v>18</v>
      </c>
      <c r="D158" s="19" t="s">
        <v>17</v>
      </c>
      <c r="E158" s="19" t="s">
        <v>16</v>
      </c>
      <c r="F158" s="19" t="s">
        <v>15</v>
      </c>
      <c r="G158" s="19" t="s">
        <v>14</v>
      </c>
      <c r="H158" s="19" t="s">
        <v>13</v>
      </c>
      <c r="I158" s="19" t="s">
        <v>12</v>
      </c>
      <c r="J158" s="19" t="s">
        <v>11</v>
      </c>
      <c r="K158" s="19" t="s">
        <v>10</v>
      </c>
      <c r="L158" s="19" t="s">
        <v>64</v>
      </c>
      <c r="M158" s="19" t="s">
        <v>550</v>
      </c>
      <c r="N158" s="19" t="s">
        <v>643</v>
      </c>
      <c r="O158" s="19" t="s">
        <v>51</v>
      </c>
      <c r="P158" s="19" t="s">
        <v>643</v>
      </c>
      <c r="Q158" s="152" t="s">
        <v>69</v>
      </c>
      <c r="R158" s="21"/>
    </row>
    <row r="159" spans="1:18" ht="15.5" x14ac:dyDescent="0.35">
      <c r="A159" s="22"/>
      <c r="B159" s="23"/>
      <c r="C159" s="23"/>
      <c r="D159" s="23"/>
      <c r="E159" s="23"/>
      <c r="F159" s="23"/>
      <c r="G159" s="23"/>
      <c r="H159" s="23"/>
      <c r="I159" s="23"/>
      <c r="J159" s="23"/>
      <c r="K159" s="23"/>
      <c r="L159" s="23"/>
      <c r="M159" s="23"/>
      <c r="N159" s="23"/>
      <c r="O159" s="190"/>
      <c r="P159" s="161" t="s">
        <v>8</v>
      </c>
      <c r="Q159" s="23" t="s">
        <v>649</v>
      </c>
      <c r="R159" s="23" t="s">
        <v>645</v>
      </c>
    </row>
    <row r="160" spans="1:18" ht="15.5" x14ac:dyDescent="0.35">
      <c r="A160" s="75" t="s">
        <v>103</v>
      </c>
      <c r="B160" s="36"/>
      <c r="C160" s="177"/>
      <c r="D160" s="36"/>
      <c r="E160" s="82">
        <v>6.0568217296284733E-2</v>
      </c>
      <c r="F160" s="79">
        <v>3.8757099899766119E-2</v>
      </c>
      <c r="G160" s="82">
        <v>3.8987688098495211E-2</v>
      </c>
      <c r="H160" s="79">
        <v>4.3775649794801641E-2</v>
      </c>
      <c r="I160" s="82">
        <v>2.8294573643410856E-2</v>
      </c>
      <c r="J160" s="79">
        <v>3.5139092240117131E-2</v>
      </c>
      <c r="K160" s="177"/>
      <c r="L160" s="79">
        <v>1.5306122448979591E-2</v>
      </c>
      <c r="M160" s="82">
        <v>2.5123715264560333E-2</v>
      </c>
      <c r="N160" s="79">
        <v>3.5894206549118388E-2</v>
      </c>
      <c r="O160" s="32"/>
      <c r="P160" s="222" t="str">
        <f>CONCATENATE(TEXT((N160*100)-(SQRT((((N160*100)*(100-(N160*100)))/N163))*1.96),"0.0")," to ",TEXT((N160*100)+(SQRT((((N160*100)*(100-(N160*100)))/N163))*1.96),"0.0"))</f>
        <v>2.7 to 4.5</v>
      </c>
      <c r="Q160" s="160" t="s">
        <v>50</v>
      </c>
      <c r="R160" s="11" t="s">
        <v>49</v>
      </c>
    </row>
    <row r="161" spans="1:18" ht="15.5" x14ac:dyDescent="0.35">
      <c r="A161" s="75" t="s">
        <v>104</v>
      </c>
      <c r="B161" s="36" t="s">
        <v>56</v>
      </c>
      <c r="C161" s="177" t="s">
        <v>56</v>
      </c>
      <c r="D161" s="36" t="s">
        <v>56</v>
      </c>
      <c r="E161" s="82">
        <v>0.9394317827037153</v>
      </c>
      <c r="F161" s="79">
        <v>0.96124290010023383</v>
      </c>
      <c r="G161" s="82">
        <v>0.96101231190150482</v>
      </c>
      <c r="H161" s="79">
        <v>0.95622435020519836</v>
      </c>
      <c r="I161" s="82">
        <v>0.97170542635658919</v>
      </c>
      <c r="J161" s="79">
        <v>0.96486090775988287</v>
      </c>
      <c r="K161" s="177" t="s">
        <v>56</v>
      </c>
      <c r="L161" s="79">
        <v>0.98469387755102045</v>
      </c>
      <c r="M161" s="82">
        <v>0.97487628473543964</v>
      </c>
      <c r="N161" s="79">
        <v>0.96410579345088165</v>
      </c>
      <c r="O161" s="41"/>
      <c r="P161" s="223" t="str">
        <f>CONCATENATE(TEXT((N161*100)-(SQRT((((N161*100)*(100-(N161*100)))/N163))*1.96),"0.0")," to ",TEXT((N161*100)+(SQRT((((N161*100)*(100-(N161*100)))/N163))*1.96),"0.0"))</f>
        <v>95.5 to 97.3</v>
      </c>
      <c r="Q161" s="160" t="s">
        <v>49</v>
      </c>
      <c r="R161" s="11" t="s">
        <v>50</v>
      </c>
    </row>
    <row r="162" spans="1:18" ht="15.5" x14ac:dyDescent="0.35">
      <c r="A162" s="196" t="s">
        <v>2</v>
      </c>
      <c r="B162" s="36" t="s">
        <v>57</v>
      </c>
      <c r="C162" s="177" t="s">
        <v>57</v>
      </c>
      <c r="D162" s="36" t="s">
        <v>57</v>
      </c>
      <c r="E162" s="28">
        <v>1</v>
      </c>
      <c r="F162" s="29">
        <v>1</v>
      </c>
      <c r="G162" s="30">
        <v>1</v>
      </c>
      <c r="H162" s="29">
        <v>1</v>
      </c>
      <c r="I162" s="31">
        <v>1</v>
      </c>
      <c r="J162" s="29">
        <v>1</v>
      </c>
      <c r="K162" s="177" t="s">
        <v>57</v>
      </c>
      <c r="L162" s="29">
        <v>1</v>
      </c>
      <c r="M162" s="31">
        <v>1</v>
      </c>
      <c r="N162" s="29">
        <v>1</v>
      </c>
      <c r="O162" s="49"/>
      <c r="P162" s="49"/>
      <c r="Q162" s="50"/>
      <c r="R162" s="51"/>
    </row>
    <row r="163" spans="1:18" ht="15.5" x14ac:dyDescent="0.35">
      <c r="A163" s="52" t="s">
        <v>6</v>
      </c>
      <c r="B163" s="55"/>
      <c r="C163" s="178"/>
      <c r="D163" s="55"/>
      <c r="E163" s="56">
        <v>3203</v>
      </c>
      <c r="F163" s="57">
        <v>2993</v>
      </c>
      <c r="G163" s="58">
        <v>2924</v>
      </c>
      <c r="H163" s="57">
        <v>2924</v>
      </c>
      <c r="I163" s="59">
        <v>2580</v>
      </c>
      <c r="J163" s="57">
        <v>2732</v>
      </c>
      <c r="K163" s="178"/>
      <c r="L163" s="57">
        <v>980</v>
      </c>
      <c r="M163" s="59">
        <v>2627</v>
      </c>
      <c r="N163" s="57">
        <v>1588</v>
      </c>
      <c r="O163" s="60"/>
      <c r="P163" s="60"/>
      <c r="Q163" s="61"/>
      <c r="R163" s="62"/>
    </row>
    <row r="164" spans="1:18" ht="15.5" x14ac:dyDescent="0.35">
      <c r="A164" s="155" t="s">
        <v>1</v>
      </c>
      <c r="B164" s="17"/>
      <c r="C164" s="17"/>
      <c r="D164" s="6"/>
      <c r="E164" s="6"/>
      <c r="F164" s="6"/>
      <c r="G164" s="17"/>
      <c r="H164" s="6"/>
      <c r="I164" s="6"/>
      <c r="J164" s="6"/>
      <c r="K164" s="6"/>
      <c r="L164" s="6"/>
      <c r="M164" s="6"/>
      <c r="N164" s="6"/>
      <c r="O164" s="6"/>
      <c r="P164" s="6"/>
      <c r="Q164" s="6"/>
      <c r="R164" s="6"/>
    </row>
    <row r="165" spans="1:18" ht="15.5" x14ac:dyDescent="0.35">
      <c r="A165" s="157" t="s">
        <v>0</v>
      </c>
      <c r="B165" s="17"/>
      <c r="C165" s="17"/>
      <c r="D165" s="6"/>
      <c r="E165" s="6"/>
      <c r="F165" s="6"/>
      <c r="G165" s="17"/>
      <c r="H165" s="6"/>
      <c r="I165" s="6"/>
      <c r="J165" s="6"/>
      <c r="K165" s="64"/>
      <c r="L165" s="64"/>
      <c r="M165" s="6"/>
      <c r="N165" s="6"/>
      <c r="O165" s="6"/>
      <c r="P165" s="6"/>
      <c r="Q165" s="6"/>
      <c r="R165" s="6"/>
    </row>
    <row r="167" spans="1:18" ht="18.5" x14ac:dyDescent="0.45">
      <c r="A167" s="263" t="s">
        <v>321</v>
      </c>
      <c r="B167" s="17"/>
      <c r="C167" s="17"/>
      <c r="D167" s="6"/>
      <c r="E167" s="6"/>
      <c r="F167" s="6"/>
      <c r="G167" s="17"/>
      <c r="H167" s="6"/>
      <c r="I167" s="6"/>
      <c r="J167" s="6"/>
      <c r="K167" s="17"/>
      <c r="L167" s="6"/>
      <c r="M167" s="6"/>
      <c r="N167" s="6"/>
      <c r="O167" s="6"/>
      <c r="P167" s="6"/>
      <c r="Q167" s="6"/>
      <c r="R167" s="6"/>
    </row>
    <row r="168" spans="1:18" ht="15.5" x14ac:dyDescent="0.35">
      <c r="A168" s="18" t="s">
        <v>46</v>
      </c>
      <c r="B168" s="66" t="s">
        <v>19</v>
      </c>
      <c r="C168" s="19" t="s">
        <v>18</v>
      </c>
      <c r="D168" s="67" t="s">
        <v>17</v>
      </c>
      <c r="E168" s="19" t="s">
        <v>16</v>
      </c>
      <c r="F168" s="19" t="s">
        <v>15</v>
      </c>
      <c r="G168" s="19" t="s">
        <v>14</v>
      </c>
      <c r="H168" s="19" t="s">
        <v>13</v>
      </c>
      <c r="I168" s="19" t="s">
        <v>12</v>
      </c>
      <c r="J168" s="19" t="s">
        <v>11</v>
      </c>
      <c r="K168" s="19" t="s">
        <v>10</v>
      </c>
      <c r="L168" s="66" t="s">
        <v>64</v>
      </c>
      <c r="M168" s="19" t="s">
        <v>550</v>
      </c>
      <c r="N168" s="19" t="s">
        <v>643</v>
      </c>
      <c r="O168" s="66" t="s">
        <v>51</v>
      </c>
      <c r="P168" s="19" t="s">
        <v>643</v>
      </c>
      <c r="Q168" s="152" t="s">
        <v>69</v>
      </c>
      <c r="R168" s="21"/>
    </row>
    <row r="169" spans="1:18" ht="15.5" x14ac:dyDescent="0.35">
      <c r="A169" s="68" t="s">
        <v>33</v>
      </c>
      <c r="B169" s="69" t="s">
        <v>9</v>
      </c>
      <c r="C169" s="70" t="s">
        <v>9</v>
      </c>
      <c r="D169" s="71" t="s">
        <v>9</v>
      </c>
      <c r="E169" s="70" t="s">
        <v>9</v>
      </c>
      <c r="F169" s="72" t="s">
        <v>9</v>
      </c>
      <c r="G169" s="70" t="s">
        <v>9</v>
      </c>
      <c r="H169" s="72" t="s">
        <v>9</v>
      </c>
      <c r="I169" s="70" t="s">
        <v>9</v>
      </c>
      <c r="J169" s="72" t="s">
        <v>9</v>
      </c>
      <c r="K169" s="70" t="s">
        <v>9</v>
      </c>
      <c r="L169" s="72" t="s">
        <v>9</v>
      </c>
      <c r="M169" s="70" t="s">
        <v>9</v>
      </c>
      <c r="N169" s="72" t="s">
        <v>9</v>
      </c>
      <c r="O169" s="72"/>
      <c r="P169" s="161" t="s">
        <v>8</v>
      </c>
      <c r="Q169" s="23" t="s">
        <v>649</v>
      </c>
      <c r="R169" s="23" t="s">
        <v>645</v>
      </c>
    </row>
    <row r="170" spans="1:18" ht="15.5" x14ac:dyDescent="0.35">
      <c r="A170" s="75" t="s">
        <v>32</v>
      </c>
      <c r="B170" s="125"/>
      <c r="C170" s="182"/>
      <c r="D170" s="125"/>
      <c r="E170" s="77">
        <v>8.8685015290519878E-2</v>
      </c>
      <c r="F170" s="79">
        <v>6.0109289617486336E-2</v>
      </c>
      <c r="G170" s="77">
        <v>4.9235993208828523E-2</v>
      </c>
      <c r="H170" s="79">
        <v>9.0265486725663729E-2</v>
      </c>
      <c r="I170" s="77">
        <v>5.5900621118012424E-2</v>
      </c>
      <c r="J170" s="79">
        <v>4.8289738430583498E-2</v>
      </c>
      <c r="K170" s="182"/>
      <c r="L170" s="199"/>
      <c r="M170" s="77">
        <v>5.4421768707482991E-2</v>
      </c>
      <c r="N170" s="79">
        <v>6.0070671378091876E-2</v>
      </c>
      <c r="O170" s="32"/>
      <c r="P170" s="165" t="str">
        <f t="shared" ref="P170:P175" si="7">CONCATENATE(TEXT((N170*100)-(SQRT((((N170*100)*(100-(N170*100)))/N177))*1.96),"0.0")," to ",TEXT((N170*100)+(SQRT((((N170*100)*(100-(N170*100)))/N177))*1.96),"0.0"))</f>
        <v>3.2 to 8.8</v>
      </c>
      <c r="Q170" s="162" t="s">
        <v>48</v>
      </c>
      <c r="R170" s="8" t="s">
        <v>48</v>
      </c>
    </row>
    <row r="171" spans="1:18" ht="15.5" x14ac:dyDescent="0.35">
      <c r="A171" s="75" t="s">
        <v>31</v>
      </c>
      <c r="B171" s="126"/>
      <c r="C171" s="183"/>
      <c r="D171" s="126"/>
      <c r="E171" s="82">
        <v>6.5950920245398767E-2</v>
      </c>
      <c r="F171" s="79">
        <v>3.3112582781456956E-2</v>
      </c>
      <c r="G171" s="82">
        <v>5.8919803600654665E-2</v>
      </c>
      <c r="H171" s="79">
        <v>5.1194539249146756E-2</v>
      </c>
      <c r="I171" s="82">
        <v>3.5928143712574849E-2</v>
      </c>
      <c r="J171" s="79">
        <v>3.3928571428571426E-2</v>
      </c>
      <c r="K171" s="183"/>
      <c r="L171" s="200" t="s">
        <v>365</v>
      </c>
      <c r="M171" s="82">
        <v>2.0446096654275093E-2</v>
      </c>
      <c r="N171" s="79">
        <v>6.1093247588424437E-2</v>
      </c>
      <c r="O171" s="193"/>
      <c r="P171" s="167" t="str">
        <f t="shared" si="7"/>
        <v>3.4 to 8.8</v>
      </c>
      <c r="Q171" s="163" t="s">
        <v>48</v>
      </c>
      <c r="R171" s="11" t="s">
        <v>49</v>
      </c>
    </row>
    <row r="172" spans="1:18" ht="15.5" x14ac:dyDescent="0.35">
      <c r="A172" s="75" t="s">
        <v>30</v>
      </c>
      <c r="B172" s="127" t="s">
        <v>56</v>
      </c>
      <c r="C172" s="180" t="s">
        <v>56</v>
      </c>
      <c r="D172" s="127" t="s">
        <v>56</v>
      </c>
      <c r="E172" s="82">
        <v>5.8383233532934134E-2</v>
      </c>
      <c r="F172" s="79">
        <v>4.1533546325878599E-2</v>
      </c>
      <c r="G172" s="82">
        <v>4.1237113402061848E-2</v>
      </c>
      <c r="H172" s="79">
        <v>5.0173010380622836E-2</v>
      </c>
      <c r="I172" s="82">
        <v>1.6981132075471698E-2</v>
      </c>
      <c r="J172" s="79">
        <v>3.5958904109589039E-2</v>
      </c>
      <c r="K172" s="180" t="s">
        <v>56</v>
      </c>
      <c r="L172" s="200" t="s">
        <v>368</v>
      </c>
      <c r="M172" s="82">
        <v>1.8442622950819672E-2</v>
      </c>
      <c r="N172" s="79">
        <v>3.519061583577713E-2</v>
      </c>
      <c r="O172" s="193"/>
      <c r="P172" s="167" t="str">
        <f t="shared" si="7"/>
        <v>1.6 to 5.5</v>
      </c>
      <c r="Q172" s="163" t="s">
        <v>48</v>
      </c>
      <c r="R172" s="11" t="s">
        <v>48</v>
      </c>
    </row>
    <row r="173" spans="1:18" ht="15.5" x14ac:dyDescent="0.35">
      <c r="A173" s="75" t="s">
        <v>29</v>
      </c>
      <c r="B173" s="127" t="s">
        <v>57</v>
      </c>
      <c r="C173" s="180" t="s">
        <v>57</v>
      </c>
      <c r="D173" s="127" t="s">
        <v>57</v>
      </c>
      <c r="E173" s="82">
        <v>5.22273425499232E-2</v>
      </c>
      <c r="F173" s="79">
        <v>3.6392405063291139E-2</v>
      </c>
      <c r="G173" s="82">
        <v>2.7164685908319185E-2</v>
      </c>
      <c r="H173" s="79">
        <v>1.8121911037891267E-2</v>
      </c>
      <c r="I173" s="82">
        <v>2.2648083623693381E-2</v>
      </c>
      <c r="J173" s="79">
        <v>3.7102473498233215E-2</v>
      </c>
      <c r="K173" s="180" t="s">
        <v>57</v>
      </c>
      <c r="L173" s="200" t="s">
        <v>366</v>
      </c>
      <c r="M173" s="82">
        <v>2.5041736227045076E-2</v>
      </c>
      <c r="N173" s="79">
        <v>1.4164305949008501E-2</v>
      </c>
      <c r="O173" s="193"/>
      <c r="P173" s="167" t="str">
        <f t="shared" si="7"/>
        <v>0.2 to 2.6</v>
      </c>
      <c r="Q173" s="163" t="s">
        <v>50</v>
      </c>
      <c r="R173" s="11" t="s">
        <v>48</v>
      </c>
    </row>
    <row r="174" spans="1:18" ht="15.5" x14ac:dyDescent="0.35">
      <c r="A174" s="68" t="s">
        <v>28</v>
      </c>
      <c r="B174" s="127"/>
      <c r="C174" s="180"/>
      <c r="D174" s="127"/>
      <c r="E174" s="85">
        <v>3.4602076124567477E-2</v>
      </c>
      <c r="F174" s="86">
        <v>2.4054982817869421E-2</v>
      </c>
      <c r="G174" s="85">
        <v>1.62748643761302E-2</v>
      </c>
      <c r="H174" s="86">
        <v>1.1904761904761904E-2</v>
      </c>
      <c r="I174" s="85">
        <v>1.2195121951219513E-2</v>
      </c>
      <c r="J174" s="86">
        <v>2.0952380952380955E-2</v>
      </c>
      <c r="K174" s="180"/>
      <c r="L174" s="200" t="s">
        <v>367</v>
      </c>
      <c r="M174" s="85">
        <v>1.2477718360071301E-2</v>
      </c>
      <c r="N174" s="86">
        <v>1.3333333333333334E-2</v>
      </c>
      <c r="O174" s="41"/>
      <c r="P174" s="167" t="str">
        <f t="shared" si="7"/>
        <v>0.0 to 2.6</v>
      </c>
      <c r="Q174" s="163" t="s">
        <v>48</v>
      </c>
      <c r="R174" s="11" t="s">
        <v>48</v>
      </c>
    </row>
    <row r="175" spans="1:18" ht="15.5" x14ac:dyDescent="0.35">
      <c r="A175" s="68" t="s">
        <v>2</v>
      </c>
      <c r="B175" s="128"/>
      <c r="C175" s="181"/>
      <c r="D175" s="128"/>
      <c r="E175" s="88">
        <v>6.0568217296284733E-2</v>
      </c>
      <c r="F175" s="90">
        <v>3.8757099899766119E-2</v>
      </c>
      <c r="G175" s="88">
        <v>3.8987688098495211E-2</v>
      </c>
      <c r="H175" s="90">
        <v>4.3775649794801641E-2</v>
      </c>
      <c r="I175" s="88">
        <v>2.8294573643410856E-2</v>
      </c>
      <c r="J175" s="90">
        <v>3.5139092240117131E-2</v>
      </c>
      <c r="K175" s="181"/>
      <c r="L175" s="217"/>
      <c r="M175" s="88">
        <v>2.5123715264560333E-2</v>
      </c>
      <c r="N175" s="90">
        <v>3.5894206549118388E-2</v>
      </c>
      <c r="O175" s="158"/>
      <c r="P175" s="231" t="str">
        <f t="shared" si="7"/>
        <v>2.7 to 4.5</v>
      </c>
      <c r="Q175" s="229" t="s">
        <v>50</v>
      </c>
      <c r="R175" s="230" t="s">
        <v>49</v>
      </c>
    </row>
    <row r="176" spans="1:18" ht="15.5" x14ac:dyDescent="0.35">
      <c r="A176" s="93" t="s">
        <v>33</v>
      </c>
      <c r="B176" s="122" t="s">
        <v>67</v>
      </c>
      <c r="C176" s="95"/>
      <c r="D176" s="95"/>
      <c r="E176" s="121"/>
      <c r="F176" s="121"/>
      <c r="G176" s="121"/>
      <c r="H176" s="121"/>
      <c r="I176" s="121"/>
      <c r="J176" s="121"/>
      <c r="K176" s="95"/>
      <c r="L176" s="121"/>
      <c r="M176" s="121"/>
      <c r="N176" s="121"/>
      <c r="O176" s="96"/>
      <c r="P176" s="97"/>
      <c r="Q176" s="97"/>
      <c r="R176" s="98"/>
    </row>
    <row r="177" spans="1:18" ht="15.5" x14ac:dyDescent="0.35">
      <c r="A177" s="24" t="s">
        <v>32</v>
      </c>
      <c r="B177" s="125"/>
      <c r="C177" s="184"/>
      <c r="D177" s="129"/>
      <c r="E177" s="100">
        <v>654</v>
      </c>
      <c r="F177" s="102">
        <v>549</v>
      </c>
      <c r="G177" s="100">
        <v>589</v>
      </c>
      <c r="H177" s="103">
        <v>565</v>
      </c>
      <c r="I177" s="100">
        <v>483</v>
      </c>
      <c r="J177" s="103">
        <v>497</v>
      </c>
      <c r="K177" s="184"/>
      <c r="L177" s="315"/>
      <c r="M177" s="100">
        <v>441</v>
      </c>
      <c r="N177" s="103">
        <v>283</v>
      </c>
      <c r="O177" s="96"/>
      <c r="P177" s="97"/>
      <c r="Q177" s="97"/>
      <c r="R177" s="98"/>
    </row>
    <row r="178" spans="1:18" ht="15.5" x14ac:dyDescent="0.35">
      <c r="A178" s="75" t="s">
        <v>31</v>
      </c>
      <c r="B178" s="126"/>
      <c r="C178" s="185"/>
      <c r="D178" s="130"/>
      <c r="E178" s="105">
        <v>652</v>
      </c>
      <c r="F178" s="107">
        <v>604</v>
      </c>
      <c r="G178" s="105">
        <v>611</v>
      </c>
      <c r="H178" s="108">
        <v>586</v>
      </c>
      <c r="I178" s="105">
        <v>501</v>
      </c>
      <c r="J178" s="108">
        <v>560</v>
      </c>
      <c r="K178" s="185"/>
      <c r="L178" s="200" t="s">
        <v>365</v>
      </c>
      <c r="M178" s="105">
        <v>538</v>
      </c>
      <c r="N178" s="108">
        <v>311</v>
      </c>
      <c r="O178" s="96"/>
      <c r="P178" s="97"/>
      <c r="Q178" s="97"/>
      <c r="R178" s="98"/>
    </row>
    <row r="179" spans="1:18" ht="15.5" x14ac:dyDescent="0.35">
      <c r="A179" s="75" t="s">
        <v>30</v>
      </c>
      <c r="B179" s="127" t="s">
        <v>56</v>
      </c>
      <c r="C179" s="186" t="s">
        <v>56</v>
      </c>
      <c r="D179" s="131" t="s">
        <v>56</v>
      </c>
      <c r="E179" s="105">
        <v>668</v>
      </c>
      <c r="F179" s="107">
        <v>626</v>
      </c>
      <c r="G179" s="105">
        <v>582</v>
      </c>
      <c r="H179" s="108">
        <v>578</v>
      </c>
      <c r="I179" s="105">
        <v>530</v>
      </c>
      <c r="J179" s="108">
        <v>584</v>
      </c>
      <c r="K179" s="186" t="s">
        <v>56</v>
      </c>
      <c r="L179" s="200" t="s">
        <v>368</v>
      </c>
      <c r="M179" s="105">
        <v>488</v>
      </c>
      <c r="N179" s="108">
        <v>341</v>
      </c>
      <c r="O179" s="96"/>
      <c r="P179" s="97"/>
      <c r="Q179" s="97"/>
      <c r="R179" s="98"/>
    </row>
    <row r="180" spans="1:18" ht="15.5" x14ac:dyDescent="0.35">
      <c r="A180" s="75" t="s">
        <v>29</v>
      </c>
      <c r="B180" s="127" t="s">
        <v>57</v>
      </c>
      <c r="C180" s="186" t="s">
        <v>57</v>
      </c>
      <c r="D180" s="131" t="s">
        <v>57</v>
      </c>
      <c r="E180" s="105">
        <v>651</v>
      </c>
      <c r="F180" s="107">
        <v>632</v>
      </c>
      <c r="G180" s="105">
        <v>589</v>
      </c>
      <c r="H180" s="108">
        <v>607</v>
      </c>
      <c r="I180" s="105">
        <v>574</v>
      </c>
      <c r="J180" s="108">
        <v>566</v>
      </c>
      <c r="K180" s="186" t="s">
        <v>57</v>
      </c>
      <c r="L180" s="200" t="s">
        <v>366</v>
      </c>
      <c r="M180" s="105">
        <v>599</v>
      </c>
      <c r="N180" s="108">
        <v>353</v>
      </c>
      <c r="O180" s="96"/>
      <c r="P180" s="97"/>
      <c r="Q180" s="97"/>
      <c r="R180" s="98"/>
    </row>
    <row r="181" spans="1:18" ht="15.5" x14ac:dyDescent="0.35">
      <c r="A181" s="68" t="s">
        <v>28</v>
      </c>
      <c r="B181" s="127"/>
      <c r="C181" s="186"/>
      <c r="D181" s="131"/>
      <c r="E181" s="110">
        <v>578</v>
      </c>
      <c r="F181" s="111">
        <v>582</v>
      </c>
      <c r="G181" s="110">
        <v>553</v>
      </c>
      <c r="H181" s="112">
        <v>588</v>
      </c>
      <c r="I181" s="110">
        <v>492</v>
      </c>
      <c r="J181" s="112">
        <v>525</v>
      </c>
      <c r="K181" s="186"/>
      <c r="L181" s="200" t="s">
        <v>367</v>
      </c>
      <c r="M181" s="110">
        <v>561</v>
      </c>
      <c r="N181" s="112">
        <v>300</v>
      </c>
      <c r="O181" s="96"/>
      <c r="P181" s="97"/>
      <c r="Q181" s="97"/>
      <c r="R181" s="98"/>
    </row>
    <row r="182" spans="1:18" ht="15.5" x14ac:dyDescent="0.35">
      <c r="A182" s="68" t="s">
        <v>2</v>
      </c>
      <c r="B182" s="128"/>
      <c r="C182" s="187"/>
      <c r="D182" s="132"/>
      <c r="E182" s="114">
        <v>3203</v>
      </c>
      <c r="F182" s="116">
        <v>2993</v>
      </c>
      <c r="G182" s="114">
        <v>2924</v>
      </c>
      <c r="H182" s="117">
        <v>2924</v>
      </c>
      <c r="I182" s="114">
        <v>2580</v>
      </c>
      <c r="J182" s="117">
        <v>2732</v>
      </c>
      <c r="K182" s="187"/>
      <c r="L182" s="318"/>
      <c r="M182" s="114">
        <v>2627</v>
      </c>
      <c r="N182" s="117">
        <v>1588</v>
      </c>
      <c r="O182" s="118"/>
      <c r="P182" s="119"/>
      <c r="Q182" s="119"/>
      <c r="R182" s="120"/>
    </row>
    <row r="183" spans="1:18" ht="15.5" x14ac:dyDescent="0.35">
      <c r="A183" s="157" t="s">
        <v>68</v>
      </c>
      <c r="B183" s="17"/>
      <c r="C183" s="17"/>
      <c r="D183" s="6"/>
      <c r="E183" s="6"/>
      <c r="F183" s="6"/>
      <c r="G183" s="17"/>
      <c r="H183" s="6"/>
      <c r="I183" s="6"/>
      <c r="J183" s="6"/>
      <c r="K183" s="17"/>
      <c r="L183" s="6"/>
      <c r="M183" s="6"/>
      <c r="N183" s="6"/>
      <c r="O183" s="6"/>
      <c r="P183" s="6"/>
      <c r="Q183" s="6"/>
      <c r="R183" s="6"/>
    </row>
    <row r="184" spans="1:18" ht="15.5" x14ac:dyDescent="0.35">
      <c r="A184" s="155" t="s">
        <v>1</v>
      </c>
      <c r="B184" s="17"/>
      <c r="C184" s="17"/>
      <c r="D184" s="6"/>
      <c r="E184" s="6"/>
      <c r="F184" s="6"/>
      <c r="G184" s="17"/>
      <c r="H184" s="6"/>
      <c r="I184" s="6"/>
      <c r="J184" s="6"/>
      <c r="K184" s="6"/>
      <c r="L184" s="6"/>
      <c r="M184" s="6"/>
      <c r="N184" s="6"/>
      <c r="O184" s="6"/>
      <c r="P184" s="6"/>
      <c r="Q184" s="6"/>
      <c r="R184" s="6"/>
    </row>
    <row r="185" spans="1:18" ht="15.5" x14ac:dyDescent="0.35">
      <c r="A185" s="157" t="s">
        <v>0</v>
      </c>
      <c r="B185" s="17"/>
      <c r="C185" s="17"/>
      <c r="D185" s="6"/>
      <c r="E185" s="6"/>
      <c r="F185" s="6"/>
      <c r="G185" s="17"/>
      <c r="H185" s="6"/>
      <c r="I185" s="6"/>
      <c r="J185" s="6"/>
      <c r="K185" s="6"/>
      <c r="L185" s="6"/>
      <c r="M185" s="6"/>
      <c r="N185" s="6"/>
      <c r="O185" s="6"/>
      <c r="P185" s="6"/>
      <c r="Q185" s="6"/>
      <c r="R185" s="6"/>
    </row>
    <row r="186" spans="1:18" ht="15.5" x14ac:dyDescent="0.35">
      <c r="A186" s="272"/>
    </row>
    <row r="187" spans="1:18" ht="18.5" x14ac:dyDescent="0.45">
      <c r="A187" s="264" t="s">
        <v>322</v>
      </c>
      <c r="B187" s="17"/>
      <c r="C187" s="17"/>
      <c r="D187" s="6"/>
      <c r="E187" s="6"/>
      <c r="F187" s="6"/>
      <c r="G187" s="17"/>
      <c r="H187" s="6"/>
      <c r="I187" s="6"/>
      <c r="J187" s="6"/>
      <c r="K187" s="17"/>
      <c r="L187" s="6"/>
      <c r="M187" s="6"/>
      <c r="N187" s="6"/>
      <c r="O187" s="6"/>
      <c r="P187" s="6"/>
      <c r="Q187" s="6"/>
      <c r="R187" s="6"/>
    </row>
    <row r="188" spans="1:18" ht="15.5" x14ac:dyDescent="0.35">
      <c r="A188" s="18" t="s">
        <v>46</v>
      </c>
      <c r="B188" s="66" t="s">
        <v>19</v>
      </c>
      <c r="C188" s="19" t="s">
        <v>18</v>
      </c>
      <c r="D188" s="67" t="s">
        <v>17</v>
      </c>
      <c r="E188" s="19" t="s">
        <v>16</v>
      </c>
      <c r="F188" s="19" t="s">
        <v>15</v>
      </c>
      <c r="G188" s="19" t="s">
        <v>14</v>
      </c>
      <c r="H188" s="19" t="s">
        <v>13</v>
      </c>
      <c r="I188" s="19" t="s">
        <v>12</v>
      </c>
      <c r="J188" s="19" t="s">
        <v>11</v>
      </c>
      <c r="K188" s="19" t="s">
        <v>10</v>
      </c>
      <c r="L188" s="66" t="s">
        <v>64</v>
      </c>
      <c r="M188" s="19" t="s">
        <v>550</v>
      </c>
      <c r="N188" s="19" t="s">
        <v>643</v>
      </c>
      <c r="O188" s="66" t="s">
        <v>51</v>
      </c>
      <c r="P188" s="19" t="s">
        <v>643</v>
      </c>
      <c r="Q188" s="152" t="s">
        <v>69</v>
      </c>
      <c r="R188" s="21"/>
    </row>
    <row r="189" spans="1:18" ht="15.5" x14ac:dyDescent="0.35">
      <c r="A189" s="68" t="s">
        <v>26</v>
      </c>
      <c r="B189" s="69" t="s">
        <v>9</v>
      </c>
      <c r="C189" s="70" t="s">
        <v>9</v>
      </c>
      <c r="D189" s="71" t="s">
        <v>9</v>
      </c>
      <c r="E189" s="70" t="s">
        <v>9</v>
      </c>
      <c r="F189" s="72" t="s">
        <v>9</v>
      </c>
      <c r="G189" s="70" t="s">
        <v>9</v>
      </c>
      <c r="H189" s="72" t="s">
        <v>9</v>
      </c>
      <c r="I189" s="70" t="s">
        <v>9</v>
      </c>
      <c r="J189" s="72" t="s">
        <v>9</v>
      </c>
      <c r="K189" s="70" t="s">
        <v>9</v>
      </c>
      <c r="L189" s="72" t="s">
        <v>9</v>
      </c>
      <c r="M189" s="70" t="s">
        <v>9</v>
      </c>
      <c r="N189" s="72" t="s">
        <v>9</v>
      </c>
      <c r="O189" s="72"/>
      <c r="P189" s="161" t="s">
        <v>8</v>
      </c>
      <c r="Q189" s="23" t="s">
        <v>649</v>
      </c>
      <c r="R189" s="23" t="s">
        <v>645</v>
      </c>
    </row>
    <row r="190" spans="1:18" ht="15.5" x14ac:dyDescent="0.35">
      <c r="A190" s="75" t="s">
        <v>25</v>
      </c>
      <c r="B190" s="125"/>
      <c r="C190" s="182"/>
      <c r="D190" s="125"/>
      <c r="E190" s="77">
        <v>8.00561797752809E-2</v>
      </c>
      <c r="F190" s="79">
        <v>4.617834394904459E-2</v>
      </c>
      <c r="G190" s="77">
        <v>4.7001620745542948E-2</v>
      </c>
      <c r="H190" s="79">
        <v>5.387205387205387E-2</v>
      </c>
      <c r="I190" s="77">
        <v>4.4117647058823532E-2</v>
      </c>
      <c r="J190" s="79">
        <v>2.7722772277227727E-2</v>
      </c>
      <c r="K190" s="182"/>
      <c r="L190" s="199"/>
      <c r="M190" s="77">
        <v>3.6511156186612576E-2</v>
      </c>
      <c r="N190" s="79">
        <v>3.5019455252918288E-2</v>
      </c>
      <c r="O190" s="32"/>
      <c r="P190" s="165" t="str">
        <f t="shared" ref="P190:P195" si="8">CONCATENATE(TEXT((N190*100)-(SQRT((((N190*100)*(100-(N190*100)))/N197))*1.96),"0.0")," to ",TEXT((N190*100)+(SQRT((((N190*100)*(100-(N190*100)))/N197))*1.96),"0.0"))</f>
        <v>1.3 to 5.7</v>
      </c>
      <c r="Q190" s="81" t="s">
        <v>50</v>
      </c>
      <c r="R190" s="8" t="s">
        <v>48</v>
      </c>
    </row>
    <row r="191" spans="1:18" ht="15.5" x14ac:dyDescent="0.35">
      <c r="A191" s="75" t="s">
        <v>24</v>
      </c>
      <c r="B191" s="126"/>
      <c r="C191" s="183"/>
      <c r="D191" s="126"/>
      <c r="E191" s="82">
        <v>4.4334975369458129E-2</v>
      </c>
      <c r="F191" s="79">
        <v>3.1407035175879394E-2</v>
      </c>
      <c r="G191" s="82">
        <v>2.6760563380281689E-2</v>
      </c>
      <c r="H191" s="79">
        <v>4.3419267299864311E-2</v>
      </c>
      <c r="I191" s="82">
        <v>2.3054755043227668E-2</v>
      </c>
      <c r="J191" s="79">
        <v>3.4059945504087197E-2</v>
      </c>
      <c r="K191" s="183"/>
      <c r="L191" s="200" t="s">
        <v>365</v>
      </c>
      <c r="M191" s="82">
        <v>2.3088023088023088E-2</v>
      </c>
      <c r="N191" s="79">
        <v>3.1026252983293555E-2</v>
      </c>
      <c r="O191" s="193"/>
      <c r="P191" s="167" t="str">
        <f t="shared" si="8"/>
        <v>1.4 to 4.8</v>
      </c>
      <c r="Q191" s="83" t="s">
        <v>48</v>
      </c>
      <c r="R191" s="11" t="s">
        <v>48</v>
      </c>
    </row>
    <row r="192" spans="1:18" ht="15.5" x14ac:dyDescent="0.35">
      <c r="A192" s="75" t="s">
        <v>23</v>
      </c>
      <c r="B192" s="127" t="s">
        <v>56</v>
      </c>
      <c r="C192" s="180" t="s">
        <v>56</v>
      </c>
      <c r="D192" s="127" t="s">
        <v>56</v>
      </c>
      <c r="E192" s="82">
        <v>5.7591623036649213E-2</v>
      </c>
      <c r="F192" s="79">
        <v>3.9586919104991396E-2</v>
      </c>
      <c r="G192" s="82">
        <v>3.6850921273031828E-2</v>
      </c>
      <c r="H192" s="79">
        <v>3.1613976705490848E-2</v>
      </c>
      <c r="I192" s="82">
        <v>3.0418250950570339E-2</v>
      </c>
      <c r="J192" s="79">
        <v>2.7826086956521737E-2</v>
      </c>
      <c r="K192" s="180" t="s">
        <v>56</v>
      </c>
      <c r="L192" s="200" t="s">
        <v>368</v>
      </c>
      <c r="M192" s="82">
        <v>1.263537906137184E-2</v>
      </c>
      <c r="N192" s="79">
        <v>4.6583850931677023E-2</v>
      </c>
      <c r="O192" s="193"/>
      <c r="P192" s="167" t="str">
        <f t="shared" si="8"/>
        <v>2.4 to 7.0</v>
      </c>
      <c r="Q192" s="83" t="s">
        <v>48</v>
      </c>
      <c r="R192" s="11" t="s">
        <v>49</v>
      </c>
    </row>
    <row r="193" spans="1:18" ht="15.5" x14ac:dyDescent="0.35">
      <c r="A193" s="75" t="s">
        <v>22</v>
      </c>
      <c r="B193" s="127" t="s">
        <v>57</v>
      </c>
      <c r="C193" s="180" t="s">
        <v>57</v>
      </c>
      <c r="D193" s="127" t="s">
        <v>57</v>
      </c>
      <c r="E193" s="82">
        <v>6.3271604938271608E-2</v>
      </c>
      <c r="F193" s="79">
        <v>4.0564373897707229E-2</v>
      </c>
      <c r="G193" s="82">
        <v>5.6140350877192977E-2</v>
      </c>
      <c r="H193" s="79">
        <v>4.1742286751361164E-2</v>
      </c>
      <c r="I193" s="82">
        <v>2.6156941649899398E-2</v>
      </c>
      <c r="J193" s="79">
        <v>4.4401544401544403E-2</v>
      </c>
      <c r="K193" s="180" t="s">
        <v>57</v>
      </c>
      <c r="L193" s="200" t="s">
        <v>366</v>
      </c>
      <c r="M193" s="82">
        <v>3.2442748091603052E-2</v>
      </c>
      <c r="N193" s="79">
        <v>3.0864197530864196E-2</v>
      </c>
      <c r="O193" s="193"/>
      <c r="P193" s="167" t="str">
        <f t="shared" si="8"/>
        <v>1.2 to 5.0</v>
      </c>
      <c r="Q193" s="83" t="s">
        <v>50</v>
      </c>
      <c r="R193" s="11" t="s">
        <v>48</v>
      </c>
    </row>
    <row r="194" spans="1:18" ht="15.5" x14ac:dyDescent="0.35">
      <c r="A194" s="68" t="s">
        <v>21</v>
      </c>
      <c r="B194" s="127"/>
      <c r="C194" s="180"/>
      <c r="D194" s="127"/>
      <c r="E194" s="85">
        <v>5.8951965065502182E-2</v>
      </c>
      <c r="F194" s="86">
        <v>3.800475059382423E-2</v>
      </c>
      <c r="G194" s="85">
        <v>2.7906976744186046E-2</v>
      </c>
      <c r="H194" s="86">
        <v>4.9886621315192746E-2</v>
      </c>
      <c r="I194" s="85">
        <v>1.8087855297157621E-2</v>
      </c>
      <c r="J194" s="86">
        <v>4.4999999999999998E-2</v>
      </c>
      <c r="K194" s="180"/>
      <c r="L194" s="200" t="s">
        <v>367</v>
      </c>
      <c r="M194" s="85">
        <v>2.2038567493112948E-2</v>
      </c>
      <c r="N194" s="86">
        <v>3.7593984962406013E-2</v>
      </c>
      <c r="O194" s="41"/>
      <c r="P194" s="167" t="str">
        <f t="shared" si="8"/>
        <v>1.5 to 6.0</v>
      </c>
      <c r="Q194" s="83" t="s">
        <v>48</v>
      </c>
      <c r="R194" s="11" t="s">
        <v>48</v>
      </c>
    </row>
    <row r="195" spans="1:18" ht="15.5" x14ac:dyDescent="0.35">
      <c r="A195" s="68" t="s">
        <v>2</v>
      </c>
      <c r="B195" s="128"/>
      <c r="C195" s="181"/>
      <c r="D195" s="128"/>
      <c r="E195" s="88">
        <v>6.0568217296284733E-2</v>
      </c>
      <c r="F195" s="90">
        <v>3.8757099899766119E-2</v>
      </c>
      <c r="G195" s="88">
        <v>3.8987688098495211E-2</v>
      </c>
      <c r="H195" s="90">
        <v>4.3775649794801641E-2</v>
      </c>
      <c r="I195" s="88">
        <v>2.8294573643410856E-2</v>
      </c>
      <c r="J195" s="90">
        <v>3.5139092240117131E-2</v>
      </c>
      <c r="K195" s="181"/>
      <c r="L195" s="217"/>
      <c r="M195" s="88">
        <v>2.5123715264560333E-2</v>
      </c>
      <c r="N195" s="90">
        <v>3.5894206549118388E-2</v>
      </c>
      <c r="O195" s="158"/>
      <c r="P195" s="231" t="str">
        <f t="shared" si="8"/>
        <v>2.7 to 4.5</v>
      </c>
      <c r="Q195" s="232" t="s">
        <v>50</v>
      </c>
      <c r="R195" s="230" t="s">
        <v>49</v>
      </c>
    </row>
    <row r="196" spans="1:18" ht="15.5" x14ac:dyDescent="0.35">
      <c r="A196" s="93" t="s">
        <v>26</v>
      </c>
      <c r="B196" s="122" t="s">
        <v>67</v>
      </c>
      <c r="C196" s="95"/>
      <c r="D196" s="95"/>
      <c r="E196" s="121"/>
      <c r="F196" s="121"/>
      <c r="G196" s="121"/>
      <c r="H196" s="121"/>
      <c r="I196" s="121"/>
      <c r="J196" s="121"/>
      <c r="K196" s="95"/>
      <c r="L196" s="121"/>
      <c r="M196" s="121"/>
      <c r="N196" s="121"/>
      <c r="O196" s="96"/>
      <c r="P196" s="97"/>
      <c r="Q196" s="97"/>
      <c r="R196" s="98"/>
    </row>
    <row r="197" spans="1:18" ht="15.5" x14ac:dyDescent="0.35">
      <c r="A197" s="24" t="s">
        <v>25</v>
      </c>
      <c r="B197" s="125"/>
      <c r="C197" s="184"/>
      <c r="D197" s="129"/>
      <c r="E197" s="100">
        <v>712</v>
      </c>
      <c r="F197" s="102">
        <v>628</v>
      </c>
      <c r="G197" s="100">
        <v>617</v>
      </c>
      <c r="H197" s="103">
        <v>594</v>
      </c>
      <c r="I197" s="100">
        <v>476</v>
      </c>
      <c r="J197" s="103">
        <v>505</v>
      </c>
      <c r="K197" s="184"/>
      <c r="L197" s="315"/>
      <c r="M197" s="100">
        <v>493</v>
      </c>
      <c r="N197" s="103">
        <v>257</v>
      </c>
      <c r="O197" s="96"/>
      <c r="P197" s="97"/>
      <c r="Q197" s="97"/>
      <c r="R197" s="98"/>
    </row>
    <row r="198" spans="1:18" ht="15.5" x14ac:dyDescent="0.35">
      <c r="A198" s="75" t="s">
        <v>24</v>
      </c>
      <c r="B198" s="126"/>
      <c r="C198" s="185"/>
      <c r="D198" s="130"/>
      <c r="E198" s="105">
        <v>812</v>
      </c>
      <c r="F198" s="107">
        <v>796</v>
      </c>
      <c r="G198" s="105">
        <v>710</v>
      </c>
      <c r="H198" s="108">
        <v>737</v>
      </c>
      <c r="I198" s="105">
        <v>694</v>
      </c>
      <c r="J198" s="108">
        <v>734</v>
      </c>
      <c r="K198" s="185"/>
      <c r="L198" s="200" t="s">
        <v>365</v>
      </c>
      <c r="M198" s="105">
        <v>693</v>
      </c>
      <c r="N198" s="108">
        <v>419</v>
      </c>
      <c r="O198" s="96"/>
      <c r="P198" s="97"/>
      <c r="Q198" s="97"/>
      <c r="R198" s="98"/>
    </row>
    <row r="199" spans="1:18" ht="15.5" x14ac:dyDescent="0.35">
      <c r="A199" s="75" t="s">
        <v>23</v>
      </c>
      <c r="B199" s="127" t="s">
        <v>56</v>
      </c>
      <c r="C199" s="186" t="s">
        <v>56</v>
      </c>
      <c r="D199" s="131" t="s">
        <v>56</v>
      </c>
      <c r="E199" s="105">
        <v>573</v>
      </c>
      <c r="F199" s="107">
        <v>581</v>
      </c>
      <c r="G199" s="105">
        <v>597</v>
      </c>
      <c r="H199" s="108">
        <v>601</v>
      </c>
      <c r="I199" s="105">
        <v>526</v>
      </c>
      <c r="J199" s="108">
        <v>575</v>
      </c>
      <c r="K199" s="186" t="s">
        <v>56</v>
      </c>
      <c r="L199" s="200" t="s">
        <v>368</v>
      </c>
      <c r="M199" s="105">
        <v>554</v>
      </c>
      <c r="N199" s="108">
        <v>322</v>
      </c>
      <c r="O199" s="96"/>
      <c r="P199" s="97"/>
      <c r="Q199" s="97"/>
      <c r="R199" s="98"/>
    </row>
    <row r="200" spans="1:18" ht="15.5" x14ac:dyDescent="0.35">
      <c r="A200" s="75" t="s">
        <v>22</v>
      </c>
      <c r="B200" s="127" t="s">
        <v>57</v>
      </c>
      <c r="C200" s="186" t="s">
        <v>57</v>
      </c>
      <c r="D200" s="131" t="s">
        <v>57</v>
      </c>
      <c r="E200" s="105">
        <v>648</v>
      </c>
      <c r="F200" s="107">
        <v>567</v>
      </c>
      <c r="G200" s="105">
        <v>570</v>
      </c>
      <c r="H200" s="108">
        <v>551</v>
      </c>
      <c r="I200" s="105">
        <v>497</v>
      </c>
      <c r="J200" s="108">
        <v>518</v>
      </c>
      <c r="K200" s="186" t="s">
        <v>57</v>
      </c>
      <c r="L200" s="200" t="s">
        <v>366</v>
      </c>
      <c r="M200" s="105">
        <v>524</v>
      </c>
      <c r="N200" s="108">
        <v>324</v>
      </c>
      <c r="O200" s="96"/>
      <c r="P200" s="97"/>
      <c r="Q200" s="97"/>
      <c r="R200" s="98"/>
    </row>
    <row r="201" spans="1:18" ht="15.5" x14ac:dyDescent="0.35">
      <c r="A201" s="68" t="s">
        <v>21</v>
      </c>
      <c r="B201" s="127"/>
      <c r="C201" s="186"/>
      <c r="D201" s="131"/>
      <c r="E201" s="110">
        <v>458</v>
      </c>
      <c r="F201" s="111">
        <v>421</v>
      </c>
      <c r="G201" s="110">
        <v>430</v>
      </c>
      <c r="H201" s="112">
        <v>441</v>
      </c>
      <c r="I201" s="110">
        <v>387</v>
      </c>
      <c r="J201" s="112">
        <v>400</v>
      </c>
      <c r="K201" s="186"/>
      <c r="L201" s="200" t="s">
        <v>367</v>
      </c>
      <c r="M201" s="110">
        <v>363</v>
      </c>
      <c r="N201" s="112">
        <v>266</v>
      </c>
      <c r="O201" s="96"/>
      <c r="P201" s="97"/>
      <c r="Q201" s="97"/>
      <c r="R201" s="98"/>
    </row>
    <row r="202" spans="1:18" ht="15.5" x14ac:dyDescent="0.35">
      <c r="A202" s="68" t="s">
        <v>2</v>
      </c>
      <c r="B202" s="128"/>
      <c r="C202" s="187"/>
      <c r="D202" s="132"/>
      <c r="E202" s="114">
        <v>3203</v>
      </c>
      <c r="F202" s="116">
        <v>2993</v>
      </c>
      <c r="G202" s="114">
        <v>2924</v>
      </c>
      <c r="H202" s="117">
        <v>2924</v>
      </c>
      <c r="I202" s="114">
        <v>2580</v>
      </c>
      <c r="J202" s="117">
        <v>2732</v>
      </c>
      <c r="K202" s="187"/>
      <c r="L202" s="318"/>
      <c r="M202" s="114">
        <v>2627</v>
      </c>
      <c r="N202" s="117">
        <v>1588</v>
      </c>
      <c r="O202" s="118"/>
      <c r="P202" s="119"/>
      <c r="Q202" s="119"/>
      <c r="R202" s="120"/>
    </row>
    <row r="203" spans="1:18" ht="15.5" x14ac:dyDescent="0.35">
      <c r="A203" s="155" t="s">
        <v>1</v>
      </c>
      <c r="B203" s="17"/>
      <c r="C203" s="17"/>
      <c r="D203" s="6"/>
      <c r="E203" s="6"/>
      <c r="F203" s="6"/>
      <c r="G203" s="17"/>
      <c r="H203" s="6"/>
      <c r="I203" s="6"/>
      <c r="J203" s="6"/>
      <c r="K203" s="6"/>
      <c r="L203" s="6"/>
      <c r="M203" s="6"/>
      <c r="N203" s="6"/>
      <c r="O203" s="6"/>
      <c r="P203" s="6"/>
      <c r="Q203" s="6"/>
      <c r="R203" s="6"/>
    </row>
    <row r="204" spans="1:18" ht="15.5" x14ac:dyDescent="0.35">
      <c r="A204" s="157" t="s">
        <v>0</v>
      </c>
      <c r="B204" s="17"/>
      <c r="C204" s="17"/>
      <c r="D204" s="6"/>
      <c r="E204" s="6"/>
      <c r="F204" s="6"/>
      <c r="G204" s="17"/>
      <c r="H204" s="6"/>
      <c r="I204" s="6"/>
      <c r="J204" s="6"/>
      <c r="K204" s="6"/>
      <c r="L204" s="6"/>
      <c r="M204" s="6"/>
      <c r="N204" s="6"/>
      <c r="O204" s="6"/>
      <c r="P204" s="6"/>
      <c r="Q204" s="6"/>
      <c r="R204" s="6"/>
    </row>
    <row r="206" spans="1:18" ht="18.5" x14ac:dyDescent="0.45">
      <c r="A206" s="265" t="s">
        <v>323</v>
      </c>
      <c r="B206" s="17"/>
      <c r="C206" s="17"/>
      <c r="D206" s="6"/>
      <c r="E206" s="6"/>
      <c r="F206" s="6"/>
      <c r="G206" s="17"/>
      <c r="H206" s="6"/>
      <c r="I206" s="6"/>
      <c r="J206" s="6"/>
      <c r="K206" s="17"/>
      <c r="L206" s="6"/>
      <c r="M206" s="6"/>
      <c r="N206" s="6"/>
      <c r="O206" s="6"/>
      <c r="P206" s="6"/>
      <c r="Q206" s="6"/>
      <c r="R206" s="6"/>
    </row>
    <row r="207" spans="1:18" ht="15.5" x14ac:dyDescent="0.35">
      <c r="A207" s="18" t="s">
        <v>46</v>
      </c>
      <c r="B207" s="66" t="s">
        <v>19</v>
      </c>
      <c r="C207" s="19" t="s">
        <v>18</v>
      </c>
      <c r="D207" s="67" t="s">
        <v>17</v>
      </c>
      <c r="E207" s="19" t="s">
        <v>16</v>
      </c>
      <c r="F207" s="19" t="s">
        <v>15</v>
      </c>
      <c r="G207" s="19" t="s">
        <v>14</v>
      </c>
      <c r="H207" s="19" t="s">
        <v>13</v>
      </c>
      <c r="I207" s="19" t="s">
        <v>12</v>
      </c>
      <c r="J207" s="19" t="s">
        <v>11</v>
      </c>
      <c r="K207" s="19" t="s">
        <v>10</v>
      </c>
      <c r="L207" s="66" t="s">
        <v>64</v>
      </c>
      <c r="M207" s="19" t="s">
        <v>550</v>
      </c>
      <c r="N207" s="19" t="s">
        <v>643</v>
      </c>
      <c r="O207" s="66" t="s">
        <v>51</v>
      </c>
      <c r="P207" s="19" t="s">
        <v>643</v>
      </c>
      <c r="Q207" s="152" t="s">
        <v>69</v>
      </c>
      <c r="R207" s="21"/>
    </row>
    <row r="208" spans="1:18" ht="15.5" x14ac:dyDescent="0.35">
      <c r="A208" s="68" t="s">
        <v>7</v>
      </c>
      <c r="B208" s="69" t="s">
        <v>9</v>
      </c>
      <c r="C208" s="70" t="s">
        <v>9</v>
      </c>
      <c r="D208" s="71" t="s">
        <v>9</v>
      </c>
      <c r="E208" s="70" t="s">
        <v>9</v>
      </c>
      <c r="F208" s="72" t="s">
        <v>9</v>
      </c>
      <c r="G208" s="70" t="s">
        <v>9</v>
      </c>
      <c r="H208" s="72" t="s">
        <v>9</v>
      </c>
      <c r="I208" s="70" t="s">
        <v>9</v>
      </c>
      <c r="J208" s="72" t="s">
        <v>9</v>
      </c>
      <c r="K208" s="70" t="s">
        <v>9</v>
      </c>
      <c r="L208" s="72" t="s">
        <v>9</v>
      </c>
      <c r="M208" s="70" t="s">
        <v>9</v>
      </c>
      <c r="N208" s="72" t="s">
        <v>9</v>
      </c>
      <c r="O208" s="72"/>
      <c r="P208" s="161" t="s">
        <v>8</v>
      </c>
      <c r="Q208" s="23" t="s">
        <v>649</v>
      </c>
      <c r="R208" s="23" t="s">
        <v>645</v>
      </c>
    </row>
    <row r="209" spans="1:18" ht="15.5" x14ac:dyDescent="0.35">
      <c r="A209" s="75" t="s">
        <v>5</v>
      </c>
      <c r="B209" s="133"/>
      <c r="C209" s="134"/>
      <c r="D209" s="136"/>
      <c r="E209" s="134"/>
      <c r="F209" s="136"/>
      <c r="G209" s="77">
        <v>2.6315789473684209E-2</v>
      </c>
      <c r="H209" s="79">
        <v>3.292181069958848E-2</v>
      </c>
      <c r="I209" s="77">
        <v>2.1645021645021644E-2</v>
      </c>
      <c r="J209" s="79">
        <v>2.1186440677966097E-2</v>
      </c>
      <c r="K209" s="182"/>
      <c r="L209" s="199" t="s">
        <v>365</v>
      </c>
      <c r="M209" s="77" t="s">
        <v>310</v>
      </c>
      <c r="N209" s="209" t="s">
        <v>310</v>
      </c>
      <c r="O209" s="32"/>
      <c r="P209" s="221" t="s">
        <v>653</v>
      </c>
      <c r="Q209" s="164"/>
      <c r="R209" s="8" t="s">
        <v>48</v>
      </c>
    </row>
    <row r="210" spans="1:18" ht="15.5" x14ac:dyDescent="0.35">
      <c r="A210" s="75" t="s">
        <v>4</v>
      </c>
      <c r="B210" s="127" t="s">
        <v>56</v>
      </c>
      <c r="C210" s="180" t="s">
        <v>56</v>
      </c>
      <c r="D210" s="127" t="s">
        <v>56</v>
      </c>
      <c r="E210" s="82">
        <v>4.8500000000000001E-2</v>
      </c>
      <c r="F210" s="79">
        <v>2.9580152671755722E-2</v>
      </c>
      <c r="G210" s="82">
        <v>3.0303030303030304E-2</v>
      </c>
      <c r="H210" s="79">
        <v>3.8548752834467119E-2</v>
      </c>
      <c r="I210" s="82">
        <v>1.4616321559074299E-2</v>
      </c>
      <c r="J210" s="79">
        <v>3.7634408602150539E-2</v>
      </c>
      <c r="K210" s="180" t="s">
        <v>56</v>
      </c>
      <c r="L210" s="200" t="s">
        <v>368</v>
      </c>
      <c r="M210" s="82">
        <v>2.6537997587454766E-2</v>
      </c>
      <c r="N210" s="79">
        <v>2.7472527472527472E-2</v>
      </c>
      <c r="O210" s="193"/>
      <c r="P210" s="222" t="str">
        <f>CONCATENATE(TEXT((N210*100)-(SQRT((((N210*100)*(100-(N210*100)))/N215))*1.96),"0.0")," to ",TEXT((N210*100)+(SQRT((((N210*100)*(100-(N210*100)))/N215))*1.96),"0.0"))</f>
        <v>1.4 to 4.1</v>
      </c>
      <c r="Q210" s="163" t="s">
        <v>50</v>
      </c>
      <c r="R210" s="11" t="s">
        <v>48</v>
      </c>
    </row>
    <row r="211" spans="1:18" ht="15.5" x14ac:dyDescent="0.35">
      <c r="A211" s="68" t="s">
        <v>3</v>
      </c>
      <c r="B211" s="127" t="s">
        <v>57</v>
      </c>
      <c r="C211" s="180" t="s">
        <v>57</v>
      </c>
      <c r="D211" s="127" t="s">
        <v>57</v>
      </c>
      <c r="E211" s="85">
        <v>6.6400000000000001E-2</v>
      </c>
      <c r="F211" s="86">
        <v>4.3701799485861184E-2</v>
      </c>
      <c r="G211" s="85">
        <v>4.4999999999999998E-2</v>
      </c>
      <c r="H211" s="86">
        <v>4.7804335742078929E-2</v>
      </c>
      <c r="I211" s="85">
        <v>3.6649214659685861E-2</v>
      </c>
      <c r="J211" s="86">
        <v>3.5759897828863345E-2</v>
      </c>
      <c r="K211" s="180" t="s">
        <v>57</v>
      </c>
      <c r="L211" s="200" t="s">
        <v>366</v>
      </c>
      <c r="M211" s="85">
        <v>2.7795733678086618E-2</v>
      </c>
      <c r="N211" s="79">
        <v>4.5104510451045104E-2</v>
      </c>
      <c r="O211" s="193"/>
      <c r="P211" s="222" t="str">
        <f>CONCATENATE(TEXT((N211*100)-(SQRT((((N211*100)*(100-(N211*100)))/N216))*1.96),"0.0")," to ",TEXT((N211*100)+(SQRT((((N211*100)*(100-(N211*100)))/N216))*1.96),"0.0"))</f>
        <v>3.2 to 5.9</v>
      </c>
      <c r="Q211" s="163" t="s">
        <v>50</v>
      </c>
      <c r="R211" s="11" t="s">
        <v>49</v>
      </c>
    </row>
    <row r="212" spans="1:18" ht="15.5" x14ac:dyDescent="0.35">
      <c r="A212" s="68" t="s">
        <v>2</v>
      </c>
      <c r="B212" s="128"/>
      <c r="C212" s="181"/>
      <c r="D212" s="128"/>
      <c r="E212" s="88">
        <v>6.0600000000000001E-2</v>
      </c>
      <c r="F212" s="90">
        <v>3.8757099899766119E-2</v>
      </c>
      <c r="G212" s="88">
        <v>3.8987688098495211E-2</v>
      </c>
      <c r="H212" s="90">
        <v>4.3775649794801641E-2</v>
      </c>
      <c r="I212" s="88">
        <v>2.8294573643410856E-2</v>
      </c>
      <c r="J212" s="90">
        <v>3.5139092240117131E-2</v>
      </c>
      <c r="K212" s="181"/>
      <c r="L212" s="259" t="s">
        <v>367</v>
      </c>
      <c r="M212" s="88">
        <v>2.5123715264560333E-2</v>
      </c>
      <c r="N212" s="301">
        <v>3.5894206549118388E-2</v>
      </c>
      <c r="O212" s="91"/>
      <c r="P212" s="231" t="str">
        <f>CONCATENATE(TEXT((N212*100)-(SQRT((((N212*100)*(100-(N212*100)))/N217))*1.96),"0.0")," to ",TEXT((N212*100)+(SQRT((((N212*100)*(100-(N212*100)))/N217))*1.96),"0.0"))</f>
        <v>2.7 to 4.5</v>
      </c>
      <c r="Q212" s="229" t="s">
        <v>50</v>
      </c>
      <c r="R212" s="230" t="s">
        <v>49</v>
      </c>
    </row>
    <row r="213" spans="1:18" ht="15.5" x14ac:dyDescent="0.35">
      <c r="A213" s="93" t="s">
        <v>7</v>
      </c>
      <c r="B213" s="122" t="s">
        <v>67</v>
      </c>
      <c r="C213" s="94"/>
      <c r="D213" s="121"/>
      <c r="E213" s="121"/>
      <c r="F213" s="121"/>
      <c r="G213" s="121"/>
      <c r="H213" s="121"/>
      <c r="I213" s="121"/>
      <c r="J213" s="121"/>
      <c r="K213" s="95"/>
      <c r="L213" s="121"/>
      <c r="M213" s="121"/>
      <c r="N213" s="121"/>
      <c r="O213" s="96"/>
      <c r="P213" s="97"/>
      <c r="Q213" s="97"/>
      <c r="R213" s="98"/>
    </row>
    <row r="214" spans="1:18" ht="15.5" x14ac:dyDescent="0.35">
      <c r="A214" s="24" t="s">
        <v>5</v>
      </c>
      <c r="B214" s="137"/>
      <c r="C214" s="138"/>
      <c r="D214" s="140"/>
      <c r="E214" s="138"/>
      <c r="F214" s="140"/>
      <c r="G214" s="100">
        <v>266</v>
      </c>
      <c r="H214" s="103">
        <v>243</v>
      </c>
      <c r="I214" s="100">
        <v>231</v>
      </c>
      <c r="J214" s="103">
        <v>236</v>
      </c>
      <c r="K214" s="182"/>
      <c r="L214" s="199" t="s">
        <v>365</v>
      </c>
      <c r="M214" s="100">
        <v>251</v>
      </c>
      <c r="N214" s="103">
        <v>133</v>
      </c>
      <c r="O214" s="96"/>
      <c r="P214" s="97"/>
      <c r="Q214" s="97"/>
      <c r="R214" s="98"/>
    </row>
    <row r="215" spans="1:18" ht="15.5" x14ac:dyDescent="0.35">
      <c r="A215" s="75" t="s">
        <v>4</v>
      </c>
      <c r="B215" s="127" t="s">
        <v>56</v>
      </c>
      <c r="C215" s="180" t="s">
        <v>56</v>
      </c>
      <c r="D215" s="127" t="s">
        <v>56</v>
      </c>
      <c r="E215" s="105">
        <v>1051</v>
      </c>
      <c r="F215" s="107">
        <v>1048</v>
      </c>
      <c r="G215" s="105">
        <v>858</v>
      </c>
      <c r="H215" s="108">
        <v>882</v>
      </c>
      <c r="I215" s="105">
        <v>821</v>
      </c>
      <c r="J215" s="108">
        <v>930</v>
      </c>
      <c r="K215" s="180" t="s">
        <v>56</v>
      </c>
      <c r="L215" s="200" t="s">
        <v>368</v>
      </c>
      <c r="M215" s="105">
        <v>829</v>
      </c>
      <c r="N215" s="108">
        <v>546</v>
      </c>
      <c r="O215" s="96"/>
      <c r="P215" s="97"/>
      <c r="Q215" s="97"/>
      <c r="R215" s="98"/>
    </row>
    <row r="216" spans="1:18" ht="15.5" x14ac:dyDescent="0.35">
      <c r="A216" s="68" t="s">
        <v>3</v>
      </c>
      <c r="B216" s="127" t="s">
        <v>57</v>
      </c>
      <c r="C216" s="180" t="s">
        <v>57</v>
      </c>
      <c r="D216" s="127" t="s">
        <v>57</v>
      </c>
      <c r="E216" s="110">
        <v>2152</v>
      </c>
      <c r="F216" s="111">
        <v>1945</v>
      </c>
      <c r="G216" s="110">
        <v>1800</v>
      </c>
      <c r="H216" s="112">
        <v>1799</v>
      </c>
      <c r="I216" s="110">
        <v>1528</v>
      </c>
      <c r="J216" s="112">
        <v>1566</v>
      </c>
      <c r="K216" s="180" t="s">
        <v>57</v>
      </c>
      <c r="L216" s="200" t="s">
        <v>366</v>
      </c>
      <c r="M216" s="110">
        <v>1547</v>
      </c>
      <c r="N216" s="112">
        <v>909</v>
      </c>
      <c r="O216" s="96"/>
      <c r="P216" s="97"/>
      <c r="Q216" s="97"/>
      <c r="R216" s="98"/>
    </row>
    <row r="217" spans="1:18" ht="15.5" x14ac:dyDescent="0.35">
      <c r="A217" s="68" t="s">
        <v>2</v>
      </c>
      <c r="B217" s="128"/>
      <c r="C217" s="181"/>
      <c r="D217" s="128"/>
      <c r="E217" s="114">
        <v>3203</v>
      </c>
      <c r="F217" s="116">
        <v>2993</v>
      </c>
      <c r="G217" s="114">
        <v>2924</v>
      </c>
      <c r="H217" s="117">
        <v>2924</v>
      </c>
      <c r="I217" s="114">
        <v>2580</v>
      </c>
      <c r="J217" s="117">
        <v>2732</v>
      </c>
      <c r="K217" s="181"/>
      <c r="L217" s="259" t="s">
        <v>367</v>
      </c>
      <c r="M217" s="114">
        <v>2627</v>
      </c>
      <c r="N217" s="117">
        <v>1588</v>
      </c>
      <c r="O217" s="118"/>
      <c r="P217" s="119"/>
      <c r="Q217" s="119"/>
      <c r="R217" s="120"/>
    </row>
    <row r="218" spans="1:18" ht="15.5" x14ac:dyDescent="0.35">
      <c r="A218" s="155" t="s">
        <v>1</v>
      </c>
      <c r="B218" s="17"/>
      <c r="C218" s="17"/>
      <c r="D218" s="6"/>
      <c r="E218" s="6"/>
      <c r="F218" s="6"/>
      <c r="G218" s="17"/>
      <c r="H218" s="6"/>
      <c r="I218" s="6"/>
      <c r="J218" s="6"/>
      <c r="M218" s="6"/>
      <c r="N218" s="6"/>
    </row>
    <row r="219" spans="1:18" ht="15.5" x14ac:dyDescent="0.35">
      <c r="A219" s="157" t="s">
        <v>0</v>
      </c>
      <c r="B219" s="17"/>
      <c r="C219" s="17"/>
      <c r="D219" s="6"/>
      <c r="E219" s="6"/>
      <c r="F219" s="6"/>
      <c r="G219" s="17"/>
      <c r="H219" s="6"/>
      <c r="I219" s="6"/>
      <c r="J219" s="6"/>
      <c r="M219" s="6"/>
      <c r="N219" s="6"/>
    </row>
    <row r="220" spans="1:18" ht="15.5" x14ac:dyDescent="0.35">
      <c r="A220" s="272"/>
    </row>
    <row r="223" spans="1:18" ht="15.5" x14ac:dyDescent="0.35">
      <c r="A223" s="6" t="s">
        <v>324</v>
      </c>
      <c r="B223" s="6"/>
      <c r="C223" s="6"/>
      <c r="D223" s="6"/>
      <c r="E223" s="6"/>
      <c r="F223" s="6"/>
      <c r="G223" s="6"/>
      <c r="H223" s="6"/>
      <c r="I223" s="6"/>
      <c r="J223" s="6" t="s">
        <v>303</v>
      </c>
      <c r="K223" s="6"/>
    </row>
    <row r="224" spans="1:18" ht="15.5" x14ac:dyDescent="0.35">
      <c r="A224" s="6"/>
      <c r="B224" s="6"/>
      <c r="C224" s="6"/>
      <c r="D224" s="6"/>
      <c r="E224" s="6"/>
      <c r="F224" s="6"/>
      <c r="G224" s="6"/>
      <c r="H224" s="6"/>
      <c r="I224" s="6"/>
      <c r="J224" s="6" t="s">
        <v>304</v>
      </c>
      <c r="K224" s="6"/>
    </row>
    <row r="225" spans="1:18" ht="15.5" x14ac:dyDescent="0.35">
      <c r="A225" s="6"/>
      <c r="B225" s="6"/>
      <c r="C225" s="6"/>
      <c r="D225" s="6"/>
      <c r="E225" s="6"/>
      <c r="F225" s="6"/>
      <c r="G225" s="6"/>
      <c r="H225" s="6"/>
      <c r="I225" s="6"/>
      <c r="J225" s="6" t="s">
        <v>305</v>
      </c>
      <c r="K225" s="6"/>
    </row>
    <row r="227" spans="1:18" ht="18.5" x14ac:dyDescent="0.45">
      <c r="A227" s="266" t="s">
        <v>325</v>
      </c>
      <c r="B227" s="17"/>
      <c r="C227" s="6"/>
      <c r="D227" s="17"/>
      <c r="E227" s="6"/>
      <c r="F227" s="6"/>
      <c r="G227" s="6"/>
      <c r="H227" s="6"/>
      <c r="I227" s="6"/>
      <c r="K227" s="6"/>
      <c r="L227" s="6"/>
      <c r="M227" s="6"/>
      <c r="N227" s="6"/>
      <c r="O227" s="6"/>
      <c r="P227" s="6"/>
      <c r="Q227" s="6"/>
      <c r="R227" s="6"/>
    </row>
    <row r="228" spans="1:18" ht="15.5" x14ac:dyDescent="0.35">
      <c r="A228" s="18" t="s">
        <v>46</v>
      </c>
      <c r="B228" s="19" t="s">
        <v>19</v>
      </c>
      <c r="C228" s="19" t="s">
        <v>18</v>
      </c>
      <c r="D228" s="19" t="s">
        <v>17</v>
      </c>
      <c r="E228" s="19" t="s">
        <v>16</v>
      </c>
      <c r="F228" s="19" t="s">
        <v>15</v>
      </c>
      <c r="G228" s="19" t="s">
        <v>14</v>
      </c>
      <c r="H228" s="19" t="s">
        <v>13</v>
      </c>
      <c r="I228" s="19" t="s">
        <v>12</v>
      </c>
      <c r="J228" s="19" t="s">
        <v>11</v>
      </c>
      <c r="K228" s="19" t="s">
        <v>10</v>
      </c>
      <c r="L228" s="19" t="s">
        <v>64</v>
      </c>
      <c r="M228" s="19" t="s">
        <v>550</v>
      </c>
      <c r="N228" s="19" t="s">
        <v>643</v>
      </c>
      <c r="O228" s="19" t="s">
        <v>51</v>
      </c>
      <c r="P228" s="19" t="s">
        <v>643</v>
      </c>
      <c r="Q228" s="152" t="s">
        <v>69</v>
      </c>
      <c r="R228" s="21"/>
    </row>
    <row r="229" spans="1:18" ht="15.5" x14ac:dyDescent="0.35">
      <c r="A229" s="22"/>
      <c r="B229" s="23"/>
      <c r="C229" s="23"/>
      <c r="D229" s="23"/>
      <c r="E229" s="23"/>
      <c r="F229" s="23"/>
      <c r="G229" s="23"/>
      <c r="H229" s="23"/>
      <c r="I229" s="23"/>
      <c r="J229" s="23"/>
      <c r="K229" s="23"/>
      <c r="L229" s="23"/>
      <c r="M229" s="23"/>
      <c r="N229" s="23"/>
      <c r="O229" s="23"/>
      <c r="P229" s="161" t="s">
        <v>8</v>
      </c>
      <c r="Q229" s="23" t="s">
        <v>649</v>
      </c>
      <c r="R229" s="23" t="s">
        <v>645</v>
      </c>
    </row>
    <row r="230" spans="1:18" ht="15.5" x14ac:dyDescent="0.35">
      <c r="A230" s="75" t="s">
        <v>103</v>
      </c>
      <c r="B230" s="27"/>
      <c r="C230" s="176"/>
      <c r="D230" s="27"/>
      <c r="E230" s="77">
        <v>0.64345925694661266</v>
      </c>
      <c r="F230" s="79">
        <v>0.61242900100233877</v>
      </c>
      <c r="G230" s="77">
        <v>0.63589743589743586</v>
      </c>
      <c r="H230" s="79">
        <v>0.61854259322613758</v>
      </c>
      <c r="I230" s="77">
        <v>0.58860023264831329</v>
      </c>
      <c r="J230" s="79">
        <v>0.62166117819246247</v>
      </c>
      <c r="K230" s="176"/>
      <c r="L230" s="27"/>
      <c r="M230" s="77">
        <v>0.52665651180502671</v>
      </c>
      <c r="N230" s="79">
        <v>0.52015113350125941</v>
      </c>
      <c r="O230" s="32"/>
      <c r="P230" s="165" t="str">
        <f>CONCATENATE(TEXT((N230*100)-(SQRT((((N230*100)*(100-(N230*100)))/N234))*1.96),"0.0")," to ",TEXT((N230*100)+(SQRT((((N230*100)*(100-(N230*100)))/N234))*1.96),"0.0"))</f>
        <v>49.6 to 54.5</v>
      </c>
      <c r="Q230" s="159" t="s">
        <v>50</v>
      </c>
      <c r="R230" s="8" t="s">
        <v>48</v>
      </c>
    </row>
    <row r="231" spans="1:18" ht="15.5" x14ac:dyDescent="0.35">
      <c r="A231" s="75" t="s">
        <v>307</v>
      </c>
      <c r="B231" s="36" t="s">
        <v>56</v>
      </c>
      <c r="C231" s="177" t="s">
        <v>56</v>
      </c>
      <c r="D231" s="36" t="s">
        <v>56</v>
      </c>
      <c r="E231" s="82">
        <v>4.1835778957227593E-2</v>
      </c>
      <c r="F231" s="79">
        <v>3.7754761109254929E-2</v>
      </c>
      <c r="G231" s="82">
        <v>2.8034188034188036E-2</v>
      </c>
      <c r="H231" s="79">
        <v>2.6342798494697228E-2</v>
      </c>
      <c r="I231" s="82">
        <v>1.9387359441644048E-2</v>
      </c>
      <c r="J231" s="79">
        <v>1.7929015733626052E-2</v>
      </c>
      <c r="K231" s="177" t="s">
        <v>56</v>
      </c>
      <c r="L231" s="36" t="s">
        <v>56</v>
      </c>
      <c r="M231" s="82">
        <v>2.0944402132520943E-2</v>
      </c>
      <c r="N231" s="79">
        <v>3.0226700251889168E-2</v>
      </c>
      <c r="O231" s="193"/>
      <c r="P231" s="167" t="str">
        <f>CONCATENATE(TEXT((N231*100)-(SQRT((((N231*100)*(100-(N231*100)))/N234))*1.96),"0.0")," to ",TEXT((N231*100)+(SQRT((((N231*100)*(100-(N231*100)))/N234))*1.96),"0.0"))</f>
        <v>2.2 to 3.9</v>
      </c>
      <c r="Q231" s="160" t="s">
        <v>50</v>
      </c>
      <c r="R231" s="11" t="s">
        <v>48</v>
      </c>
    </row>
    <row r="232" spans="1:18" ht="15.5" x14ac:dyDescent="0.35">
      <c r="A232" s="75" t="s">
        <v>308</v>
      </c>
      <c r="B232" s="36" t="s">
        <v>57</v>
      </c>
      <c r="C232" s="177" t="s">
        <v>57</v>
      </c>
      <c r="D232" s="36" t="s">
        <v>57</v>
      </c>
      <c r="E232" s="82">
        <v>0.31470496409615983</v>
      </c>
      <c r="F232" s="79">
        <v>0.34981623788840627</v>
      </c>
      <c r="G232" s="82">
        <v>0.33606837606837608</v>
      </c>
      <c r="H232" s="79">
        <v>0.35511460827916524</v>
      </c>
      <c r="I232" s="82">
        <v>0.39201240791004266</v>
      </c>
      <c r="J232" s="79">
        <v>0.36040980607391143</v>
      </c>
      <c r="K232" s="177" t="s">
        <v>57</v>
      </c>
      <c r="L232" s="36" t="s">
        <v>57</v>
      </c>
      <c r="M232" s="82">
        <v>0.45239908606245238</v>
      </c>
      <c r="N232" s="79">
        <v>0.44962216624685136</v>
      </c>
      <c r="O232" s="41"/>
      <c r="P232" s="166" t="str">
        <f>CONCATENATE(TEXT((N232*100)-(SQRT((((N232*100)*(100-(N232*100)))/N234))*1.96),"0.0")," to ",TEXT((N232*100)+(SQRT((((N232*100)*(100-(N232*100)))/N234))*1.96),"0.0"))</f>
        <v>42.5 to 47.4</v>
      </c>
      <c r="Q232" s="160" t="s">
        <v>49</v>
      </c>
      <c r="R232" s="11" t="s">
        <v>48</v>
      </c>
    </row>
    <row r="233" spans="1:18" ht="15.5" x14ac:dyDescent="0.35">
      <c r="A233" s="196" t="s">
        <v>2</v>
      </c>
      <c r="B233" s="36"/>
      <c r="C233" s="177"/>
      <c r="D233" s="36"/>
      <c r="E233" s="28">
        <v>1</v>
      </c>
      <c r="F233" s="29">
        <v>1</v>
      </c>
      <c r="G233" s="30">
        <v>1</v>
      </c>
      <c r="H233" s="29">
        <v>1</v>
      </c>
      <c r="I233" s="31">
        <v>1</v>
      </c>
      <c r="J233" s="29">
        <v>1</v>
      </c>
      <c r="K233" s="177"/>
      <c r="L233" s="36"/>
      <c r="M233" s="31">
        <v>1</v>
      </c>
      <c r="N233" s="29">
        <v>1</v>
      </c>
      <c r="O233" s="49"/>
      <c r="P233" s="49"/>
      <c r="Q233" s="50"/>
      <c r="R233" s="51"/>
    </row>
    <row r="234" spans="1:18" ht="15.5" x14ac:dyDescent="0.35">
      <c r="A234" s="52" t="s">
        <v>6</v>
      </c>
      <c r="B234" s="55"/>
      <c r="C234" s="178"/>
      <c r="D234" s="55"/>
      <c r="E234" s="56">
        <v>3203</v>
      </c>
      <c r="F234" s="57">
        <v>2993</v>
      </c>
      <c r="G234" s="58">
        <v>2925</v>
      </c>
      <c r="H234" s="57">
        <v>2923</v>
      </c>
      <c r="I234" s="59">
        <v>2579</v>
      </c>
      <c r="J234" s="57">
        <v>2733</v>
      </c>
      <c r="K234" s="178"/>
      <c r="L234" s="55"/>
      <c r="M234" s="59">
        <v>2626</v>
      </c>
      <c r="N234" s="57">
        <v>1588</v>
      </c>
      <c r="O234" s="60"/>
      <c r="P234" s="60"/>
      <c r="Q234" s="61"/>
      <c r="R234" s="62"/>
    </row>
    <row r="235" spans="1:18" ht="15.5" x14ac:dyDescent="0.35">
      <c r="A235" s="155" t="s">
        <v>1</v>
      </c>
      <c r="B235" s="17"/>
      <c r="C235" s="17"/>
      <c r="D235" s="6"/>
      <c r="E235" s="6"/>
      <c r="F235" s="6"/>
      <c r="G235" s="17"/>
      <c r="H235" s="6"/>
      <c r="I235" s="6"/>
      <c r="J235" s="6"/>
      <c r="K235" s="6"/>
      <c r="L235" s="6"/>
      <c r="M235" s="6"/>
      <c r="N235" s="6"/>
      <c r="O235" s="6"/>
      <c r="P235" s="6"/>
      <c r="Q235" s="6"/>
      <c r="R235" s="6"/>
    </row>
    <row r="236" spans="1:18" ht="15.5" x14ac:dyDescent="0.35">
      <c r="A236" s="157" t="s">
        <v>0</v>
      </c>
      <c r="B236" s="17"/>
      <c r="C236" s="17"/>
      <c r="D236" s="6"/>
      <c r="E236" s="6"/>
      <c r="F236" s="6"/>
      <c r="G236" s="17"/>
      <c r="H236" s="6"/>
      <c r="I236" s="6"/>
      <c r="J236" s="6"/>
      <c r="K236" s="64"/>
      <c r="L236" s="64"/>
      <c r="M236" s="6"/>
      <c r="N236" s="6"/>
      <c r="O236" s="6"/>
      <c r="P236" s="6"/>
      <c r="Q236" s="6"/>
      <c r="R236" s="6"/>
    </row>
    <row r="238" spans="1:18" ht="18.5" x14ac:dyDescent="0.45">
      <c r="A238" s="267" t="s">
        <v>326</v>
      </c>
      <c r="B238" s="17"/>
      <c r="C238" s="17"/>
      <c r="D238" s="6"/>
      <c r="E238" s="6"/>
      <c r="F238" s="6"/>
      <c r="G238" s="17"/>
      <c r="H238" s="6"/>
      <c r="I238" s="6"/>
      <c r="J238" s="6"/>
      <c r="K238" s="17"/>
      <c r="L238" s="6"/>
      <c r="M238" s="6"/>
      <c r="N238" s="6"/>
      <c r="O238" s="6"/>
      <c r="P238" s="6"/>
      <c r="Q238" s="6"/>
      <c r="R238" s="6"/>
    </row>
    <row r="239" spans="1:18" ht="15.5" x14ac:dyDescent="0.35">
      <c r="A239" s="18" t="s">
        <v>46</v>
      </c>
      <c r="B239" s="66" t="s">
        <v>19</v>
      </c>
      <c r="C239" s="19" t="s">
        <v>18</v>
      </c>
      <c r="D239" s="67" t="s">
        <v>17</v>
      </c>
      <c r="E239" s="19" t="s">
        <v>16</v>
      </c>
      <c r="F239" s="19" t="s">
        <v>15</v>
      </c>
      <c r="G239" s="19" t="s">
        <v>14</v>
      </c>
      <c r="H239" s="19" t="s">
        <v>13</v>
      </c>
      <c r="I239" s="19" t="s">
        <v>12</v>
      </c>
      <c r="J239" s="19" t="s">
        <v>11</v>
      </c>
      <c r="K239" s="19" t="s">
        <v>10</v>
      </c>
      <c r="L239" s="66" t="s">
        <v>64</v>
      </c>
      <c r="M239" s="19" t="s">
        <v>550</v>
      </c>
      <c r="N239" s="19" t="s">
        <v>643</v>
      </c>
      <c r="O239" s="66" t="s">
        <v>51</v>
      </c>
      <c r="P239" s="19" t="s">
        <v>643</v>
      </c>
      <c r="Q239" s="152" t="s">
        <v>69</v>
      </c>
      <c r="R239" s="21"/>
    </row>
    <row r="240" spans="1:18" ht="15.5" x14ac:dyDescent="0.35">
      <c r="A240" s="68" t="s">
        <v>33</v>
      </c>
      <c r="B240" s="69" t="s">
        <v>9</v>
      </c>
      <c r="C240" s="70" t="s">
        <v>9</v>
      </c>
      <c r="D240" s="71" t="s">
        <v>9</v>
      </c>
      <c r="E240" s="70" t="s">
        <v>9</v>
      </c>
      <c r="F240" s="72" t="s">
        <v>9</v>
      </c>
      <c r="G240" s="70" t="s">
        <v>9</v>
      </c>
      <c r="H240" s="72" t="s">
        <v>9</v>
      </c>
      <c r="I240" s="70" t="s">
        <v>9</v>
      </c>
      <c r="J240" s="72" t="s">
        <v>9</v>
      </c>
      <c r="K240" s="70" t="s">
        <v>9</v>
      </c>
      <c r="L240" s="72" t="s">
        <v>9</v>
      </c>
      <c r="M240" s="70" t="s">
        <v>9</v>
      </c>
      <c r="N240" s="72" t="s">
        <v>9</v>
      </c>
      <c r="O240" s="72"/>
      <c r="P240" s="161" t="s">
        <v>8</v>
      </c>
      <c r="Q240" s="23" t="s">
        <v>649</v>
      </c>
      <c r="R240" s="23" t="s">
        <v>645</v>
      </c>
    </row>
    <row r="241" spans="1:18" ht="15.5" x14ac:dyDescent="0.35">
      <c r="A241" s="75" t="s">
        <v>32</v>
      </c>
      <c r="B241" s="125"/>
      <c r="C241" s="182"/>
      <c r="D241" s="125"/>
      <c r="E241" s="77">
        <v>6.7278287461773695E-2</v>
      </c>
      <c r="F241" s="79">
        <v>4.9180327868852458E-2</v>
      </c>
      <c r="G241" s="77">
        <v>4.074702886247878E-2</v>
      </c>
      <c r="H241" s="79">
        <v>5.4867256637168141E-2</v>
      </c>
      <c r="I241" s="77">
        <v>3.1055900621118012E-2</v>
      </c>
      <c r="J241" s="79">
        <v>4.2168674698795178E-2</v>
      </c>
      <c r="K241" s="182"/>
      <c r="L241" s="125"/>
      <c r="M241" s="77">
        <v>4.0816326530612249E-2</v>
      </c>
      <c r="N241" s="79">
        <v>4.2402826855123671E-2</v>
      </c>
      <c r="O241" s="32"/>
      <c r="P241" s="165" t="str">
        <f t="shared" ref="P241:P244" si="9">CONCATENATE(TEXT((N241*100)-(SQRT((((N241*100)*(100-(N241*100)))/N248))*1.96),"0.0")," to ",TEXT((N241*100)+(SQRT((((N241*100)*(100-(N241*100)))/N248))*1.96),"0.0"))</f>
        <v>1.9 to 6.6</v>
      </c>
      <c r="Q241" s="162" t="s">
        <v>48</v>
      </c>
      <c r="R241" s="8" t="s">
        <v>48</v>
      </c>
    </row>
    <row r="242" spans="1:18" ht="15.5" x14ac:dyDescent="0.35">
      <c r="A242" s="75" t="s">
        <v>31</v>
      </c>
      <c r="B242" s="126"/>
      <c r="C242" s="183"/>
      <c r="D242" s="126"/>
      <c r="E242" s="82">
        <v>5.674846625766871E-2</v>
      </c>
      <c r="F242" s="79">
        <v>4.1390728476821195E-2</v>
      </c>
      <c r="G242" s="82">
        <v>4.0916530278232409E-2</v>
      </c>
      <c r="H242" s="79">
        <v>3.0716723549488054E-2</v>
      </c>
      <c r="I242" s="82">
        <v>1.9960079840319361E-2</v>
      </c>
      <c r="J242" s="79">
        <v>1.7857142857142856E-2</v>
      </c>
      <c r="K242" s="183"/>
      <c r="L242" s="126"/>
      <c r="M242" s="82">
        <v>1.858736059479554E-2</v>
      </c>
      <c r="N242" s="79">
        <v>4.5016077170418008E-2</v>
      </c>
      <c r="O242" s="193"/>
      <c r="P242" s="167" t="str">
        <f t="shared" si="9"/>
        <v>2.2 to 6.8</v>
      </c>
      <c r="Q242" s="163" t="s">
        <v>48</v>
      </c>
      <c r="R242" s="11" t="s">
        <v>49</v>
      </c>
    </row>
    <row r="243" spans="1:18" ht="15.5" x14ac:dyDescent="0.35">
      <c r="A243" s="75" t="s">
        <v>30</v>
      </c>
      <c r="B243" s="127" t="s">
        <v>56</v>
      </c>
      <c r="C243" s="180" t="s">
        <v>56</v>
      </c>
      <c r="D243" s="127" t="s">
        <v>56</v>
      </c>
      <c r="E243" s="82">
        <v>3.8922155688622756E-2</v>
      </c>
      <c r="F243" s="79">
        <v>5.2715654952076675E-2</v>
      </c>
      <c r="G243" s="82">
        <v>2.7444253859348199E-2</v>
      </c>
      <c r="H243" s="79">
        <v>2.4263431542461005E-2</v>
      </c>
      <c r="I243" s="82">
        <v>1.1342155009451798E-2</v>
      </c>
      <c r="J243" s="79">
        <v>1.3698630136986301E-2</v>
      </c>
      <c r="K243" s="180" t="s">
        <v>56</v>
      </c>
      <c r="L243" s="127" t="s">
        <v>56</v>
      </c>
      <c r="M243" s="82">
        <v>2.2587268993839834E-2</v>
      </c>
      <c r="N243" s="79">
        <v>4.398826979472141E-2</v>
      </c>
      <c r="O243" s="193"/>
      <c r="P243" s="167" t="str">
        <f t="shared" si="9"/>
        <v>2.2 to 6.6</v>
      </c>
      <c r="Q243" s="163" t="s">
        <v>48</v>
      </c>
      <c r="R243" s="11" t="s">
        <v>48</v>
      </c>
    </row>
    <row r="244" spans="1:18" ht="15.5" x14ac:dyDescent="0.35">
      <c r="A244" s="75" t="s">
        <v>29</v>
      </c>
      <c r="B244" s="127" t="s">
        <v>57</v>
      </c>
      <c r="C244" s="180" t="s">
        <v>57</v>
      </c>
      <c r="D244" s="127" t="s">
        <v>57</v>
      </c>
      <c r="E244" s="82">
        <v>3.0721966205837174E-2</v>
      </c>
      <c r="F244" s="79">
        <v>2.8481012658227847E-2</v>
      </c>
      <c r="G244" s="82">
        <v>2.037351443123939E-2</v>
      </c>
      <c r="H244" s="79">
        <v>1.8121911037891267E-2</v>
      </c>
      <c r="I244" s="82">
        <v>2.6132404181184666E-2</v>
      </c>
      <c r="J244" s="79">
        <v>8.8339222614840993E-3</v>
      </c>
      <c r="K244" s="180" t="s">
        <v>57</v>
      </c>
      <c r="L244" s="127" t="s">
        <v>57</v>
      </c>
      <c r="M244" s="82">
        <v>2.0033388981636101E-2</v>
      </c>
      <c r="N244" s="79">
        <v>1.4164305949008501E-2</v>
      </c>
      <c r="O244" s="193"/>
      <c r="P244" s="167" t="str">
        <f t="shared" si="9"/>
        <v>0.2 to 2.6</v>
      </c>
      <c r="Q244" s="163" t="s">
        <v>48</v>
      </c>
      <c r="R244" s="11" t="s">
        <v>48</v>
      </c>
    </row>
    <row r="245" spans="1:18" ht="15.5" x14ac:dyDescent="0.35">
      <c r="A245" s="68" t="s">
        <v>28</v>
      </c>
      <c r="B245" s="127"/>
      <c r="C245" s="180"/>
      <c r="D245" s="127"/>
      <c r="E245" s="85">
        <v>1.2110726643598614E-2</v>
      </c>
      <c r="F245" s="86">
        <v>1.7182130584192441E-2</v>
      </c>
      <c r="G245" s="85">
        <v>9.0415913200723331E-3</v>
      </c>
      <c r="H245" s="86">
        <v>5.1020408163265311E-3</v>
      </c>
      <c r="I245" s="85">
        <v>8.130081300813009E-3</v>
      </c>
      <c r="J245" s="86">
        <v>9.5238095238095247E-3</v>
      </c>
      <c r="K245" s="180"/>
      <c r="L245" s="127"/>
      <c r="M245" s="85">
        <v>7.1301247771836003E-3</v>
      </c>
      <c r="N245" s="79" t="s">
        <v>310</v>
      </c>
      <c r="O245" s="193"/>
      <c r="P245" s="167" t="s">
        <v>654</v>
      </c>
      <c r="Q245" s="163" t="s">
        <v>48</v>
      </c>
      <c r="R245" s="11" t="s">
        <v>48</v>
      </c>
    </row>
    <row r="246" spans="1:18" ht="15.5" x14ac:dyDescent="0.35">
      <c r="A246" s="68" t="s">
        <v>2</v>
      </c>
      <c r="B246" s="128"/>
      <c r="C246" s="181"/>
      <c r="D246" s="128"/>
      <c r="E246" s="88">
        <v>4.1835778957227593E-2</v>
      </c>
      <c r="F246" s="90">
        <v>3.7754761109254929E-2</v>
      </c>
      <c r="G246" s="88">
        <v>2.8034188034188036E-2</v>
      </c>
      <c r="H246" s="90">
        <v>2.6342798494697228E-2</v>
      </c>
      <c r="I246" s="88">
        <v>1.9387359441644048E-2</v>
      </c>
      <c r="J246" s="90">
        <v>1.7929015733626052E-2</v>
      </c>
      <c r="K246" s="181"/>
      <c r="L246" s="128"/>
      <c r="M246" s="88">
        <v>2.0944402132520943E-2</v>
      </c>
      <c r="N246" s="301">
        <v>3.0226700251889168E-2</v>
      </c>
      <c r="O246" s="91"/>
      <c r="P246" s="231" t="str">
        <f t="shared" ref="P246" si="10">CONCATENATE(TEXT((N246*100)-(SQRT((((N246*100)*(100-(N246*100)))/N253))*1.96),"0.0")," to ",TEXT((N246*100)+(SQRT((((N246*100)*(100-(N246*100)))/N253))*1.96),"0.0"))</f>
        <v>2.2 to 3.9</v>
      </c>
      <c r="Q246" s="229" t="s">
        <v>50</v>
      </c>
      <c r="R246" s="230" t="s">
        <v>48</v>
      </c>
    </row>
    <row r="247" spans="1:18" ht="15.5" x14ac:dyDescent="0.35">
      <c r="A247" s="93" t="s">
        <v>33</v>
      </c>
      <c r="B247" s="122" t="s">
        <v>67</v>
      </c>
      <c r="C247" s="95"/>
      <c r="D247" s="95"/>
      <c r="E247" s="121"/>
      <c r="F247" s="121"/>
      <c r="G247" s="121"/>
      <c r="H247" s="121"/>
      <c r="I247" s="121"/>
      <c r="J247" s="121"/>
      <c r="K247" s="95"/>
      <c r="L247" s="95"/>
      <c r="M247" s="121"/>
      <c r="N247" s="121"/>
      <c r="O247" s="96"/>
      <c r="P247" s="97"/>
      <c r="Q247" s="97"/>
      <c r="R247" s="98"/>
    </row>
    <row r="248" spans="1:18" ht="15.5" x14ac:dyDescent="0.35">
      <c r="A248" s="24" t="s">
        <v>32</v>
      </c>
      <c r="B248" s="125"/>
      <c r="C248" s="184"/>
      <c r="D248" s="129"/>
      <c r="E248" s="100">
        <v>654</v>
      </c>
      <c r="F248" s="102">
        <v>549</v>
      </c>
      <c r="G248" s="100">
        <v>589</v>
      </c>
      <c r="H248" s="103">
        <v>565</v>
      </c>
      <c r="I248" s="100">
        <v>483</v>
      </c>
      <c r="J248" s="103">
        <v>498</v>
      </c>
      <c r="K248" s="184"/>
      <c r="L248" s="129"/>
      <c r="M248" s="100">
        <v>441</v>
      </c>
      <c r="N248" s="103">
        <v>283</v>
      </c>
      <c r="O248" s="96"/>
      <c r="P248" s="97"/>
      <c r="Q248" s="97"/>
      <c r="R248" s="98"/>
    </row>
    <row r="249" spans="1:18" ht="15.5" x14ac:dyDescent="0.35">
      <c r="A249" s="75" t="s">
        <v>31</v>
      </c>
      <c r="B249" s="126"/>
      <c r="C249" s="185"/>
      <c r="D249" s="130"/>
      <c r="E249" s="105">
        <v>652</v>
      </c>
      <c r="F249" s="107">
        <v>604</v>
      </c>
      <c r="G249" s="105">
        <v>611</v>
      </c>
      <c r="H249" s="108">
        <v>586</v>
      </c>
      <c r="I249" s="105">
        <v>501</v>
      </c>
      <c r="J249" s="108">
        <v>560</v>
      </c>
      <c r="K249" s="185"/>
      <c r="L249" s="130"/>
      <c r="M249" s="105">
        <v>538</v>
      </c>
      <c r="N249" s="108">
        <v>311</v>
      </c>
      <c r="O249" s="96"/>
      <c r="P249" s="97"/>
      <c r="Q249" s="97"/>
      <c r="R249" s="98"/>
    </row>
    <row r="250" spans="1:18" ht="15.5" x14ac:dyDescent="0.35">
      <c r="A250" s="75" t="s">
        <v>30</v>
      </c>
      <c r="B250" s="127" t="s">
        <v>56</v>
      </c>
      <c r="C250" s="186" t="s">
        <v>56</v>
      </c>
      <c r="D250" s="131" t="s">
        <v>56</v>
      </c>
      <c r="E250" s="105">
        <v>668</v>
      </c>
      <c r="F250" s="107">
        <v>626</v>
      </c>
      <c r="G250" s="105">
        <v>583</v>
      </c>
      <c r="H250" s="108">
        <v>577</v>
      </c>
      <c r="I250" s="105">
        <v>529</v>
      </c>
      <c r="J250" s="108">
        <v>584</v>
      </c>
      <c r="K250" s="186" t="s">
        <v>56</v>
      </c>
      <c r="L250" s="131" t="s">
        <v>56</v>
      </c>
      <c r="M250" s="105">
        <v>487</v>
      </c>
      <c r="N250" s="108">
        <v>341</v>
      </c>
      <c r="O250" s="96"/>
      <c r="P250" s="97"/>
      <c r="Q250" s="97"/>
      <c r="R250" s="98"/>
    </row>
    <row r="251" spans="1:18" ht="15.5" x14ac:dyDescent="0.35">
      <c r="A251" s="75" t="s">
        <v>29</v>
      </c>
      <c r="B251" s="127" t="s">
        <v>57</v>
      </c>
      <c r="C251" s="186" t="s">
        <v>57</v>
      </c>
      <c r="D251" s="131" t="s">
        <v>57</v>
      </c>
      <c r="E251" s="105">
        <v>651</v>
      </c>
      <c r="F251" s="107">
        <v>632</v>
      </c>
      <c r="G251" s="105">
        <v>589</v>
      </c>
      <c r="H251" s="108">
        <v>607</v>
      </c>
      <c r="I251" s="105">
        <v>574</v>
      </c>
      <c r="J251" s="108">
        <v>566</v>
      </c>
      <c r="K251" s="186" t="s">
        <v>57</v>
      </c>
      <c r="L251" s="131" t="s">
        <v>57</v>
      </c>
      <c r="M251" s="105">
        <v>599</v>
      </c>
      <c r="N251" s="108">
        <v>353</v>
      </c>
      <c r="O251" s="96"/>
      <c r="P251" s="97"/>
      <c r="Q251" s="97"/>
      <c r="R251" s="98"/>
    </row>
    <row r="252" spans="1:18" ht="15.5" x14ac:dyDescent="0.35">
      <c r="A252" s="68" t="s">
        <v>28</v>
      </c>
      <c r="B252" s="127"/>
      <c r="C252" s="186"/>
      <c r="D252" s="131"/>
      <c r="E252" s="110">
        <v>578</v>
      </c>
      <c r="F252" s="111">
        <v>582</v>
      </c>
      <c r="G252" s="110">
        <v>553</v>
      </c>
      <c r="H252" s="112">
        <v>588</v>
      </c>
      <c r="I252" s="110">
        <v>492</v>
      </c>
      <c r="J252" s="112">
        <v>525</v>
      </c>
      <c r="K252" s="186"/>
      <c r="L252" s="131"/>
      <c r="M252" s="110">
        <v>561</v>
      </c>
      <c r="N252" s="112">
        <v>300</v>
      </c>
      <c r="O252" s="96"/>
      <c r="P252" s="97"/>
      <c r="Q252" s="97"/>
      <c r="R252" s="98"/>
    </row>
    <row r="253" spans="1:18" ht="15.5" x14ac:dyDescent="0.35">
      <c r="A253" s="68" t="s">
        <v>2</v>
      </c>
      <c r="B253" s="128"/>
      <c r="C253" s="187"/>
      <c r="D253" s="132"/>
      <c r="E253" s="114">
        <v>3203</v>
      </c>
      <c r="F253" s="116">
        <v>2993</v>
      </c>
      <c r="G253" s="114">
        <v>2925</v>
      </c>
      <c r="H253" s="117">
        <v>2923</v>
      </c>
      <c r="I253" s="114">
        <v>2579</v>
      </c>
      <c r="J253" s="117">
        <v>2733</v>
      </c>
      <c r="K253" s="187"/>
      <c r="L253" s="132"/>
      <c r="M253" s="114">
        <v>2626</v>
      </c>
      <c r="N253" s="117">
        <v>1588</v>
      </c>
      <c r="O253" s="118"/>
      <c r="P253" s="119"/>
      <c r="Q253" s="119"/>
      <c r="R253" s="120"/>
    </row>
    <row r="254" spans="1:18" ht="15.5" x14ac:dyDescent="0.35">
      <c r="A254" s="157" t="s">
        <v>68</v>
      </c>
      <c r="B254" s="17"/>
      <c r="C254" s="17"/>
      <c r="D254" s="6"/>
      <c r="E254" s="6"/>
      <c r="F254" s="6"/>
      <c r="G254" s="17"/>
      <c r="H254" s="6"/>
      <c r="I254" s="6"/>
      <c r="J254" s="6"/>
      <c r="K254" s="17"/>
      <c r="L254" s="6"/>
      <c r="M254" s="6"/>
      <c r="N254" s="6"/>
      <c r="O254" s="6"/>
      <c r="P254" s="6"/>
      <c r="Q254" s="6"/>
      <c r="R254" s="6"/>
    </row>
    <row r="255" spans="1:18" ht="15.5" x14ac:dyDescent="0.35">
      <c r="A255" s="155" t="s">
        <v>1</v>
      </c>
      <c r="B255" s="17"/>
      <c r="C255" s="17"/>
      <c r="D255" s="6"/>
      <c r="E255" s="6"/>
      <c r="F255" s="6"/>
      <c r="G255" s="17"/>
      <c r="H255" s="6"/>
      <c r="I255" s="6"/>
      <c r="J255" s="6"/>
      <c r="K255" s="6"/>
      <c r="L255" s="6"/>
      <c r="M255" s="6"/>
      <c r="N255" s="6"/>
      <c r="O255" s="6"/>
      <c r="P255" s="6"/>
      <c r="Q255" s="6"/>
      <c r="R255" s="6"/>
    </row>
    <row r="256" spans="1:18" ht="15.5" x14ac:dyDescent="0.35">
      <c r="A256" s="157" t="s">
        <v>0</v>
      </c>
      <c r="B256" s="17"/>
      <c r="C256" s="17"/>
      <c r="D256" s="6"/>
      <c r="E256" s="6"/>
      <c r="F256" s="6"/>
      <c r="G256" s="17"/>
      <c r="H256" s="6"/>
      <c r="I256" s="6"/>
      <c r="J256" s="6"/>
      <c r="K256" s="6"/>
      <c r="L256" s="6"/>
      <c r="M256" s="6"/>
      <c r="N256" s="6"/>
      <c r="O256" s="6"/>
      <c r="P256" s="6"/>
      <c r="Q256" s="6"/>
      <c r="R256" s="6"/>
    </row>
    <row r="257" spans="1:18" ht="15.5" x14ac:dyDescent="0.35">
      <c r="A257" s="272"/>
    </row>
    <row r="258" spans="1:18" ht="18.5" x14ac:dyDescent="0.45">
      <c r="A258" s="268" t="s">
        <v>327</v>
      </c>
      <c r="B258" s="17"/>
      <c r="C258" s="17"/>
      <c r="D258" s="6"/>
      <c r="E258" s="6"/>
      <c r="F258" s="6"/>
      <c r="G258" s="17"/>
      <c r="H258" s="6"/>
      <c r="I258" s="6"/>
      <c r="J258" s="6"/>
      <c r="K258" s="17"/>
      <c r="L258" s="6"/>
      <c r="M258" s="6"/>
      <c r="N258" s="6"/>
      <c r="O258" s="6"/>
      <c r="P258" s="6"/>
      <c r="Q258" s="6"/>
      <c r="R258" s="6"/>
    </row>
    <row r="259" spans="1:18" ht="15.5" x14ac:dyDescent="0.35">
      <c r="A259" s="18" t="s">
        <v>46</v>
      </c>
      <c r="B259" s="66" t="s">
        <v>19</v>
      </c>
      <c r="C259" s="19" t="s">
        <v>18</v>
      </c>
      <c r="D259" s="67" t="s">
        <v>17</v>
      </c>
      <c r="E259" s="19" t="s">
        <v>16</v>
      </c>
      <c r="F259" s="19" t="s">
        <v>15</v>
      </c>
      <c r="G259" s="19" t="s">
        <v>14</v>
      </c>
      <c r="H259" s="19" t="s">
        <v>13</v>
      </c>
      <c r="I259" s="19" t="s">
        <v>12</v>
      </c>
      <c r="J259" s="19" t="s">
        <v>11</v>
      </c>
      <c r="K259" s="19" t="s">
        <v>10</v>
      </c>
      <c r="L259" s="66" t="s">
        <v>64</v>
      </c>
      <c r="M259" s="19" t="s">
        <v>550</v>
      </c>
      <c r="N259" s="19" t="s">
        <v>643</v>
      </c>
      <c r="O259" s="66" t="s">
        <v>51</v>
      </c>
      <c r="P259" s="19" t="s">
        <v>643</v>
      </c>
      <c r="Q259" s="152" t="s">
        <v>69</v>
      </c>
      <c r="R259" s="21"/>
    </row>
    <row r="260" spans="1:18" ht="15.5" x14ac:dyDescent="0.35">
      <c r="A260" s="68" t="s">
        <v>26</v>
      </c>
      <c r="B260" s="69" t="s">
        <v>9</v>
      </c>
      <c r="C260" s="70" t="s">
        <v>9</v>
      </c>
      <c r="D260" s="71" t="s">
        <v>9</v>
      </c>
      <c r="E260" s="70" t="s">
        <v>9</v>
      </c>
      <c r="F260" s="72" t="s">
        <v>9</v>
      </c>
      <c r="G260" s="70" t="s">
        <v>9</v>
      </c>
      <c r="H260" s="72" t="s">
        <v>9</v>
      </c>
      <c r="I260" s="70" t="s">
        <v>9</v>
      </c>
      <c r="J260" s="72" t="s">
        <v>9</v>
      </c>
      <c r="K260" s="70" t="s">
        <v>9</v>
      </c>
      <c r="L260" s="72" t="s">
        <v>9</v>
      </c>
      <c r="M260" s="70" t="s">
        <v>9</v>
      </c>
      <c r="N260" s="72" t="s">
        <v>9</v>
      </c>
      <c r="O260" s="72"/>
      <c r="P260" s="161" t="s">
        <v>8</v>
      </c>
      <c r="Q260" s="23" t="s">
        <v>649</v>
      </c>
      <c r="R260" s="23" t="s">
        <v>645</v>
      </c>
    </row>
    <row r="261" spans="1:18" ht="15.5" x14ac:dyDescent="0.35">
      <c r="A261" s="75" t="s">
        <v>25</v>
      </c>
      <c r="B261" s="125"/>
      <c r="C261" s="182"/>
      <c r="D261" s="125"/>
      <c r="E261" s="77">
        <v>4.7752808988764037E-2</v>
      </c>
      <c r="F261" s="79">
        <v>2.8662420382165609E-2</v>
      </c>
      <c r="G261" s="77">
        <v>2.5931928687196112E-2</v>
      </c>
      <c r="H261" s="79">
        <v>2.1885521885521887E-2</v>
      </c>
      <c r="I261" s="77">
        <v>1.8907563025210083E-2</v>
      </c>
      <c r="J261" s="79">
        <v>1.5810276679841896E-2</v>
      </c>
      <c r="K261" s="182"/>
      <c r="L261" s="125"/>
      <c r="M261" s="77">
        <v>1.4198782961460446E-2</v>
      </c>
      <c r="N261" s="79">
        <v>1.1673151750972763E-2</v>
      </c>
      <c r="O261" s="32"/>
      <c r="P261" s="165" t="s">
        <v>655</v>
      </c>
      <c r="Q261" s="81" t="s">
        <v>50</v>
      </c>
      <c r="R261" s="8" t="s">
        <v>48</v>
      </c>
    </row>
    <row r="262" spans="1:18" ht="15.5" x14ac:dyDescent="0.35">
      <c r="A262" s="75" t="s">
        <v>24</v>
      </c>
      <c r="B262" s="126"/>
      <c r="C262" s="183"/>
      <c r="D262" s="126"/>
      <c r="E262" s="82">
        <v>4.5566502463054187E-2</v>
      </c>
      <c r="F262" s="79">
        <v>4.3969849246231159E-2</v>
      </c>
      <c r="G262" s="82">
        <v>1.969057665260197E-2</v>
      </c>
      <c r="H262" s="79">
        <v>2.5815217391304345E-2</v>
      </c>
      <c r="I262" s="82">
        <v>1.5873015873015872E-2</v>
      </c>
      <c r="J262" s="79">
        <v>2.1798365122615803E-2</v>
      </c>
      <c r="K262" s="183"/>
      <c r="L262" s="126"/>
      <c r="M262" s="82">
        <v>2.8901734104046242E-2</v>
      </c>
      <c r="N262" s="79">
        <v>2.8639618138424819E-2</v>
      </c>
      <c r="O262" s="193"/>
      <c r="P262" s="167" t="str">
        <f t="shared" ref="P262:P266" si="11">CONCATENATE(TEXT((N262*100)-(SQRT((((N262*100)*(100-(N262*100)))/N269))*1.96),"0.0")," to ",TEXT((N262*100)+(SQRT((((N262*100)*(100-(N262*100)))/N269))*1.96),"0.0"))</f>
        <v>1.3 to 4.5</v>
      </c>
      <c r="Q262" s="83" t="s">
        <v>48</v>
      </c>
      <c r="R262" s="11" t="s">
        <v>48</v>
      </c>
    </row>
    <row r="263" spans="1:18" ht="15.5" x14ac:dyDescent="0.35">
      <c r="A263" s="75" t="s">
        <v>23</v>
      </c>
      <c r="B263" s="127" t="s">
        <v>56</v>
      </c>
      <c r="C263" s="180" t="s">
        <v>56</v>
      </c>
      <c r="D263" s="127" t="s">
        <v>56</v>
      </c>
      <c r="E263" s="82">
        <v>2.2687609075043625E-2</v>
      </c>
      <c r="F263" s="79">
        <v>5.163511187607573E-2</v>
      </c>
      <c r="G263" s="82">
        <v>2.6800670016750419E-2</v>
      </c>
      <c r="H263" s="79">
        <v>2.4958402662229616E-2</v>
      </c>
      <c r="I263" s="82">
        <v>2.2813688212927757E-2</v>
      </c>
      <c r="J263" s="79">
        <v>1.9130434782608695E-2</v>
      </c>
      <c r="K263" s="180" t="s">
        <v>56</v>
      </c>
      <c r="L263" s="127" t="s">
        <v>56</v>
      </c>
      <c r="M263" s="82">
        <v>1.083032490974729E-2</v>
      </c>
      <c r="N263" s="79">
        <v>3.1055900621118012E-2</v>
      </c>
      <c r="O263" s="193"/>
      <c r="P263" s="167" t="str">
        <f t="shared" si="11"/>
        <v>1.2 to 5.0</v>
      </c>
      <c r="Q263" s="83" t="s">
        <v>48</v>
      </c>
      <c r="R263" s="11" t="s">
        <v>49</v>
      </c>
    </row>
    <row r="264" spans="1:18" ht="15.5" x14ac:dyDescent="0.35">
      <c r="A264" s="75" t="s">
        <v>22</v>
      </c>
      <c r="B264" s="127" t="s">
        <v>57</v>
      </c>
      <c r="C264" s="180" t="s">
        <v>57</v>
      </c>
      <c r="D264" s="127" t="s">
        <v>57</v>
      </c>
      <c r="E264" s="82">
        <v>4.0123456790123455E-2</v>
      </c>
      <c r="F264" s="79">
        <v>3.3509700176366841E-2</v>
      </c>
      <c r="G264" s="82">
        <v>3.3333333333333333E-2</v>
      </c>
      <c r="H264" s="79">
        <v>2.7223230490018149E-2</v>
      </c>
      <c r="I264" s="82">
        <v>1.8108651911468814E-2</v>
      </c>
      <c r="J264" s="79">
        <v>1.3513513513513513E-2</v>
      </c>
      <c r="K264" s="180" t="s">
        <v>57</v>
      </c>
      <c r="L264" s="127" t="s">
        <v>57</v>
      </c>
      <c r="M264" s="82">
        <v>2.2900763358778622E-2</v>
      </c>
      <c r="N264" s="79">
        <v>3.0864197530864196E-2</v>
      </c>
      <c r="O264" s="193"/>
      <c r="P264" s="167" t="str">
        <f t="shared" si="11"/>
        <v>1.2 to 5.0</v>
      </c>
      <c r="Q264" s="83" t="s">
        <v>48</v>
      </c>
      <c r="R264" s="11" t="s">
        <v>48</v>
      </c>
    </row>
    <row r="265" spans="1:18" ht="15.5" x14ac:dyDescent="0.35">
      <c r="A265" s="68" t="s">
        <v>21</v>
      </c>
      <c r="B265" s="127"/>
      <c r="C265" s="180"/>
      <c r="D265" s="127"/>
      <c r="E265" s="85">
        <v>5.2401746724890827E-2</v>
      </c>
      <c r="F265" s="86">
        <v>2.6128266033254154E-2</v>
      </c>
      <c r="G265" s="85">
        <v>3.9534883720930232E-2</v>
      </c>
      <c r="H265" s="86">
        <v>3.4013605442176874E-2</v>
      </c>
      <c r="I265" s="85">
        <v>2.3255813953488372E-2</v>
      </c>
      <c r="J265" s="86">
        <v>1.7500000000000002E-2</v>
      </c>
      <c r="K265" s="180"/>
      <c r="L265" s="127"/>
      <c r="M265" s="85">
        <v>2.7548209366391189E-2</v>
      </c>
      <c r="N265" s="86">
        <v>4.8872180451127817E-2</v>
      </c>
      <c r="O265" s="41"/>
      <c r="P265" s="167" t="str">
        <f t="shared" si="11"/>
        <v>2.3 to 7.5</v>
      </c>
      <c r="Q265" s="83" t="s">
        <v>48</v>
      </c>
      <c r="R265" s="11" t="s">
        <v>48</v>
      </c>
    </row>
    <row r="266" spans="1:18" ht="15.5" x14ac:dyDescent="0.35">
      <c r="A266" s="68" t="s">
        <v>2</v>
      </c>
      <c r="B266" s="128"/>
      <c r="C266" s="181"/>
      <c r="D266" s="128"/>
      <c r="E266" s="88">
        <v>4.1835778957227593E-2</v>
      </c>
      <c r="F266" s="90">
        <v>3.7754761109254929E-2</v>
      </c>
      <c r="G266" s="88">
        <v>2.8034188034188036E-2</v>
      </c>
      <c r="H266" s="90">
        <v>2.6342798494697228E-2</v>
      </c>
      <c r="I266" s="88">
        <v>1.9387359441644048E-2</v>
      </c>
      <c r="J266" s="90">
        <v>1.7929015733626052E-2</v>
      </c>
      <c r="K266" s="181"/>
      <c r="L266" s="128"/>
      <c r="M266" s="88">
        <v>2.0944402132520943E-2</v>
      </c>
      <c r="N266" s="90">
        <v>3.0226700251889168E-2</v>
      </c>
      <c r="O266" s="158"/>
      <c r="P266" s="231" t="str">
        <f t="shared" si="11"/>
        <v>2.2 to 3.9</v>
      </c>
      <c r="Q266" s="232" t="s">
        <v>50</v>
      </c>
      <c r="R266" s="230" t="s">
        <v>48</v>
      </c>
    </row>
    <row r="267" spans="1:18" ht="15.5" x14ac:dyDescent="0.35">
      <c r="A267" s="93" t="s">
        <v>26</v>
      </c>
      <c r="B267" s="122" t="s">
        <v>67</v>
      </c>
      <c r="C267" s="95"/>
      <c r="D267" s="95"/>
      <c r="E267" s="121"/>
      <c r="F267" s="121"/>
      <c r="G267" s="121"/>
      <c r="H267" s="121"/>
      <c r="I267" s="121"/>
      <c r="J267" s="121"/>
      <c r="K267" s="95"/>
      <c r="L267" s="95"/>
      <c r="M267" s="121"/>
      <c r="N267" s="121"/>
      <c r="O267" s="96"/>
      <c r="P267" s="97"/>
      <c r="Q267" s="97"/>
      <c r="R267" s="98"/>
    </row>
    <row r="268" spans="1:18" ht="15.5" x14ac:dyDescent="0.35">
      <c r="A268" s="24" t="s">
        <v>25</v>
      </c>
      <c r="B268" s="125"/>
      <c r="C268" s="184"/>
      <c r="D268" s="129"/>
      <c r="E268" s="100">
        <v>712</v>
      </c>
      <c r="F268" s="102">
        <v>628</v>
      </c>
      <c r="G268" s="100">
        <v>617</v>
      </c>
      <c r="H268" s="103">
        <v>594</v>
      </c>
      <c r="I268" s="100">
        <v>476</v>
      </c>
      <c r="J268" s="103">
        <v>506</v>
      </c>
      <c r="K268" s="184"/>
      <c r="L268" s="129"/>
      <c r="M268" s="100">
        <v>493</v>
      </c>
      <c r="N268" s="103">
        <v>257</v>
      </c>
      <c r="O268" s="96"/>
      <c r="P268" s="97"/>
      <c r="Q268" s="97"/>
      <c r="R268" s="98"/>
    </row>
    <row r="269" spans="1:18" ht="15.5" x14ac:dyDescent="0.35">
      <c r="A269" s="75" t="s">
        <v>24</v>
      </c>
      <c r="B269" s="126"/>
      <c r="C269" s="185"/>
      <c r="D269" s="130"/>
      <c r="E269" s="105">
        <v>812</v>
      </c>
      <c r="F269" s="107">
        <v>796</v>
      </c>
      <c r="G269" s="105">
        <v>711</v>
      </c>
      <c r="H269" s="108">
        <v>736</v>
      </c>
      <c r="I269" s="105">
        <v>693</v>
      </c>
      <c r="J269" s="108">
        <v>734</v>
      </c>
      <c r="K269" s="185"/>
      <c r="L269" s="130"/>
      <c r="M269" s="105">
        <v>692</v>
      </c>
      <c r="N269" s="108">
        <v>419</v>
      </c>
      <c r="O269" s="96"/>
      <c r="P269" s="97"/>
      <c r="Q269" s="97"/>
      <c r="R269" s="98"/>
    </row>
    <row r="270" spans="1:18" ht="15.5" x14ac:dyDescent="0.35">
      <c r="A270" s="75" t="s">
        <v>23</v>
      </c>
      <c r="B270" s="127" t="s">
        <v>56</v>
      </c>
      <c r="C270" s="186" t="s">
        <v>56</v>
      </c>
      <c r="D270" s="131" t="s">
        <v>56</v>
      </c>
      <c r="E270" s="105">
        <v>573</v>
      </c>
      <c r="F270" s="107">
        <v>581</v>
      </c>
      <c r="G270" s="105">
        <v>597</v>
      </c>
      <c r="H270" s="108">
        <v>601</v>
      </c>
      <c r="I270" s="105">
        <v>526</v>
      </c>
      <c r="J270" s="108">
        <v>575</v>
      </c>
      <c r="K270" s="186" t="s">
        <v>56</v>
      </c>
      <c r="L270" s="131" t="s">
        <v>56</v>
      </c>
      <c r="M270" s="105">
        <v>554</v>
      </c>
      <c r="N270" s="108">
        <v>322</v>
      </c>
      <c r="O270" s="96"/>
      <c r="P270" s="97"/>
      <c r="Q270" s="97"/>
      <c r="R270" s="98"/>
    </row>
    <row r="271" spans="1:18" ht="15.5" x14ac:dyDescent="0.35">
      <c r="A271" s="75" t="s">
        <v>22</v>
      </c>
      <c r="B271" s="127" t="s">
        <v>57</v>
      </c>
      <c r="C271" s="186" t="s">
        <v>57</v>
      </c>
      <c r="D271" s="131" t="s">
        <v>57</v>
      </c>
      <c r="E271" s="105">
        <v>648</v>
      </c>
      <c r="F271" s="107">
        <v>567</v>
      </c>
      <c r="G271" s="105">
        <v>570</v>
      </c>
      <c r="H271" s="108">
        <v>551</v>
      </c>
      <c r="I271" s="105">
        <v>497</v>
      </c>
      <c r="J271" s="108">
        <v>518</v>
      </c>
      <c r="K271" s="186" t="s">
        <v>57</v>
      </c>
      <c r="L271" s="131" t="s">
        <v>57</v>
      </c>
      <c r="M271" s="105">
        <v>524</v>
      </c>
      <c r="N271" s="108">
        <v>324</v>
      </c>
      <c r="O271" s="96"/>
      <c r="P271" s="97"/>
      <c r="Q271" s="97"/>
      <c r="R271" s="98"/>
    </row>
    <row r="272" spans="1:18" ht="15.5" x14ac:dyDescent="0.35">
      <c r="A272" s="68" t="s">
        <v>21</v>
      </c>
      <c r="B272" s="127"/>
      <c r="C272" s="186"/>
      <c r="D272" s="131"/>
      <c r="E272" s="110">
        <v>458</v>
      </c>
      <c r="F272" s="111">
        <v>421</v>
      </c>
      <c r="G272" s="110">
        <v>430</v>
      </c>
      <c r="H272" s="112">
        <v>441</v>
      </c>
      <c r="I272" s="110">
        <v>387</v>
      </c>
      <c r="J272" s="112">
        <v>400</v>
      </c>
      <c r="K272" s="186"/>
      <c r="L272" s="131"/>
      <c r="M272" s="110">
        <v>363</v>
      </c>
      <c r="N272" s="112">
        <v>266</v>
      </c>
      <c r="O272" s="96"/>
      <c r="P272" s="97"/>
      <c r="Q272" s="97"/>
      <c r="R272" s="98"/>
    </row>
    <row r="273" spans="1:18" ht="15.5" x14ac:dyDescent="0.35">
      <c r="A273" s="68" t="s">
        <v>2</v>
      </c>
      <c r="B273" s="128"/>
      <c r="C273" s="187"/>
      <c r="D273" s="132"/>
      <c r="E273" s="114">
        <v>3203</v>
      </c>
      <c r="F273" s="116">
        <v>2993</v>
      </c>
      <c r="G273" s="114">
        <v>2925</v>
      </c>
      <c r="H273" s="117">
        <v>2923</v>
      </c>
      <c r="I273" s="114">
        <v>2579</v>
      </c>
      <c r="J273" s="117">
        <v>2733</v>
      </c>
      <c r="K273" s="187"/>
      <c r="L273" s="132"/>
      <c r="M273" s="114">
        <v>2626</v>
      </c>
      <c r="N273" s="117">
        <v>1588</v>
      </c>
      <c r="O273" s="118"/>
      <c r="P273" s="119"/>
      <c r="Q273" s="119"/>
      <c r="R273" s="120"/>
    </row>
    <row r="274" spans="1:18" ht="15.5" x14ac:dyDescent="0.35">
      <c r="A274" s="155" t="s">
        <v>1</v>
      </c>
      <c r="B274" s="17"/>
      <c r="C274" s="17"/>
      <c r="D274" s="6"/>
      <c r="E274" s="6"/>
      <c r="F274" s="6"/>
      <c r="G274" s="17"/>
      <c r="H274" s="6"/>
      <c r="I274" s="6"/>
      <c r="J274" s="6"/>
      <c r="K274" s="6"/>
      <c r="L274" s="6"/>
      <c r="M274" s="6"/>
      <c r="N274" s="6"/>
      <c r="O274" s="6"/>
      <c r="P274" s="6"/>
      <c r="Q274" s="6"/>
      <c r="R274" s="6"/>
    </row>
    <row r="275" spans="1:18" ht="15.5" x14ac:dyDescent="0.35">
      <c r="A275" s="157" t="s">
        <v>0</v>
      </c>
      <c r="B275" s="17"/>
      <c r="C275" s="17"/>
      <c r="D275" s="6"/>
      <c r="E275" s="6"/>
      <c r="F275" s="6"/>
      <c r="G275" s="17"/>
      <c r="H275" s="6"/>
      <c r="I275" s="6"/>
      <c r="J275" s="6"/>
      <c r="K275" s="6"/>
      <c r="L275" s="6"/>
      <c r="M275" s="6"/>
      <c r="N275" s="6"/>
      <c r="O275" s="6"/>
      <c r="P275" s="6"/>
      <c r="Q275" s="6"/>
      <c r="R275" s="6"/>
    </row>
    <row r="277" spans="1:18" ht="18.5" x14ac:dyDescent="0.45">
      <c r="A277" s="269" t="s">
        <v>328</v>
      </c>
      <c r="B277" s="17"/>
      <c r="C277" s="17"/>
      <c r="D277" s="6"/>
      <c r="E277" s="6"/>
      <c r="F277" s="6"/>
      <c r="G277" s="17"/>
      <c r="H277" s="6"/>
      <c r="I277" s="6"/>
      <c r="J277" s="6"/>
      <c r="K277" s="17"/>
      <c r="L277" s="6"/>
      <c r="M277" s="6"/>
      <c r="N277" s="6"/>
      <c r="O277" s="6"/>
      <c r="P277" s="6"/>
      <c r="Q277" s="6"/>
      <c r="R277" s="6"/>
    </row>
    <row r="278" spans="1:18" ht="15.5" x14ac:dyDescent="0.35">
      <c r="A278" s="18" t="s">
        <v>46</v>
      </c>
      <c r="B278" s="66" t="s">
        <v>19</v>
      </c>
      <c r="C278" s="19" t="s">
        <v>18</v>
      </c>
      <c r="D278" s="67" t="s">
        <v>17</v>
      </c>
      <c r="E278" s="19" t="s">
        <v>16</v>
      </c>
      <c r="F278" s="19" t="s">
        <v>15</v>
      </c>
      <c r="G278" s="19" t="s">
        <v>14</v>
      </c>
      <c r="H278" s="19" t="s">
        <v>13</v>
      </c>
      <c r="I278" s="19" t="s">
        <v>12</v>
      </c>
      <c r="J278" s="19" t="s">
        <v>11</v>
      </c>
      <c r="K278" s="19" t="s">
        <v>10</v>
      </c>
      <c r="L278" s="66" t="s">
        <v>64</v>
      </c>
      <c r="M278" s="19" t="s">
        <v>550</v>
      </c>
      <c r="N278" s="19" t="s">
        <v>643</v>
      </c>
      <c r="O278" s="66" t="s">
        <v>51</v>
      </c>
      <c r="P278" s="19" t="s">
        <v>643</v>
      </c>
      <c r="Q278" s="152" t="s">
        <v>69</v>
      </c>
      <c r="R278" s="21"/>
    </row>
    <row r="279" spans="1:18" ht="15.5" x14ac:dyDescent="0.35">
      <c r="A279" s="68" t="s">
        <v>7</v>
      </c>
      <c r="B279" s="69" t="s">
        <v>9</v>
      </c>
      <c r="C279" s="70" t="s">
        <v>9</v>
      </c>
      <c r="D279" s="71" t="s">
        <v>9</v>
      </c>
      <c r="E279" s="70" t="s">
        <v>9</v>
      </c>
      <c r="F279" s="72" t="s">
        <v>9</v>
      </c>
      <c r="G279" s="70" t="s">
        <v>9</v>
      </c>
      <c r="H279" s="72" t="s">
        <v>9</v>
      </c>
      <c r="I279" s="70" t="s">
        <v>9</v>
      </c>
      <c r="J279" s="72" t="s">
        <v>9</v>
      </c>
      <c r="K279" s="70" t="s">
        <v>9</v>
      </c>
      <c r="L279" s="72" t="s">
        <v>9</v>
      </c>
      <c r="M279" s="70" t="s">
        <v>9</v>
      </c>
      <c r="N279" s="72" t="s">
        <v>9</v>
      </c>
      <c r="O279" s="72"/>
      <c r="P279" s="161" t="s">
        <v>8</v>
      </c>
      <c r="Q279" s="23" t="s">
        <v>649</v>
      </c>
      <c r="R279" s="23" t="s">
        <v>645</v>
      </c>
    </row>
    <row r="280" spans="1:18" ht="15.5" x14ac:dyDescent="0.35">
      <c r="A280" s="75" t="s">
        <v>5</v>
      </c>
      <c r="B280" s="133"/>
      <c r="C280" s="134"/>
      <c r="D280" s="136"/>
      <c r="E280" s="134"/>
      <c r="F280" s="136"/>
      <c r="G280" s="77">
        <v>1.8796992481203006E-2</v>
      </c>
      <c r="H280" s="79">
        <v>2.0576131687242798E-2</v>
      </c>
      <c r="I280" s="77">
        <v>2.1645021645021644E-2</v>
      </c>
      <c r="J280" s="79">
        <v>1.6949152542372881E-2</v>
      </c>
      <c r="K280" s="182"/>
      <c r="L280" s="125"/>
      <c r="M280" s="77">
        <v>1.9920318725099601E-2</v>
      </c>
      <c r="N280" s="79">
        <v>2.2556390977443604E-2</v>
      </c>
      <c r="O280" s="32"/>
      <c r="P280" s="165" t="s">
        <v>656</v>
      </c>
      <c r="Q280" s="164"/>
      <c r="R280" s="8" t="s">
        <v>48</v>
      </c>
    </row>
    <row r="281" spans="1:18" ht="15.5" x14ac:dyDescent="0.35">
      <c r="A281" s="75" t="s">
        <v>4</v>
      </c>
      <c r="B281" s="127" t="s">
        <v>56</v>
      </c>
      <c r="C281" s="180" t="s">
        <v>56</v>
      </c>
      <c r="D281" s="127" t="s">
        <v>56</v>
      </c>
      <c r="E281" s="82">
        <v>3.3301617507136061E-2</v>
      </c>
      <c r="F281" s="79">
        <v>3.3396946564885496E-2</v>
      </c>
      <c r="G281" s="82">
        <v>2.6775320139697321E-2</v>
      </c>
      <c r="H281" s="79">
        <v>2.1566401816118047E-2</v>
      </c>
      <c r="I281" s="82">
        <v>1.7073170731707318E-2</v>
      </c>
      <c r="J281" s="79">
        <v>1.5053763440860214E-2</v>
      </c>
      <c r="K281" s="180" t="s">
        <v>56</v>
      </c>
      <c r="L281" s="127" t="s">
        <v>56</v>
      </c>
      <c r="M281" s="82">
        <v>1.5681544028950542E-2</v>
      </c>
      <c r="N281" s="79">
        <v>2.7472527472527472E-2</v>
      </c>
      <c r="O281" s="193"/>
      <c r="P281" s="167" t="str">
        <f>CONCATENATE(TEXT((N281*100)-(SQRT((((N281*100)*(100-(N281*100)))/N286))*1.96),"0.0")," to ",TEXT((N281*100)+(SQRT((((N281*100)*(100-(N281*100)))/N286))*1.96),"0.0"))</f>
        <v>1.4 to 4.1</v>
      </c>
      <c r="Q281" s="163" t="s">
        <v>48</v>
      </c>
      <c r="R281" s="11" t="s">
        <v>48</v>
      </c>
    </row>
    <row r="282" spans="1:18" ht="15.5" x14ac:dyDescent="0.35">
      <c r="A282" s="68" t="s">
        <v>3</v>
      </c>
      <c r="B282" s="127" t="s">
        <v>57</v>
      </c>
      <c r="C282" s="180" t="s">
        <v>57</v>
      </c>
      <c r="D282" s="127" t="s">
        <v>57</v>
      </c>
      <c r="E282" s="85">
        <v>4.6003717472118962E-2</v>
      </c>
      <c r="F282" s="86">
        <v>4.0102827763496142E-2</v>
      </c>
      <c r="G282" s="85">
        <v>0.03</v>
      </c>
      <c r="H282" s="86">
        <v>2.9460811561978873E-2</v>
      </c>
      <c r="I282" s="85">
        <v>2.0287958115183247E-2</v>
      </c>
      <c r="J282" s="86">
        <v>1.9783024888321635E-2</v>
      </c>
      <c r="K282" s="180" t="s">
        <v>57</v>
      </c>
      <c r="L282" s="127" t="s">
        <v>57</v>
      </c>
      <c r="M282" s="85">
        <v>2.3932729624838292E-2</v>
      </c>
      <c r="N282" s="79">
        <v>3.3003300330033E-2</v>
      </c>
      <c r="O282" s="193"/>
      <c r="P282" s="167" t="str">
        <f>CONCATENATE(TEXT((N282*100)-(SQRT((((N282*100)*(100-(N282*100)))/N287))*1.96),"0.0")," to ",TEXT((N282*100)+(SQRT((((N282*100)*(100-(N282*100)))/N287))*1.96),"0.0"))</f>
        <v>2.1 to 4.5</v>
      </c>
      <c r="Q282" s="163" t="s">
        <v>48</v>
      </c>
      <c r="R282" s="11" t="s">
        <v>48</v>
      </c>
    </row>
    <row r="283" spans="1:18" ht="15.5" x14ac:dyDescent="0.35">
      <c r="A283" s="68" t="s">
        <v>2</v>
      </c>
      <c r="B283" s="128"/>
      <c r="C283" s="181"/>
      <c r="D283" s="128"/>
      <c r="E283" s="88">
        <v>4.1835778957227593E-2</v>
      </c>
      <c r="F283" s="90">
        <v>3.7754761109254929E-2</v>
      </c>
      <c r="G283" s="88">
        <v>2.8034188034188036E-2</v>
      </c>
      <c r="H283" s="90">
        <v>2.6342798494697228E-2</v>
      </c>
      <c r="I283" s="88">
        <v>1.9387359441644048E-2</v>
      </c>
      <c r="J283" s="90">
        <v>1.7929015733626052E-2</v>
      </c>
      <c r="K283" s="181"/>
      <c r="L283" s="128"/>
      <c r="M283" s="88">
        <v>2.0944402132520943E-2</v>
      </c>
      <c r="N283" s="301">
        <v>3.0226700251889168E-2</v>
      </c>
      <c r="O283" s="91"/>
      <c r="P283" s="231" t="str">
        <f>CONCATENATE(TEXT((N283*100)-(SQRT((((N283*100)*(100-(N283*100)))/N288))*1.96),"0.0")," to ",TEXT((N283*100)+(SQRT((((N283*100)*(100-(N283*100)))/N288))*1.96),"0.0"))</f>
        <v>2.2 to 3.9</v>
      </c>
      <c r="Q283" s="229" t="s">
        <v>50</v>
      </c>
      <c r="R283" s="230" t="s">
        <v>48</v>
      </c>
    </row>
    <row r="284" spans="1:18" ht="15.5" x14ac:dyDescent="0.35">
      <c r="A284" s="93" t="s">
        <v>7</v>
      </c>
      <c r="B284" s="122" t="s">
        <v>67</v>
      </c>
      <c r="C284" s="94"/>
      <c r="D284" s="121"/>
      <c r="E284" s="121"/>
      <c r="F284" s="121"/>
      <c r="G284" s="121"/>
      <c r="H284" s="121"/>
      <c r="I284" s="121"/>
      <c r="J284" s="121"/>
      <c r="K284" s="95"/>
      <c r="L284" s="95"/>
      <c r="M284" s="121"/>
      <c r="N284" s="121"/>
      <c r="O284" s="96"/>
      <c r="P284" s="97"/>
      <c r="Q284" s="97"/>
      <c r="R284" s="98"/>
    </row>
    <row r="285" spans="1:18" ht="15.5" x14ac:dyDescent="0.35">
      <c r="A285" s="24" t="s">
        <v>5</v>
      </c>
      <c r="B285" s="137"/>
      <c r="C285" s="138"/>
      <c r="D285" s="140"/>
      <c r="E285" s="138"/>
      <c r="F285" s="140"/>
      <c r="G285" s="100">
        <v>266</v>
      </c>
      <c r="H285" s="103">
        <v>243</v>
      </c>
      <c r="I285" s="100">
        <v>231</v>
      </c>
      <c r="J285" s="103">
        <v>236</v>
      </c>
      <c r="K285" s="182"/>
      <c r="L285" s="125"/>
      <c r="M285" s="100">
        <v>251</v>
      </c>
      <c r="N285" s="103">
        <v>133</v>
      </c>
      <c r="O285" s="96"/>
      <c r="P285" s="97"/>
      <c r="Q285" s="97"/>
      <c r="R285" s="98"/>
    </row>
    <row r="286" spans="1:18" ht="15.5" x14ac:dyDescent="0.35">
      <c r="A286" s="75" t="s">
        <v>4</v>
      </c>
      <c r="B286" s="127" t="s">
        <v>56</v>
      </c>
      <c r="C286" s="180" t="s">
        <v>56</v>
      </c>
      <c r="D286" s="127" t="s">
        <v>56</v>
      </c>
      <c r="E286" s="105">
        <v>1051</v>
      </c>
      <c r="F286" s="107">
        <v>1048</v>
      </c>
      <c r="G286" s="105">
        <v>859</v>
      </c>
      <c r="H286" s="108">
        <v>881</v>
      </c>
      <c r="I286" s="105">
        <v>820</v>
      </c>
      <c r="J286" s="108">
        <v>930</v>
      </c>
      <c r="K286" s="180" t="s">
        <v>56</v>
      </c>
      <c r="L286" s="127" t="s">
        <v>56</v>
      </c>
      <c r="M286" s="105">
        <v>829</v>
      </c>
      <c r="N286" s="108">
        <v>546</v>
      </c>
      <c r="O286" s="96"/>
      <c r="P286" s="97"/>
      <c r="Q286" s="97"/>
      <c r="R286" s="98"/>
    </row>
    <row r="287" spans="1:18" ht="15.5" x14ac:dyDescent="0.35">
      <c r="A287" s="68" t="s">
        <v>3</v>
      </c>
      <c r="B287" s="127" t="s">
        <v>57</v>
      </c>
      <c r="C287" s="180" t="s">
        <v>57</v>
      </c>
      <c r="D287" s="127" t="s">
        <v>57</v>
      </c>
      <c r="E287" s="110">
        <v>2152</v>
      </c>
      <c r="F287" s="111">
        <v>1945</v>
      </c>
      <c r="G287" s="110">
        <v>1800</v>
      </c>
      <c r="H287" s="112">
        <v>1799</v>
      </c>
      <c r="I287" s="110">
        <v>1528</v>
      </c>
      <c r="J287" s="112">
        <v>1567</v>
      </c>
      <c r="K287" s="180" t="s">
        <v>57</v>
      </c>
      <c r="L287" s="127" t="s">
        <v>57</v>
      </c>
      <c r="M287" s="110">
        <v>1546</v>
      </c>
      <c r="N287" s="112">
        <v>909</v>
      </c>
      <c r="O287" s="96"/>
      <c r="P287" s="97"/>
      <c r="Q287" s="97"/>
      <c r="R287" s="98"/>
    </row>
    <row r="288" spans="1:18" ht="15.5" x14ac:dyDescent="0.35">
      <c r="A288" s="68" t="s">
        <v>2</v>
      </c>
      <c r="B288" s="128"/>
      <c r="C288" s="181"/>
      <c r="D288" s="128"/>
      <c r="E288" s="114">
        <v>3203</v>
      </c>
      <c r="F288" s="116">
        <v>2993</v>
      </c>
      <c r="G288" s="114">
        <v>2925</v>
      </c>
      <c r="H288" s="117">
        <v>2923</v>
      </c>
      <c r="I288" s="114">
        <v>2579</v>
      </c>
      <c r="J288" s="117">
        <v>2733</v>
      </c>
      <c r="K288" s="181"/>
      <c r="L288" s="128"/>
      <c r="M288" s="114">
        <v>2626</v>
      </c>
      <c r="N288" s="117">
        <v>1588</v>
      </c>
      <c r="O288" s="118"/>
      <c r="P288" s="119"/>
      <c r="Q288" s="119"/>
      <c r="R288" s="120"/>
    </row>
    <row r="289" spans="1:14" ht="15.5" x14ac:dyDescent="0.35">
      <c r="A289" s="155" t="s">
        <v>1</v>
      </c>
      <c r="B289" s="17"/>
      <c r="C289" s="17"/>
      <c r="D289" s="6"/>
      <c r="E289" s="6"/>
      <c r="F289" s="6"/>
      <c r="G289" s="17"/>
      <c r="H289" s="6"/>
      <c r="I289" s="6"/>
      <c r="J289" s="6"/>
      <c r="K289" s="6"/>
      <c r="L289" s="6"/>
      <c r="M289" s="6"/>
      <c r="N289" s="6"/>
    </row>
    <row r="290" spans="1:14" ht="15.5" x14ac:dyDescent="0.35">
      <c r="A290" s="157" t="s">
        <v>0</v>
      </c>
      <c r="B290" s="17"/>
      <c r="C290" s="17"/>
      <c r="D290" s="6"/>
      <c r="E290" s="6"/>
      <c r="F290" s="6"/>
      <c r="G290" s="17"/>
      <c r="H290" s="6"/>
      <c r="I290" s="6"/>
      <c r="J290" s="6"/>
      <c r="K290" s="6"/>
      <c r="L290" s="6"/>
      <c r="M290" s="6"/>
      <c r="N290" s="6"/>
    </row>
    <row r="291" spans="1:14" ht="15.5" x14ac:dyDescent="0.35">
      <c r="A291" s="6"/>
      <c r="B291" s="6"/>
      <c r="C291" s="6"/>
      <c r="D291" s="6"/>
      <c r="E291" s="6"/>
      <c r="F291" s="6"/>
      <c r="G291" s="6"/>
      <c r="H291" s="6"/>
      <c r="I291" s="6"/>
      <c r="J291" s="6"/>
      <c r="K291" s="6"/>
      <c r="L291" s="6"/>
    </row>
    <row r="292" spans="1:14" ht="15.5" x14ac:dyDescent="0.35">
      <c r="A292" s="6"/>
      <c r="B292" s="6"/>
      <c r="C292" s="6"/>
      <c r="D292" s="6"/>
      <c r="E292" s="6"/>
      <c r="F292" s="6"/>
      <c r="G292" s="6"/>
      <c r="H292" s="6"/>
      <c r="I292" s="6"/>
      <c r="J292" s="6"/>
      <c r="K292" s="6"/>
      <c r="L292" s="6"/>
    </row>
    <row r="293" spans="1:14" ht="15.5" x14ac:dyDescent="0.35">
      <c r="A293" s="6"/>
      <c r="B293" s="6"/>
      <c r="C293" s="6"/>
      <c r="D293" s="6"/>
      <c r="E293" s="6"/>
      <c r="F293" s="6"/>
      <c r="G293" s="6"/>
      <c r="H293" s="6"/>
      <c r="I293" s="6"/>
      <c r="J293" s="6"/>
      <c r="K293" s="6"/>
      <c r="L293" s="6"/>
    </row>
    <row r="294" spans="1:14" ht="21" x14ac:dyDescent="0.5">
      <c r="A294" s="278" t="s">
        <v>329</v>
      </c>
      <c r="B294" s="6"/>
      <c r="C294" s="6"/>
      <c r="D294" s="6"/>
      <c r="E294" s="6"/>
      <c r="F294" s="6"/>
      <c r="G294" s="6"/>
      <c r="H294" s="6"/>
      <c r="I294" s="6"/>
      <c r="J294" s="6"/>
      <c r="K294" s="6"/>
      <c r="L294" s="6"/>
    </row>
    <row r="295" spans="1:14" ht="15.5" x14ac:dyDescent="0.35">
      <c r="A295" s="6"/>
      <c r="B295" s="6"/>
      <c r="C295" s="6"/>
      <c r="D295" s="6"/>
      <c r="E295" s="6"/>
      <c r="F295" s="6"/>
      <c r="G295" s="6"/>
      <c r="H295" s="6"/>
      <c r="I295" s="6"/>
      <c r="J295" s="6"/>
      <c r="K295" s="6"/>
      <c r="L295" s="6"/>
    </row>
    <row r="296" spans="1:14" ht="15.5" x14ac:dyDescent="0.35">
      <c r="A296" s="155" t="s">
        <v>337</v>
      </c>
      <c r="B296" s="6"/>
      <c r="C296" s="6"/>
      <c r="D296" s="6"/>
      <c r="E296" s="6"/>
      <c r="F296" s="6"/>
      <c r="G296" s="6"/>
      <c r="H296" s="6"/>
      <c r="I296" s="6"/>
      <c r="J296" s="6"/>
      <c r="K296" s="6"/>
      <c r="L296" s="6"/>
    </row>
    <row r="297" spans="1:14" ht="15.5" x14ac:dyDescent="0.35">
      <c r="A297" s="155" t="s">
        <v>338</v>
      </c>
      <c r="B297" s="6"/>
      <c r="C297" s="6"/>
      <c r="D297" s="6"/>
      <c r="E297" s="6"/>
      <c r="F297" s="6"/>
      <c r="G297" s="6"/>
      <c r="H297" s="6"/>
      <c r="I297" s="6"/>
      <c r="J297" s="6"/>
      <c r="K297" s="6"/>
      <c r="L297" s="6"/>
    </row>
    <row r="298" spans="1:14" ht="15.5" x14ac:dyDescent="0.35">
      <c r="A298" s="155"/>
      <c r="B298" s="6"/>
      <c r="C298" s="6"/>
      <c r="D298" s="6"/>
      <c r="E298" s="6"/>
      <c r="F298" s="6"/>
      <c r="G298" s="6"/>
      <c r="H298" s="6"/>
      <c r="I298" s="6"/>
      <c r="J298" s="6"/>
      <c r="K298" s="6"/>
      <c r="L298" s="6"/>
    </row>
    <row r="299" spans="1:14" ht="15.5" x14ac:dyDescent="0.35">
      <c r="A299" s="189" t="s">
        <v>330</v>
      </c>
      <c r="B299" s="6"/>
      <c r="C299" s="6"/>
      <c r="D299" s="6"/>
      <c r="E299" s="6"/>
      <c r="F299" s="6"/>
      <c r="G299" s="6"/>
      <c r="H299" s="6"/>
      <c r="I299" s="6"/>
      <c r="J299" s="6"/>
      <c r="K299" s="6"/>
      <c r="L299" s="6"/>
    </row>
    <row r="300" spans="1:14" ht="15.5" x14ac:dyDescent="0.35">
      <c r="A300" s="155" t="s">
        <v>339</v>
      </c>
      <c r="B300" s="6"/>
      <c r="C300" s="6"/>
      <c r="D300" s="6"/>
      <c r="E300" s="6"/>
      <c r="F300" s="6"/>
      <c r="G300" s="6"/>
      <c r="H300" s="6"/>
      <c r="I300" s="6"/>
      <c r="J300" s="6"/>
      <c r="K300" s="6"/>
      <c r="L300" s="6"/>
    </row>
    <row r="301" spans="1:14" ht="15.5" x14ac:dyDescent="0.35">
      <c r="A301" s="155" t="s">
        <v>336</v>
      </c>
      <c r="B301" s="6"/>
      <c r="C301" s="6"/>
      <c r="D301" s="6"/>
      <c r="E301" s="6"/>
      <c r="F301" s="6"/>
      <c r="G301" s="6"/>
      <c r="H301" s="6"/>
      <c r="I301" s="6"/>
      <c r="J301" s="6"/>
      <c r="K301" s="6"/>
      <c r="L301" s="6"/>
    </row>
    <row r="302" spans="1:14" ht="15.5" x14ac:dyDescent="0.35">
      <c r="A302" s="155" t="s">
        <v>340</v>
      </c>
      <c r="B302" s="6"/>
      <c r="C302" s="6"/>
      <c r="D302" s="6"/>
      <c r="E302" s="6"/>
      <c r="F302" s="6"/>
      <c r="G302" s="6"/>
      <c r="H302" s="6"/>
      <c r="I302" s="6"/>
      <c r="J302" s="6"/>
      <c r="K302" s="6"/>
      <c r="L302" s="6"/>
    </row>
    <row r="303" spans="1:14" ht="15.5" x14ac:dyDescent="0.35">
      <c r="A303" s="155" t="s">
        <v>336</v>
      </c>
      <c r="B303" s="6"/>
      <c r="C303" s="6"/>
      <c r="D303" s="6"/>
      <c r="E303" s="6"/>
      <c r="F303" s="6"/>
      <c r="G303" s="6"/>
      <c r="H303" s="6"/>
      <c r="I303" s="6"/>
      <c r="J303" s="6"/>
      <c r="K303" s="6"/>
      <c r="L303" s="6"/>
    </row>
    <row r="304" spans="1:14" ht="15.5" x14ac:dyDescent="0.35">
      <c r="A304" s="155" t="s">
        <v>341</v>
      </c>
      <c r="B304" s="6"/>
      <c r="C304" s="6"/>
      <c r="D304" s="6"/>
      <c r="E304" s="6"/>
      <c r="F304" s="6"/>
      <c r="G304" s="6"/>
      <c r="H304" s="6"/>
      <c r="I304" s="6"/>
      <c r="J304" s="6"/>
      <c r="K304" s="6"/>
      <c r="L304" s="6"/>
    </row>
    <row r="305" spans="1:18" ht="15.5" x14ac:dyDescent="0.35">
      <c r="B305" s="6"/>
      <c r="C305" s="6"/>
      <c r="D305" s="6"/>
      <c r="E305" s="6"/>
      <c r="F305" s="6"/>
      <c r="G305" s="6"/>
      <c r="H305" s="6"/>
      <c r="I305" s="6"/>
      <c r="J305" s="6"/>
      <c r="K305" s="6"/>
      <c r="L305" s="6"/>
    </row>
    <row r="307" spans="1:18" ht="18.5" x14ac:dyDescent="0.45">
      <c r="A307" s="274" t="s">
        <v>331</v>
      </c>
      <c r="B307" s="17"/>
      <c r="C307" s="6"/>
      <c r="D307" s="17"/>
      <c r="E307" s="6"/>
      <c r="F307" s="6"/>
      <c r="G307" s="6"/>
      <c r="H307" s="6"/>
      <c r="I307" s="6"/>
      <c r="K307" s="6"/>
      <c r="L307" s="6"/>
      <c r="M307" s="6"/>
      <c r="N307" s="6"/>
      <c r="O307" s="6"/>
      <c r="P307" s="6"/>
      <c r="Q307" s="6"/>
      <c r="R307" s="6"/>
    </row>
    <row r="308" spans="1:18" ht="15.5" x14ac:dyDescent="0.35">
      <c r="A308" s="18" t="s">
        <v>46</v>
      </c>
      <c r="B308" s="19" t="s">
        <v>19</v>
      </c>
      <c r="C308" s="19" t="s">
        <v>18</v>
      </c>
      <c r="D308" s="19" t="s">
        <v>17</v>
      </c>
      <c r="E308" s="19" t="s">
        <v>16</v>
      </c>
      <c r="F308" s="19" t="s">
        <v>15</v>
      </c>
      <c r="G308" s="19" t="s">
        <v>14</v>
      </c>
      <c r="H308" s="19" t="s">
        <v>13</v>
      </c>
      <c r="I308" s="19" t="s">
        <v>12</v>
      </c>
      <c r="J308" s="19" t="s">
        <v>11</v>
      </c>
      <c r="K308" s="19" t="s">
        <v>10</v>
      </c>
      <c r="L308" s="19" t="s">
        <v>64</v>
      </c>
      <c r="M308" s="19" t="s">
        <v>550</v>
      </c>
      <c r="N308" s="19" t="s">
        <v>643</v>
      </c>
      <c r="O308" s="19" t="s">
        <v>51</v>
      </c>
      <c r="P308" s="19" t="s">
        <v>643</v>
      </c>
      <c r="Q308" s="152" t="s">
        <v>69</v>
      </c>
      <c r="R308" s="21"/>
    </row>
    <row r="309" spans="1:18" ht="15.5" x14ac:dyDescent="0.35">
      <c r="A309" s="22"/>
      <c r="B309" s="23"/>
      <c r="C309" s="23"/>
      <c r="D309" s="23"/>
      <c r="E309" s="23"/>
      <c r="F309" s="23"/>
      <c r="G309" s="23"/>
      <c r="H309" s="23"/>
      <c r="I309" s="23"/>
      <c r="J309" s="23"/>
      <c r="K309" s="23"/>
      <c r="L309" s="23"/>
      <c r="M309" s="23"/>
      <c r="N309" s="23"/>
      <c r="O309" s="190"/>
      <c r="P309" s="161" t="s">
        <v>8</v>
      </c>
      <c r="Q309" s="23" t="s">
        <v>649</v>
      </c>
      <c r="R309" s="23" t="s">
        <v>645</v>
      </c>
    </row>
    <row r="310" spans="1:18" ht="15.5" x14ac:dyDescent="0.35">
      <c r="A310" s="75" t="s">
        <v>332</v>
      </c>
      <c r="B310" s="36"/>
      <c r="C310" s="177"/>
      <c r="D310" s="36"/>
      <c r="E310" s="82">
        <v>8.3359350608804228E-2</v>
      </c>
      <c r="F310" s="79">
        <v>5.9137988640160372E-2</v>
      </c>
      <c r="G310" s="82">
        <v>5.7777777777777775E-2</v>
      </c>
      <c r="H310" s="79">
        <v>5.9507523939808488E-2</v>
      </c>
      <c r="I310" s="82">
        <v>3.7969779155366139E-2</v>
      </c>
      <c r="J310" s="79">
        <v>4.5371386754482247E-2</v>
      </c>
      <c r="K310" s="177"/>
      <c r="L310" s="220"/>
      <c r="M310" s="82">
        <v>3.8446897601827179E-2</v>
      </c>
      <c r="N310" s="79">
        <v>5.7304785894206539E-2</v>
      </c>
      <c r="O310" s="32"/>
      <c r="P310" s="222" t="str">
        <f>CONCATENATE(TEXT((N310*100)-(SQRT((((N310*100)*(100-(N310*100)))/N313))*1.96),"0.0")," to ",TEXT((N310*100)+(SQRT((((N310*100)*(100-(N310*100)))/N313))*1.96),"0.0"))</f>
        <v>4.6 to 6.9</v>
      </c>
      <c r="Q310" s="160" t="s">
        <v>50</v>
      </c>
      <c r="R310" s="11" t="s">
        <v>49</v>
      </c>
    </row>
    <row r="311" spans="1:18" ht="15.5" x14ac:dyDescent="0.35">
      <c r="A311" s="75" t="s">
        <v>104</v>
      </c>
      <c r="B311" s="36" t="s">
        <v>56</v>
      </c>
      <c r="C311" s="177" t="s">
        <v>56</v>
      </c>
      <c r="D311" s="36" t="s">
        <v>56</v>
      </c>
      <c r="E311" s="82">
        <v>0.91664064939119572</v>
      </c>
      <c r="F311" s="79">
        <v>0.9408620113598396</v>
      </c>
      <c r="G311" s="82">
        <v>0.94222222222222218</v>
      </c>
      <c r="H311" s="79">
        <v>0.94049247606019148</v>
      </c>
      <c r="I311" s="82">
        <v>0.96203022084463385</v>
      </c>
      <c r="J311" s="79">
        <v>0.95462861324551762</v>
      </c>
      <c r="K311" s="177" t="s">
        <v>56</v>
      </c>
      <c r="L311" s="220" t="s">
        <v>56</v>
      </c>
      <c r="M311" s="82">
        <v>0.96155310239817282</v>
      </c>
      <c r="N311" s="79">
        <v>0.94269521410579349</v>
      </c>
      <c r="O311" s="41"/>
      <c r="P311" s="223" t="str">
        <f>CONCATENATE(TEXT((N311*100)-(SQRT((((N311*100)*(100-(N311*100)))/N313))*1.96),"0.0")," to ",TEXT((N311*100)+(SQRT((((N311*100)*(100-(N311*100)))/N313))*1.96),"0.0"))</f>
        <v>93.1 to 95.4</v>
      </c>
      <c r="Q311" s="160" t="s">
        <v>49</v>
      </c>
      <c r="R311" s="11" t="s">
        <v>50</v>
      </c>
    </row>
    <row r="312" spans="1:18" ht="15.5" x14ac:dyDescent="0.35">
      <c r="A312" s="196" t="s">
        <v>2</v>
      </c>
      <c r="B312" s="36" t="s">
        <v>57</v>
      </c>
      <c r="C312" s="177" t="s">
        <v>57</v>
      </c>
      <c r="D312" s="36" t="s">
        <v>57</v>
      </c>
      <c r="E312" s="28">
        <v>1</v>
      </c>
      <c r="F312" s="29">
        <v>1</v>
      </c>
      <c r="G312" s="30">
        <v>1</v>
      </c>
      <c r="H312" s="29">
        <v>1</v>
      </c>
      <c r="I312" s="31">
        <v>1</v>
      </c>
      <c r="J312" s="29">
        <v>1</v>
      </c>
      <c r="K312" s="177" t="s">
        <v>57</v>
      </c>
      <c r="L312" s="36" t="s">
        <v>57</v>
      </c>
      <c r="M312" s="31">
        <v>1</v>
      </c>
      <c r="N312" s="29">
        <v>1</v>
      </c>
      <c r="O312" s="49"/>
      <c r="P312" s="49"/>
      <c r="Q312" s="50"/>
      <c r="R312" s="51"/>
    </row>
    <row r="313" spans="1:18" ht="15.5" x14ac:dyDescent="0.35">
      <c r="A313" s="52" t="s">
        <v>6</v>
      </c>
      <c r="B313" s="55"/>
      <c r="C313" s="178"/>
      <c r="D313" s="55"/>
      <c r="E313" s="56">
        <v>3203</v>
      </c>
      <c r="F313" s="57">
        <v>2993</v>
      </c>
      <c r="G313" s="58">
        <v>2925</v>
      </c>
      <c r="H313" s="57">
        <v>2924</v>
      </c>
      <c r="I313" s="59">
        <v>2581</v>
      </c>
      <c r="J313" s="57">
        <v>2733</v>
      </c>
      <c r="K313" s="178"/>
      <c r="L313" s="55"/>
      <c r="M313" s="59">
        <v>2627</v>
      </c>
      <c r="N313" s="57">
        <v>1588</v>
      </c>
      <c r="O313" s="60"/>
      <c r="P313" s="60"/>
      <c r="Q313" s="61"/>
      <c r="R313" s="62"/>
    </row>
    <row r="314" spans="1:18" ht="15.5" x14ac:dyDescent="0.35">
      <c r="A314" s="155" t="s">
        <v>1</v>
      </c>
      <c r="B314" s="17"/>
      <c r="C314" s="17"/>
      <c r="D314" s="6"/>
      <c r="E314" s="6"/>
      <c r="F314" s="6"/>
      <c r="G314" s="17"/>
      <c r="H314" s="6"/>
      <c r="I314" s="6"/>
      <c r="J314" s="6"/>
      <c r="K314" s="6"/>
      <c r="L314" s="6"/>
      <c r="M314" s="6"/>
      <c r="N314" s="6"/>
      <c r="O314" s="6"/>
      <c r="P314" s="6"/>
      <c r="Q314" s="6"/>
      <c r="R314" s="6"/>
    </row>
    <row r="315" spans="1:18" ht="15.5" x14ac:dyDescent="0.35">
      <c r="A315" s="157" t="s">
        <v>0</v>
      </c>
      <c r="B315" s="17"/>
      <c r="C315" s="17"/>
      <c r="D315" s="6"/>
      <c r="E315" s="6"/>
      <c r="F315" s="6"/>
      <c r="G315" s="17"/>
      <c r="H315" s="6"/>
      <c r="I315" s="6"/>
      <c r="J315" s="6"/>
      <c r="K315" s="64"/>
      <c r="L315" s="64"/>
      <c r="M315" s="6"/>
      <c r="N315" s="6"/>
      <c r="O315" s="6"/>
      <c r="P315" s="6"/>
      <c r="Q315" s="6"/>
      <c r="R315" s="6"/>
    </row>
    <row r="317" spans="1:18" ht="18.5" x14ac:dyDescent="0.45">
      <c r="A317" s="275" t="s">
        <v>333</v>
      </c>
      <c r="B317" s="17"/>
      <c r="C317" s="17"/>
      <c r="D317" s="6"/>
      <c r="E317" s="6"/>
      <c r="F317" s="6"/>
      <c r="G317" s="17"/>
      <c r="H317" s="6"/>
      <c r="I317" s="6"/>
      <c r="J317" s="6"/>
      <c r="K317" s="17"/>
      <c r="L317" s="6"/>
      <c r="M317" s="6"/>
      <c r="N317" s="6"/>
      <c r="O317" s="6"/>
      <c r="P317" s="6"/>
      <c r="Q317" s="6"/>
      <c r="R317" s="6"/>
    </row>
    <row r="318" spans="1:18" ht="15.5" x14ac:dyDescent="0.35">
      <c r="A318" s="18" t="s">
        <v>46</v>
      </c>
      <c r="B318" s="66" t="s">
        <v>19</v>
      </c>
      <c r="C318" s="19" t="s">
        <v>18</v>
      </c>
      <c r="D318" s="67" t="s">
        <v>17</v>
      </c>
      <c r="E318" s="19" t="s">
        <v>16</v>
      </c>
      <c r="F318" s="19" t="s">
        <v>15</v>
      </c>
      <c r="G318" s="19" t="s">
        <v>14</v>
      </c>
      <c r="H318" s="19" t="s">
        <v>13</v>
      </c>
      <c r="I318" s="19" t="s">
        <v>12</v>
      </c>
      <c r="J318" s="19" t="s">
        <v>11</v>
      </c>
      <c r="K318" s="19" t="s">
        <v>10</v>
      </c>
      <c r="L318" s="66" t="s">
        <v>64</v>
      </c>
      <c r="M318" s="19" t="s">
        <v>550</v>
      </c>
      <c r="N318" s="19" t="s">
        <v>643</v>
      </c>
      <c r="O318" s="66" t="s">
        <v>51</v>
      </c>
      <c r="P318" s="19" t="s">
        <v>643</v>
      </c>
      <c r="Q318" s="152" t="s">
        <v>69</v>
      </c>
      <c r="R318" s="21"/>
    </row>
    <row r="319" spans="1:18" ht="15.5" x14ac:dyDescent="0.35">
      <c r="A319" s="68" t="s">
        <v>33</v>
      </c>
      <c r="B319" s="69" t="s">
        <v>9</v>
      </c>
      <c r="C319" s="70" t="s">
        <v>9</v>
      </c>
      <c r="D319" s="71" t="s">
        <v>9</v>
      </c>
      <c r="E319" s="70" t="s">
        <v>9</v>
      </c>
      <c r="F319" s="72" t="s">
        <v>9</v>
      </c>
      <c r="G319" s="70" t="s">
        <v>9</v>
      </c>
      <c r="H319" s="72" t="s">
        <v>9</v>
      </c>
      <c r="I319" s="70" t="s">
        <v>9</v>
      </c>
      <c r="J319" s="72" t="s">
        <v>9</v>
      </c>
      <c r="K319" s="70" t="s">
        <v>9</v>
      </c>
      <c r="L319" s="72" t="s">
        <v>9</v>
      </c>
      <c r="M319" s="70" t="s">
        <v>9</v>
      </c>
      <c r="N319" s="72" t="s">
        <v>9</v>
      </c>
      <c r="O319" s="72"/>
      <c r="P319" s="161" t="s">
        <v>8</v>
      </c>
      <c r="Q319" s="23" t="s">
        <v>649</v>
      </c>
      <c r="R319" s="23" t="s">
        <v>645</v>
      </c>
    </row>
    <row r="320" spans="1:18" ht="15.5" x14ac:dyDescent="0.35">
      <c r="A320" s="75" t="s">
        <v>32</v>
      </c>
      <c r="B320" s="125"/>
      <c r="C320" s="182"/>
      <c r="D320" s="125"/>
      <c r="E320" s="77">
        <v>0.11620795107033639</v>
      </c>
      <c r="F320" s="79">
        <v>8.3788706739526417E-2</v>
      </c>
      <c r="G320" s="77">
        <v>8.4889643463497449E-2</v>
      </c>
      <c r="H320" s="79">
        <v>0.10442477876106195</v>
      </c>
      <c r="I320" s="77">
        <v>7.8674948240165632E-2</v>
      </c>
      <c r="J320" s="79">
        <v>6.2248995983935733E-2</v>
      </c>
      <c r="K320" s="182"/>
      <c r="L320" s="125"/>
      <c r="M320" s="77">
        <v>7.7097505668934238E-2</v>
      </c>
      <c r="N320" s="79">
        <v>8.8339222614840993E-2</v>
      </c>
      <c r="O320" s="32"/>
      <c r="P320" s="165" t="str">
        <f t="shared" ref="P320:P325" si="12">CONCATENATE(TEXT((N320*100)-(SQRT((((N320*100)*(100-(N320*100)))/N327))*1.96),"0.0")," to ",TEXT((N320*100)+(SQRT((((N320*100)*(100-(N320*100)))/N327))*1.96),"0.0"))</f>
        <v>5.5 to 12.1</v>
      </c>
      <c r="Q320" s="162" t="s">
        <v>48</v>
      </c>
      <c r="R320" s="8" t="s">
        <v>48</v>
      </c>
    </row>
    <row r="321" spans="1:18" ht="15.5" x14ac:dyDescent="0.35">
      <c r="A321" s="75" t="s">
        <v>31</v>
      </c>
      <c r="B321" s="126"/>
      <c r="C321" s="183"/>
      <c r="D321" s="126"/>
      <c r="E321" s="82">
        <v>9.815950920245399E-2</v>
      </c>
      <c r="F321" s="79">
        <v>6.4569536423841056E-2</v>
      </c>
      <c r="G321" s="82">
        <v>7.6923076923076927E-2</v>
      </c>
      <c r="H321" s="79">
        <v>6.9965870307167236E-2</v>
      </c>
      <c r="I321" s="82">
        <v>4.590818363273453E-2</v>
      </c>
      <c r="J321" s="79">
        <v>4.4642857142857144E-2</v>
      </c>
      <c r="K321" s="183"/>
      <c r="L321" s="126"/>
      <c r="M321" s="82">
        <v>3.5315985130111527E-2</v>
      </c>
      <c r="N321" s="79">
        <v>9.6463022508038579E-2</v>
      </c>
      <c r="O321" s="193"/>
      <c r="P321" s="167" t="str">
        <f t="shared" si="12"/>
        <v>6.4 to 12.9</v>
      </c>
      <c r="Q321" s="163" t="s">
        <v>48</v>
      </c>
      <c r="R321" s="11" t="s">
        <v>49</v>
      </c>
    </row>
    <row r="322" spans="1:18" ht="15.5" x14ac:dyDescent="0.35">
      <c r="A322" s="75" t="s">
        <v>30</v>
      </c>
      <c r="B322" s="127" t="s">
        <v>56</v>
      </c>
      <c r="C322" s="180" t="s">
        <v>56</v>
      </c>
      <c r="D322" s="127" t="s">
        <v>56</v>
      </c>
      <c r="E322" s="82">
        <v>7.9341317365269462E-2</v>
      </c>
      <c r="F322" s="79">
        <v>5.7507987220447282E-2</v>
      </c>
      <c r="G322" s="82">
        <v>7.0325900514579764E-2</v>
      </c>
      <c r="H322" s="79">
        <v>6.7474048442906581E-2</v>
      </c>
      <c r="I322" s="82">
        <v>1.8832391713747645E-2</v>
      </c>
      <c r="J322" s="79">
        <v>4.1095890410958902E-2</v>
      </c>
      <c r="K322" s="180" t="s">
        <v>56</v>
      </c>
      <c r="L322" s="127" t="s">
        <v>56</v>
      </c>
      <c r="M322" s="82">
        <v>3.2786885245901641E-2</v>
      </c>
      <c r="N322" s="79">
        <v>6.1583577712609971E-2</v>
      </c>
      <c r="O322" s="193"/>
      <c r="P322" s="167" t="str">
        <f t="shared" si="12"/>
        <v>3.6 to 8.7</v>
      </c>
      <c r="Q322" s="163" t="s">
        <v>48</v>
      </c>
      <c r="R322" s="11" t="s">
        <v>49</v>
      </c>
    </row>
    <row r="323" spans="1:18" ht="15.5" x14ac:dyDescent="0.35">
      <c r="A323" s="75" t="s">
        <v>29</v>
      </c>
      <c r="B323" s="127" t="s">
        <v>57</v>
      </c>
      <c r="C323" s="180" t="s">
        <v>57</v>
      </c>
      <c r="D323" s="127" t="s">
        <v>57</v>
      </c>
      <c r="E323" s="82">
        <v>6.7588325652841785E-2</v>
      </c>
      <c r="F323" s="79">
        <v>5.5379746835443028E-2</v>
      </c>
      <c r="G323" s="82">
        <v>3.2258064516129031E-2</v>
      </c>
      <c r="H323" s="79">
        <v>3.2948929159802305E-2</v>
      </c>
      <c r="I323" s="82">
        <v>3.484320557491289E-2</v>
      </c>
      <c r="J323" s="79">
        <v>5.3003533568904596E-2</v>
      </c>
      <c r="K323" s="180" t="s">
        <v>57</v>
      </c>
      <c r="L323" s="127" t="s">
        <v>57</v>
      </c>
      <c r="M323" s="82">
        <v>3.3388981636060099E-2</v>
      </c>
      <c r="N323" s="79">
        <v>2.2662889518413599E-2</v>
      </c>
      <c r="O323" s="193"/>
      <c r="P323" s="167" t="str">
        <f t="shared" si="12"/>
        <v>0.7 to 3.8</v>
      </c>
      <c r="Q323" s="163" t="s">
        <v>50</v>
      </c>
      <c r="R323" s="11" t="s">
        <v>48</v>
      </c>
    </row>
    <row r="324" spans="1:18" ht="15.5" x14ac:dyDescent="0.35">
      <c r="A324" s="68" t="s">
        <v>28</v>
      </c>
      <c r="B324" s="127"/>
      <c r="C324" s="180"/>
      <c r="D324" s="127"/>
      <c r="E324" s="85">
        <v>5.1903114186851208E-2</v>
      </c>
      <c r="F324" s="86">
        <v>3.608247422680412E-2</v>
      </c>
      <c r="G324" s="85">
        <v>2.1699819168173599E-2</v>
      </c>
      <c r="H324" s="86">
        <v>2.5510204081632654E-2</v>
      </c>
      <c r="I324" s="85">
        <v>1.4227642276422764E-2</v>
      </c>
      <c r="J324" s="86">
        <v>2.6666666666666668E-2</v>
      </c>
      <c r="K324" s="180"/>
      <c r="L324" s="127"/>
      <c r="M324" s="85">
        <v>2.1390374331550797E-2</v>
      </c>
      <c r="N324" s="86">
        <v>2.3333333333333334E-2</v>
      </c>
      <c r="O324" s="41"/>
      <c r="P324" s="167" t="str">
        <f t="shared" si="12"/>
        <v>0.6 to 4.0</v>
      </c>
      <c r="Q324" s="163" t="s">
        <v>50</v>
      </c>
      <c r="R324" s="11" t="s">
        <v>48</v>
      </c>
    </row>
    <row r="325" spans="1:18" ht="15.5" x14ac:dyDescent="0.35">
      <c r="A325" s="68" t="s">
        <v>2</v>
      </c>
      <c r="B325" s="128"/>
      <c r="C325" s="181"/>
      <c r="D325" s="128"/>
      <c r="E325" s="88">
        <v>8.3359350608804228E-2</v>
      </c>
      <c r="F325" s="90">
        <v>5.9137988640160372E-2</v>
      </c>
      <c r="G325" s="88">
        <v>5.7777777777777775E-2</v>
      </c>
      <c r="H325" s="90">
        <v>5.9507523939808488E-2</v>
      </c>
      <c r="I325" s="88">
        <v>3.7969779155366139E-2</v>
      </c>
      <c r="J325" s="90">
        <v>4.5371386754482247E-2</v>
      </c>
      <c r="K325" s="181"/>
      <c r="L325" s="128"/>
      <c r="M325" s="88">
        <v>3.8446897601827179E-2</v>
      </c>
      <c r="N325" s="90">
        <v>5.7304785894206539E-2</v>
      </c>
      <c r="O325" s="158"/>
      <c r="P325" s="231" t="str">
        <f t="shared" si="12"/>
        <v>4.6 to 6.9</v>
      </c>
      <c r="Q325" s="229" t="s">
        <v>50</v>
      </c>
      <c r="R325" s="230" t="s">
        <v>49</v>
      </c>
    </row>
    <row r="326" spans="1:18" ht="15.5" x14ac:dyDescent="0.35">
      <c r="A326" s="93" t="s">
        <v>33</v>
      </c>
      <c r="B326" s="122" t="s">
        <v>67</v>
      </c>
      <c r="C326" s="95"/>
      <c r="D326" s="95"/>
      <c r="E326" s="121"/>
      <c r="F326" s="121"/>
      <c r="G326" s="121"/>
      <c r="H326" s="121"/>
      <c r="I326" s="121"/>
      <c r="J326" s="121"/>
      <c r="K326" s="95"/>
      <c r="L326" s="95"/>
      <c r="M326" s="121"/>
      <c r="N326" s="121"/>
      <c r="O326" s="96"/>
      <c r="P326" s="97"/>
      <c r="Q326" s="97"/>
      <c r="R326" s="98"/>
    </row>
    <row r="327" spans="1:18" ht="15.5" x14ac:dyDescent="0.35">
      <c r="A327" s="24" t="s">
        <v>32</v>
      </c>
      <c r="B327" s="125"/>
      <c r="C327" s="184"/>
      <c r="D327" s="129"/>
      <c r="E327" s="100">
        <v>654</v>
      </c>
      <c r="F327" s="102">
        <v>549</v>
      </c>
      <c r="G327" s="100">
        <v>589</v>
      </c>
      <c r="H327" s="103">
        <v>565</v>
      </c>
      <c r="I327" s="100">
        <v>483</v>
      </c>
      <c r="J327" s="103">
        <v>498</v>
      </c>
      <c r="K327" s="184"/>
      <c r="L327" s="129"/>
      <c r="M327" s="100">
        <v>441</v>
      </c>
      <c r="N327" s="103">
        <v>283</v>
      </c>
      <c r="O327" s="96"/>
      <c r="P327" s="97"/>
      <c r="Q327" s="97"/>
      <c r="R327" s="98"/>
    </row>
    <row r="328" spans="1:18" ht="15.5" x14ac:dyDescent="0.35">
      <c r="A328" s="75" t="s">
        <v>31</v>
      </c>
      <c r="B328" s="126"/>
      <c r="C328" s="185"/>
      <c r="D328" s="130"/>
      <c r="E328" s="105">
        <v>652</v>
      </c>
      <c r="F328" s="107">
        <v>604</v>
      </c>
      <c r="G328" s="105">
        <v>611</v>
      </c>
      <c r="H328" s="108">
        <v>586</v>
      </c>
      <c r="I328" s="105">
        <v>501</v>
      </c>
      <c r="J328" s="108">
        <v>560</v>
      </c>
      <c r="K328" s="185"/>
      <c r="L328" s="130"/>
      <c r="M328" s="105">
        <v>538</v>
      </c>
      <c r="N328" s="108">
        <v>311</v>
      </c>
      <c r="O328" s="96"/>
      <c r="P328" s="97"/>
      <c r="Q328" s="97"/>
      <c r="R328" s="98"/>
    </row>
    <row r="329" spans="1:18" ht="15.5" x14ac:dyDescent="0.35">
      <c r="A329" s="75" t="s">
        <v>30</v>
      </c>
      <c r="B329" s="127" t="s">
        <v>56</v>
      </c>
      <c r="C329" s="186" t="s">
        <v>56</v>
      </c>
      <c r="D329" s="131" t="s">
        <v>56</v>
      </c>
      <c r="E329" s="105">
        <v>668</v>
      </c>
      <c r="F329" s="107">
        <v>626</v>
      </c>
      <c r="G329" s="105">
        <v>583</v>
      </c>
      <c r="H329" s="108">
        <v>578</v>
      </c>
      <c r="I329" s="105">
        <v>531</v>
      </c>
      <c r="J329" s="108">
        <v>584</v>
      </c>
      <c r="K329" s="186" t="s">
        <v>56</v>
      </c>
      <c r="L329" s="131" t="s">
        <v>56</v>
      </c>
      <c r="M329" s="105">
        <v>488</v>
      </c>
      <c r="N329" s="108">
        <v>341</v>
      </c>
      <c r="O329" s="96"/>
      <c r="P329" s="97"/>
      <c r="Q329" s="97"/>
      <c r="R329" s="98"/>
    </row>
    <row r="330" spans="1:18" ht="15.5" x14ac:dyDescent="0.35">
      <c r="A330" s="75" t="s">
        <v>29</v>
      </c>
      <c r="B330" s="127" t="s">
        <v>57</v>
      </c>
      <c r="C330" s="186" t="s">
        <v>57</v>
      </c>
      <c r="D330" s="131" t="s">
        <v>57</v>
      </c>
      <c r="E330" s="105">
        <v>651</v>
      </c>
      <c r="F330" s="107">
        <v>632</v>
      </c>
      <c r="G330" s="105">
        <v>589</v>
      </c>
      <c r="H330" s="108">
        <v>607</v>
      </c>
      <c r="I330" s="105">
        <v>574</v>
      </c>
      <c r="J330" s="108">
        <v>566</v>
      </c>
      <c r="K330" s="186" t="s">
        <v>57</v>
      </c>
      <c r="L330" s="131" t="s">
        <v>57</v>
      </c>
      <c r="M330" s="105">
        <v>599</v>
      </c>
      <c r="N330" s="108">
        <v>353</v>
      </c>
      <c r="O330" s="96"/>
      <c r="P330" s="97"/>
      <c r="Q330" s="97"/>
      <c r="R330" s="98"/>
    </row>
    <row r="331" spans="1:18" ht="15.5" x14ac:dyDescent="0.35">
      <c r="A331" s="68" t="s">
        <v>28</v>
      </c>
      <c r="B331" s="127"/>
      <c r="C331" s="186"/>
      <c r="D331" s="131"/>
      <c r="E331" s="110">
        <v>578</v>
      </c>
      <c r="F331" s="111">
        <v>582</v>
      </c>
      <c r="G331" s="110">
        <v>553</v>
      </c>
      <c r="H331" s="112">
        <v>588</v>
      </c>
      <c r="I331" s="110">
        <v>492</v>
      </c>
      <c r="J331" s="112">
        <v>525</v>
      </c>
      <c r="K331" s="186"/>
      <c r="L331" s="131"/>
      <c r="M331" s="110">
        <v>561</v>
      </c>
      <c r="N331" s="112">
        <v>300</v>
      </c>
      <c r="O331" s="96"/>
      <c r="P331" s="97"/>
      <c r="Q331" s="97"/>
      <c r="R331" s="98"/>
    </row>
    <row r="332" spans="1:18" ht="15.5" x14ac:dyDescent="0.35">
      <c r="A332" s="68" t="s">
        <v>2</v>
      </c>
      <c r="B332" s="128"/>
      <c r="C332" s="187"/>
      <c r="D332" s="132"/>
      <c r="E332" s="114">
        <v>3203</v>
      </c>
      <c r="F332" s="116">
        <v>2993</v>
      </c>
      <c r="G332" s="114">
        <v>2925</v>
      </c>
      <c r="H332" s="117">
        <v>2924</v>
      </c>
      <c r="I332" s="114">
        <v>2581</v>
      </c>
      <c r="J332" s="117">
        <v>2733</v>
      </c>
      <c r="K332" s="187"/>
      <c r="L332" s="132"/>
      <c r="M332" s="114">
        <v>2627</v>
      </c>
      <c r="N332" s="117">
        <v>1588</v>
      </c>
      <c r="O332" s="118"/>
      <c r="P332" s="119"/>
      <c r="Q332" s="119"/>
      <c r="R332" s="120"/>
    </row>
    <row r="333" spans="1:18" ht="15.5" x14ac:dyDescent="0.35">
      <c r="A333" s="157" t="s">
        <v>68</v>
      </c>
      <c r="B333" s="17"/>
      <c r="C333" s="17"/>
      <c r="D333" s="6"/>
      <c r="E333" s="6"/>
      <c r="F333" s="6"/>
      <c r="G333" s="17"/>
      <c r="H333" s="6"/>
      <c r="I333" s="6"/>
      <c r="J333" s="6"/>
      <c r="K333" s="17"/>
      <c r="L333" s="6"/>
      <c r="M333" s="6"/>
      <c r="N333" s="6"/>
      <c r="O333" s="6"/>
      <c r="P333" s="6"/>
      <c r="Q333" s="6"/>
      <c r="R333" s="6"/>
    </row>
    <row r="334" spans="1:18" ht="15.5" x14ac:dyDescent="0.35">
      <c r="A334" s="155" t="s">
        <v>1</v>
      </c>
      <c r="B334" s="17"/>
      <c r="C334" s="17"/>
      <c r="D334" s="6"/>
      <c r="E334" s="6"/>
      <c r="F334" s="6"/>
      <c r="G334" s="17"/>
      <c r="H334" s="6"/>
      <c r="I334" s="6"/>
      <c r="J334" s="6"/>
      <c r="K334" s="6"/>
      <c r="L334" s="6"/>
      <c r="M334" s="6"/>
      <c r="N334" s="6"/>
      <c r="O334" s="6"/>
      <c r="P334" s="6"/>
      <c r="Q334" s="6"/>
      <c r="R334" s="6"/>
    </row>
    <row r="335" spans="1:18" ht="15.5" x14ac:dyDescent="0.35">
      <c r="A335" s="157" t="s">
        <v>0</v>
      </c>
      <c r="B335" s="17"/>
      <c r="C335" s="17"/>
      <c r="D335" s="6"/>
      <c r="E335" s="6"/>
      <c r="F335" s="6"/>
      <c r="G335" s="17"/>
      <c r="H335" s="6"/>
      <c r="I335" s="6"/>
      <c r="J335" s="6"/>
      <c r="K335" s="6"/>
      <c r="L335" s="6"/>
      <c r="M335" s="6"/>
      <c r="N335" s="6"/>
      <c r="O335" s="6"/>
      <c r="P335" s="6"/>
      <c r="Q335" s="6"/>
      <c r="R335" s="6"/>
    </row>
    <row r="336" spans="1:18" ht="15.5" x14ac:dyDescent="0.35">
      <c r="A336" s="272"/>
    </row>
    <row r="337" spans="1:18" ht="18.5" x14ac:dyDescent="0.45">
      <c r="A337" s="276" t="s">
        <v>334</v>
      </c>
      <c r="B337" s="17"/>
      <c r="C337" s="17"/>
      <c r="D337" s="6"/>
      <c r="E337" s="6"/>
      <c r="F337" s="6"/>
      <c r="G337" s="17"/>
      <c r="H337" s="6"/>
      <c r="I337" s="6"/>
      <c r="J337" s="6"/>
      <c r="K337" s="17"/>
      <c r="L337" s="6"/>
      <c r="M337" s="6"/>
      <c r="N337" s="6"/>
      <c r="O337" s="6"/>
      <c r="P337" s="6"/>
      <c r="Q337" s="6"/>
      <c r="R337" s="6"/>
    </row>
    <row r="338" spans="1:18" ht="15.5" x14ac:dyDescent="0.35">
      <c r="A338" s="18" t="s">
        <v>46</v>
      </c>
      <c r="B338" s="66" t="s">
        <v>19</v>
      </c>
      <c r="C338" s="19" t="s">
        <v>18</v>
      </c>
      <c r="D338" s="67" t="s">
        <v>17</v>
      </c>
      <c r="E338" s="19" t="s">
        <v>16</v>
      </c>
      <c r="F338" s="19" t="s">
        <v>15</v>
      </c>
      <c r="G338" s="19" t="s">
        <v>14</v>
      </c>
      <c r="H338" s="19" t="s">
        <v>13</v>
      </c>
      <c r="I338" s="19" t="s">
        <v>12</v>
      </c>
      <c r="J338" s="19" t="s">
        <v>11</v>
      </c>
      <c r="K338" s="19" t="s">
        <v>10</v>
      </c>
      <c r="L338" s="66" t="s">
        <v>64</v>
      </c>
      <c r="M338" s="19" t="s">
        <v>550</v>
      </c>
      <c r="N338" s="19" t="s">
        <v>643</v>
      </c>
      <c r="O338" s="66" t="s">
        <v>51</v>
      </c>
      <c r="P338" s="19" t="s">
        <v>643</v>
      </c>
      <c r="Q338" s="152" t="s">
        <v>69</v>
      </c>
      <c r="R338" s="21"/>
    </row>
    <row r="339" spans="1:18" ht="15.5" x14ac:dyDescent="0.35">
      <c r="A339" s="68" t="s">
        <v>26</v>
      </c>
      <c r="B339" s="69" t="s">
        <v>9</v>
      </c>
      <c r="C339" s="70" t="s">
        <v>9</v>
      </c>
      <c r="D339" s="71" t="s">
        <v>9</v>
      </c>
      <c r="E339" s="70" t="s">
        <v>9</v>
      </c>
      <c r="F339" s="72" t="s">
        <v>9</v>
      </c>
      <c r="G339" s="70" t="s">
        <v>9</v>
      </c>
      <c r="H339" s="72" t="s">
        <v>9</v>
      </c>
      <c r="I339" s="70" t="s">
        <v>9</v>
      </c>
      <c r="J339" s="72" t="s">
        <v>9</v>
      </c>
      <c r="K339" s="70" t="s">
        <v>9</v>
      </c>
      <c r="L339" s="72" t="s">
        <v>9</v>
      </c>
      <c r="M339" s="70" t="s">
        <v>9</v>
      </c>
      <c r="N339" s="72" t="s">
        <v>9</v>
      </c>
      <c r="O339" s="72"/>
      <c r="P339" s="161" t="s">
        <v>8</v>
      </c>
      <c r="Q339" s="23" t="s">
        <v>649</v>
      </c>
      <c r="R339" s="23" t="s">
        <v>645</v>
      </c>
    </row>
    <row r="340" spans="1:18" ht="15.5" x14ac:dyDescent="0.35">
      <c r="A340" s="75" t="s">
        <v>25</v>
      </c>
      <c r="B340" s="125"/>
      <c r="C340" s="182"/>
      <c r="D340" s="125"/>
      <c r="E340" s="77">
        <v>0.10393258426966293</v>
      </c>
      <c r="F340" s="79">
        <v>6.5286624203821655E-2</v>
      </c>
      <c r="G340" s="77">
        <v>6.4829821717990274E-2</v>
      </c>
      <c r="H340" s="79">
        <v>6.3973063973063973E-2</v>
      </c>
      <c r="I340" s="77">
        <v>5.2521008403361345E-2</v>
      </c>
      <c r="J340" s="79">
        <v>3.7549407114624504E-2</v>
      </c>
      <c r="K340" s="182"/>
      <c r="L340" s="125"/>
      <c r="M340" s="77">
        <v>5.8823529411764698E-2</v>
      </c>
      <c r="N340" s="79">
        <v>5.8365758754863807E-2</v>
      </c>
      <c r="O340" s="32"/>
      <c r="P340" s="165" t="str">
        <f t="shared" ref="P340:P345" si="13">CONCATENATE(TEXT((N340*100)-(SQRT((((N340*100)*(100-(N340*100)))/N347))*1.96),"0.0")," to ",TEXT((N340*100)+(SQRT((((N340*100)*(100-(N340*100)))/N347))*1.96),"0.0"))</f>
        <v>3.0 to 8.7</v>
      </c>
      <c r="Q340" s="81" t="s">
        <v>50</v>
      </c>
      <c r="R340" s="8" t="s">
        <v>48</v>
      </c>
    </row>
    <row r="341" spans="1:18" ht="15.5" x14ac:dyDescent="0.35">
      <c r="A341" s="75" t="s">
        <v>24</v>
      </c>
      <c r="B341" s="126"/>
      <c r="C341" s="183"/>
      <c r="D341" s="126"/>
      <c r="E341" s="82">
        <v>7.3891625615763554E-2</v>
      </c>
      <c r="F341" s="79">
        <v>5.2763819095477379E-2</v>
      </c>
      <c r="G341" s="82">
        <v>4.5007032348804502E-2</v>
      </c>
      <c r="H341" s="79">
        <v>6.9199457259158756E-2</v>
      </c>
      <c r="I341" s="82">
        <v>4.0287769784172658E-2</v>
      </c>
      <c r="J341" s="79">
        <v>4.632152588555858E-2</v>
      </c>
      <c r="K341" s="183"/>
      <c r="L341" s="126"/>
      <c r="M341" s="82">
        <v>3.896103896103896E-2</v>
      </c>
      <c r="N341" s="79">
        <v>5.4892601431980909E-2</v>
      </c>
      <c r="O341" s="193"/>
      <c r="P341" s="167" t="str">
        <f t="shared" si="13"/>
        <v>3.3 to 7.7</v>
      </c>
      <c r="Q341" s="83" t="s">
        <v>48</v>
      </c>
      <c r="R341" s="11" t="s">
        <v>48</v>
      </c>
    </row>
    <row r="342" spans="1:18" ht="15.5" x14ac:dyDescent="0.35">
      <c r="A342" s="75" t="s">
        <v>23</v>
      </c>
      <c r="B342" s="127" t="s">
        <v>56</v>
      </c>
      <c r="C342" s="180" t="s">
        <v>56</v>
      </c>
      <c r="D342" s="127" t="s">
        <v>56</v>
      </c>
      <c r="E342" s="82">
        <v>7.8534031413612565E-2</v>
      </c>
      <c r="F342" s="79">
        <v>6.1962134251290879E-2</v>
      </c>
      <c r="G342" s="82">
        <v>5.0251256281407038E-2</v>
      </c>
      <c r="H342" s="79">
        <v>4.4925124792013313E-2</v>
      </c>
      <c r="I342" s="82">
        <v>3.6121673003802278E-2</v>
      </c>
      <c r="J342" s="79">
        <v>0.04</v>
      </c>
      <c r="K342" s="180" t="s">
        <v>56</v>
      </c>
      <c r="L342" s="127" t="s">
        <v>56</v>
      </c>
      <c r="M342" s="82">
        <v>1.8050541516245487E-2</v>
      </c>
      <c r="N342" s="79">
        <v>5.2795031055900624E-2</v>
      </c>
      <c r="O342" s="193"/>
      <c r="P342" s="167" t="str">
        <f t="shared" si="13"/>
        <v>2.8 to 7.7</v>
      </c>
      <c r="Q342" s="83" t="s">
        <v>48</v>
      </c>
      <c r="R342" s="11" t="s">
        <v>49</v>
      </c>
    </row>
    <row r="343" spans="1:18" ht="15.5" x14ac:dyDescent="0.35">
      <c r="A343" s="75" t="s">
        <v>22</v>
      </c>
      <c r="B343" s="127" t="s">
        <v>57</v>
      </c>
      <c r="C343" s="180" t="s">
        <v>57</v>
      </c>
      <c r="D343" s="127" t="s">
        <v>57</v>
      </c>
      <c r="E343" s="82">
        <v>7.8703703703703706E-2</v>
      </c>
      <c r="F343" s="79">
        <v>5.9964726631393288E-2</v>
      </c>
      <c r="G343" s="82">
        <v>7.5438596491228069E-2</v>
      </c>
      <c r="H343" s="79">
        <v>5.6261343012704176E-2</v>
      </c>
      <c r="I343" s="82">
        <v>3.2193158953722337E-2</v>
      </c>
      <c r="J343" s="79">
        <v>5.405405405405405E-2</v>
      </c>
      <c r="K343" s="180" t="s">
        <v>57</v>
      </c>
      <c r="L343" s="127" t="s">
        <v>57</v>
      </c>
      <c r="M343" s="82">
        <v>4.3893129770992363E-2</v>
      </c>
      <c r="N343" s="79">
        <v>4.6296296296296301E-2</v>
      </c>
      <c r="O343" s="193"/>
      <c r="P343" s="167" t="str">
        <f t="shared" si="13"/>
        <v>2.3 to 6.9</v>
      </c>
      <c r="Q343" s="83" t="s">
        <v>48</v>
      </c>
      <c r="R343" s="11" t="s">
        <v>48</v>
      </c>
    </row>
    <row r="344" spans="1:18" ht="15.5" x14ac:dyDescent="0.35">
      <c r="A344" s="68" t="s">
        <v>21</v>
      </c>
      <c r="B344" s="127"/>
      <c r="C344" s="180"/>
      <c r="D344" s="127"/>
      <c r="E344" s="85">
        <v>8.0786026200873357E-2</v>
      </c>
      <c r="F344" s="86">
        <v>5.7007125890736345E-2</v>
      </c>
      <c r="G344" s="85">
        <v>5.5813953488372092E-2</v>
      </c>
      <c r="H344" s="86">
        <v>6.1224489795918366E-2</v>
      </c>
      <c r="I344" s="85">
        <v>2.5839793281653745E-2</v>
      </c>
      <c r="J344" s="86">
        <v>0.05</v>
      </c>
      <c r="K344" s="180"/>
      <c r="L344" s="127"/>
      <c r="M344" s="85">
        <v>3.3057851239669422E-2</v>
      </c>
      <c r="N344" s="86">
        <v>7.8947368421052627E-2</v>
      </c>
      <c r="O344" s="41"/>
      <c r="P344" s="167" t="str">
        <f t="shared" si="13"/>
        <v>4.7 to 11.1</v>
      </c>
      <c r="Q344" s="83" t="s">
        <v>48</v>
      </c>
      <c r="R344" s="11" t="s">
        <v>49</v>
      </c>
    </row>
    <row r="345" spans="1:18" ht="15.5" x14ac:dyDescent="0.35">
      <c r="A345" s="68" t="s">
        <v>2</v>
      </c>
      <c r="B345" s="128"/>
      <c r="C345" s="181"/>
      <c r="D345" s="128"/>
      <c r="E345" s="88">
        <v>8.3359350608804228E-2</v>
      </c>
      <c r="F345" s="90">
        <v>5.9137988640160372E-2</v>
      </c>
      <c r="G345" s="88">
        <v>5.7777777777777775E-2</v>
      </c>
      <c r="H345" s="90">
        <v>5.9507523939808488E-2</v>
      </c>
      <c r="I345" s="88">
        <v>3.7969779155366139E-2</v>
      </c>
      <c r="J345" s="90">
        <v>4.5371386754482247E-2</v>
      </c>
      <c r="K345" s="181"/>
      <c r="L345" s="128"/>
      <c r="M345" s="88">
        <v>3.8446897601827179E-2</v>
      </c>
      <c r="N345" s="90">
        <v>5.7304785894206539E-2</v>
      </c>
      <c r="O345" s="158"/>
      <c r="P345" s="231" t="str">
        <f t="shared" si="13"/>
        <v>4.6 to 6.9</v>
      </c>
      <c r="Q345" s="232" t="s">
        <v>50</v>
      </c>
      <c r="R345" s="230" t="s">
        <v>49</v>
      </c>
    </row>
    <row r="346" spans="1:18" ht="15.5" x14ac:dyDescent="0.35">
      <c r="A346" s="93" t="s">
        <v>26</v>
      </c>
      <c r="B346" s="122" t="s">
        <v>67</v>
      </c>
      <c r="C346" s="95"/>
      <c r="D346" s="95"/>
      <c r="E346" s="121"/>
      <c r="F346" s="121"/>
      <c r="G346" s="121"/>
      <c r="H346" s="121"/>
      <c r="I346" s="121"/>
      <c r="J346" s="121"/>
      <c r="K346" s="95"/>
      <c r="L346" s="95"/>
      <c r="M346" s="121"/>
      <c r="N346" s="121"/>
      <c r="O346" s="96"/>
      <c r="P346" s="97"/>
      <c r="Q346" s="97"/>
      <c r="R346" s="98"/>
    </row>
    <row r="347" spans="1:18" ht="15.5" x14ac:dyDescent="0.35">
      <c r="A347" s="24" t="s">
        <v>25</v>
      </c>
      <c r="B347" s="125"/>
      <c r="C347" s="184"/>
      <c r="D347" s="129"/>
      <c r="E347" s="100">
        <v>712</v>
      </c>
      <c r="F347" s="102">
        <v>628</v>
      </c>
      <c r="G347" s="100">
        <v>617</v>
      </c>
      <c r="H347" s="103">
        <v>594</v>
      </c>
      <c r="I347" s="100">
        <v>476</v>
      </c>
      <c r="J347" s="103">
        <v>506</v>
      </c>
      <c r="K347" s="184"/>
      <c r="L347" s="129"/>
      <c r="M347" s="100">
        <v>493</v>
      </c>
      <c r="N347" s="103">
        <v>257</v>
      </c>
      <c r="O347" s="96"/>
      <c r="P347" s="97"/>
      <c r="Q347" s="97"/>
      <c r="R347" s="98"/>
    </row>
    <row r="348" spans="1:18" ht="15.5" x14ac:dyDescent="0.35">
      <c r="A348" s="75" t="s">
        <v>24</v>
      </c>
      <c r="B348" s="126"/>
      <c r="C348" s="185"/>
      <c r="D348" s="130"/>
      <c r="E348" s="105">
        <v>812</v>
      </c>
      <c r="F348" s="107">
        <v>796</v>
      </c>
      <c r="G348" s="105">
        <v>711</v>
      </c>
      <c r="H348" s="108">
        <v>737</v>
      </c>
      <c r="I348" s="105">
        <v>695</v>
      </c>
      <c r="J348" s="108">
        <v>734</v>
      </c>
      <c r="K348" s="185"/>
      <c r="L348" s="130"/>
      <c r="M348" s="105">
        <v>693</v>
      </c>
      <c r="N348" s="108">
        <v>419</v>
      </c>
      <c r="O348" s="96"/>
      <c r="P348" s="97"/>
      <c r="Q348" s="97"/>
      <c r="R348" s="98"/>
    </row>
    <row r="349" spans="1:18" ht="15.5" x14ac:dyDescent="0.35">
      <c r="A349" s="75" t="s">
        <v>23</v>
      </c>
      <c r="B349" s="127" t="s">
        <v>56</v>
      </c>
      <c r="C349" s="186" t="s">
        <v>56</v>
      </c>
      <c r="D349" s="131" t="s">
        <v>56</v>
      </c>
      <c r="E349" s="105">
        <v>573</v>
      </c>
      <c r="F349" s="107">
        <v>581</v>
      </c>
      <c r="G349" s="105">
        <v>597</v>
      </c>
      <c r="H349" s="108">
        <v>601</v>
      </c>
      <c r="I349" s="105">
        <v>526</v>
      </c>
      <c r="J349" s="108">
        <v>575</v>
      </c>
      <c r="K349" s="186" t="s">
        <v>56</v>
      </c>
      <c r="L349" s="131" t="s">
        <v>56</v>
      </c>
      <c r="M349" s="105">
        <v>554</v>
      </c>
      <c r="N349" s="108">
        <v>322</v>
      </c>
      <c r="O349" s="96"/>
      <c r="P349" s="97"/>
      <c r="Q349" s="97"/>
      <c r="R349" s="98"/>
    </row>
    <row r="350" spans="1:18" ht="15.5" x14ac:dyDescent="0.35">
      <c r="A350" s="75" t="s">
        <v>22</v>
      </c>
      <c r="B350" s="127" t="s">
        <v>57</v>
      </c>
      <c r="C350" s="186" t="s">
        <v>57</v>
      </c>
      <c r="D350" s="131" t="s">
        <v>57</v>
      </c>
      <c r="E350" s="105">
        <v>648</v>
      </c>
      <c r="F350" s="107">
        <v>567</v>
      </c>
      <c r="G350" s="105">
        <v>570</v>
      </c>
      <c r="H350" s="108">
        <v>551</v>
      </c>
      <c r="I350" s="105">
        <v>497</v>
      </c>
      <c r="J350" s="108">
        <v>518</v>
      </c>
      <c r="K350" s="186" t="s">
        <v>57</v>
      </c>
      <c r="L350" s="131" t="s">
        <v>57</v>
      </c>
      <c r="M350" s="105">
        <v>524</v>
      </c>
      <c r="N350" s="108">
        <v>324</v>
      </c>
      <c r="O350" s="96"/>
      <c r="P350" s="97"/>
      <c r="Q350" s="97"/>
      <c r="R350" s="98"/>
    </row>
    <row r="351" spans="1:18" ht="15.5" x14ac:dyDescent="0.35">
      <c r="A351" s="68" t="s">
        <v>21</v>
      </c>
      <c r="B351" s="127"/>
      <c r="C351" s="186"/>
      <c r="D351" s="131"/>
      <c r="E351" s="110">
        <v>458</v>
      </c>
      <c r="F351" s="111">
        <v>421</v>
      </c>
      <c r="G351" s="110">
        <v>430</v>
      </c>
      <c r="H351" s="112">
        <v>441</v>
      </c>
      <c r="I351" s="110">
        <v>387</v>
      </c>
      <c r="J351" s="112">
        <v>400</v>
      </c>
      <c r="K351" s="186"/>
      <c r="L351" s="131"/>
      <c r="M351" s="110">
        <v>363</v>
      </c>
      <c r="N351" s="112">
        <v>266</v>
      </c>
      <c r="O351" s="96"/>
      <c r="P351" s="97"/>
      <c r="Q351" s="97"/>
      <c r="R351" s="98"/>
    </row>
    <row r="352" spans="1:18" ht="15.5" x14ac:dyDescent="0.35">
      <c r="A352" s="68" t="s">
        <v>2</v>
      </c>
      <c r="B352" s="128"/>
      <c r="C352" s="187"/>
      <c r="D352" s="132"/>
      <c r="E352" s="114">
        <v>3203</v>
      </c>
      <c r="F352" s="116">
        <v>2993</v>
      </c>
      <c r="G352" s="114">
        <v>2925</v>
      </c>
      <c r="H352" s="117">
        <v>2924</v>
      </c>
      <c r="I352" s="114">
        <v>2581</v>
      </c>
      <c r="J352" s="117">
        <v>2733</v>
      </c>
      <c r="K352" s="187"/>
      <c r="L352" s="132"/>
      <c r="M352" s="114">
        <v>2627</v>
      </c>
      <c r="N352" s="117">
        <v>1588</v>
      </c>
      <c r="O352" s="118"/>
      <c r="P352" s="119"/>
      <c r="Q352" s="119"/>
      <c r="R352" s="120"/>
    </row>
    <row r="353" spans="1:18" ht="15.5" x14ac:dyDescent="0.35">
      <c r="A353" s="155" t="s">
        <v>1</v>
      </c>
      <c r="B353" s="17"/>
      <c r="C353" s="17"/>
      <c r="D353" s="6"/>
      <c r="E353" s="6"/>
      <c r="F353" s="6"/>
      <c r="G353" s="17"/>
      <c r="H353" s="6"/>
      <c r="I353" s="6"/>
      <c r="J353" s="6"/>
      <c r="K353" s="6"/>
      <c r="L353" s="6"/>
      <c r="M353" s="6"/>
      <c r="N353" s="6"/>
      <c r="O353" s="6"/>
      <c r="P353" s="6"/>
      <c r="Q353" s="6"/>
      <c r="R353" s="6"/>
    </row>
    <row r="354" spans="1:18" ht="15.5" x14ac:dyDescent="0.35">
      <c r="A354" s="157" t="s">
        <v>0</v>
      </c>
      <c r="B354" s="17"/>
      <c r="C354" s="17"/>
      <c r="D354" s="6"/>
      <c r="E354" s="6"/>
      <c r="F354" s="6"/>
      <c r="G354" s="17"/>
      <c r="H354" s="6"/>
      <c r="I354" s="6"/>
      <c r="J354" s="6"/>
      <c r="K354" s="6"/>
      <c r="L354" s="6"/>
      <c r="M354" s="6"/>
      <c r="N354" s="6"/>
      <c r="O354" s="6"/>
      <c r="P354" s="6"/>
      <c r="Q354" s="6"/>
      <c r="R354" s="6"/>
    </row>
    <row r="355" spans="1:18" ht="15.5" x14ac:dyDescent="0.35">
      <c r="A355" s="272"/>
    </row>
    <row r="356" spans="1:18" ht="18.5" x14ac:dyDescent="0.45">
      <c r="A356" s="277" t="s">
        <v>335</v>
      </c>
      <c r="B356" s="17"/>
      <c r="C356" s="17"/>
      <c r="D356" s="6"/>
      <c r="E356" s="6"/>
      <c r="F356" s="6"/>
      <c r="G356" s="17"/>
      <c r="H356" s="6"/>
      <c r="I356" s="6"/>
      <c r="J356" s="6"/>
      <c r="K356" s="17"/>
      <c r="L356" s="6"/>
      <c r="M356" s="6"/>
      <c r="N356" s="6"/>
      <c r="O356" s="6"/>
      <c r="P356" s="6"/>
      <c r="Q356" s="6"/>
      <c r="R356" s="6"/>
    </row>
    <row r="357" spans="1:18" ht="15.5" x14ac:dyDescent="0.35">
      <c r="A357" s="18" t="s">
        <v>46</v>
      </c>
      <c r="B357" s="66" t="s">
        <v>19</v>
      </c>
      <c r="C357" s="19" t="s">
        <v>18</v>
      </c>
      <c r="D357" s="67" t="s">
        <v>17</v>
      </c>
      <c r="E357" s="19" t="s">
        <v>16</v>
      </c>
      <c r="F357" s="19" t="s">
        <v>15</v>
      </c>
      <c r="G357" s="19" t="s">
        <v>14</v>
      </c>
      <c r="H357" s="19" t="s">
        <v>13</v>
      </c>
      <c r="I357" s="19" t="s">
        <v>12</v>
      </c>
      <c r="J357" s="19" t="s">
        <v>11</v>
      </c>
      <c r="K357" s="19" t="s">
        <v>10</v>
      </c>
      <c r="L357" s="66" t="s">
        <v>64</v>
      </c>
      <c r="M357" s="19" t="s">
        <v>550</v>
      </c>
      <c r="N357" s="19" t="s">
        <v>643</v>
      </c>
      <c r="O357" s="66" t="s">
        <v>51</v>
      </c>
      <c r="P357" s="19" t="s">
        <v>643</v>
      </c>
      <c r="Q357" s="152" t="s">
        <v>69</v>
      </c>
      <c r="R357" s="21"/>
    </row>
    <row r="358" spans="1:18" ht="15.5" x14ac:dyDescent="0.35">
      <c r="A358" s="68" t="s">
        <v>7</v>
      </c>
      <c r="B358" s="69" t="s">
        <v>9</v>
      </c>
      <c r="C358" s="70" t="s">
        <v>9</v>
      </c>
      <c r="D358" s="71" t="s">
        <v>9</v>
      </c>
      <c r="E358" s="70" t="s">
        <v>9</v>
      </c>
      <c r="F358" s="72" t="s">
        <v>9</v>
      </c>
      <c r="G358" s="70" t="s">
        <v>9</v>
      </c>
      <c r="H358" s="72" t="s">
        <v>9</v>
      </c>
      <c r="I358" s="70" t="s">
        <v>9</v>
      </c>
      <c r="J358" s="72" t="s">
        <v>9</v>
      </c>
      <c r="K358" s="70" t="s">
        <v>9</v>
      </c>
      <c r="L358" s="72" t="s">
        <v>9</v>
      </c>
      <c r="M358" s="70" t="s">
        <v>9</v>
      </c>
      <c r="N358" s="72" t="s">
        <v>9</v>
      </c>
      <c r="O358" s="72"/>
      <c r="P358" s="161" t="s">
        <v>8</v>
      </c>
      <c r="Q358" s="23" t="s">
        <v>649</v>
      </c>
      <c r="R358" s="23" t="s">
        <v>645</v>
      </c>
    </row>
    <row r="359" spans="1:18" ht="15.5" x14ac:dyDescent="0.35">
      <c r="A359" s="75" t="s">
        <v>5</v>
      </c>
      <c r="B359" s="133"/>
      <c r="C359" s="134"/>
      <c r="D359" s="136"/>
      <c r="E359" s="134"/>
      <c r="F359" s="136"/>
      <c r="G359" s="77">
        <v>4.1353383458646614E-2</v>
      </c>
      <c r="H359" s="79">
        <v>4.5267489711934158E-2</v>
      </c>
      <c r="I359" s="77">
        <v>2.1645021645021644E-2</v>
      </c>
      <c r="J359" s="79">
        <v>2.9661016949152543E-2</v>
      </c>
      <c r="K359" s="182"/>
      <c r="L359" s="125"/>
      <c r="M359" s="77">
        <v>1.1952191235059761E-2</v>
      </c>
      <c r="N359" s="209" t="s">
        <v>310</v>
      </c>
      <c r="O359" s="32"/>
      <c r="P359" s="165" t="s">
        <v>653</v>
      </c>
      <c r="Q359" s="164"/>
      <c r="R359" s="8" t="s">
        <v>48</v>
      </c>
    </row>
    <row r="360" spans="1:18" ht="15.5" x14ac:dyDescent="0.35">
      <c r="A360" s="75" t="s">
        <v>4</v>
      </c>
      <c r="B360" s="127" t="s">
        <v>56</v>
      </c>
      <c r="C360" s="180" t="s">
        <v>56</v>
      </c>
      <c r="D360" s="127" t="s">
        <v>56</v>
      </c>
      <c r="E360" s="82">
        <v>7.0409134157944808E-2</v>
      </c>
      <c r="F360" s="79">
        <v>4.4847328244274814E-2</v>
      </c>
      <c r="G360" s="82">
        <v>3.8416763678696161E-2</v>
      </c>
      <c r="H360" s="79">
        <v>5.8956916099773243E-2</v>
      </c>
      <c r="I360" s="82">
        <v>2.0681265206812651E-2</v>
      </c>
      <c r="J360" s="79">
        <v>4.6236559139784944E-2</v>
      </c>
      <c r="K360" s="180" t="s">
        <v>56</v>
      </c>
      <c r="L360" s="127" t="s">
        <v>56</v>
      </c>
      <c r="M360" s="82">
        <v>3.6188178528347409E-2</v>
      </c>
      <c r="N360" s="79">
        <v>4.7619047619047616E-2</v>
      </c>
      <c r="O360" s="193"/>
      <c r="P360" s="167" t="str">
        <f>CONCATENATE(TEXT((N360*100)-(SQRT((((N360*100)*(100-(N360*100)))/N365))*1.96),"0.0")," to ",TEXT((N360*100)+(SQRT((((N360*100)*(100-(N360*100)))/N365))*1.96),"0.0"))</f>
        <v>3.0 to 6.5</v>
      </c>
      <c r="Q360" s="163" t="s">
        <v>48</v>
      </c>
      <c r="R360" s="11" t="s">
        <v>48</v>
      </c>
    </row>
    <row r="361" spans="1:18" ht="15.5" x14ac:dyDescent="0.35">
      <c r="A361" s="68" t="s">
        <v>3</v>
      </c>
      <c r="B361" s="127" t="s">
        <v>57</v>
      </c>
      <c r="C361" s="180" t="s">
        <v>57</v>
      </c>
      <c r="D361" s="127" t="s">
        <v>57</v>
      </c>
      <c r="E361" s="85">
        <v>8.9684014869888473E-2</v>
      </c>
      <c r="F361" s="86">
        <v>6.6838046272493568E-2</v>
      </c>
      <c r="G361" s="85">
        <v>6.9444444444444448E-2</v>
      </c>
      <c r="H361" s="86">
        <v>6.1700944969427463E-2</v>
      </c>
      <c r="I361" s="85">
        <v>4.9738219895287955E-2</v>
      </c>
      <c r="J361" s="86">
        <v>4.7223994894703261E-2</v>
      </c>
      <c r="K361" s="180" t="s">
        <v>57</v>
      </c>
      <c r="L361" s="127" t="s">
        <v>57</v>
      </c>
      <c r="M361" s="85">
        <v>4.3956043956043959E-2</v>
      </c>
      <c r="N361" s="79">
        <v>7.0407040704070403E-2</v>
      </c>
      <c r="O361" s="193"/>
      <c r="P361" s="167" t="str">
        <f>CONCATENATE(TEXT((N361*100)-(SQRT((((N361*100)*(100-(N361*100)))/N366))*1.96),"0.0")," to ",TEXT((N361*100)+(SQRT((((N361*100)*(100-(N361*100)))/N366))*1.96),"0.0"))</f>
        <v>5.4 to 8.7</v>
      </c>
      <c r="Q361" s="163" t="s">
        <v>48</v>
      </c>
      <c r="R361" s="11" t="s">
        <v>49</v>
      </c>
    </row>
    <row r="362" spans="1:18" ht="15.5" x14ac:dyDescent="0.35">
      <c r="A362" s="68" t="s">
        <v>2</v>
      </c>
      <c r="B362" s="128"/>
      <c r="C362" s="181"/>
      <c r="D362" s="128"/>
      <c r="E362" s="88">
        <v>8.3359350608804228E-2</v>
      </c>
      <c r="F362" s="90">
        <v>5.9137988640160372E-2</v>
      </c>
      <c r="G362" s="88">
        <v>5.7777777777777775E-2</v>
      </c>
      <c r="H362" s="90">
        <v>5.9507523939808488E-2</v>
      </c>
      <c r="I362" s="88">
        <v>3.7969779155366139E-2</v>
      </c>
      <c r="J362" s="90">
        <v>4.5371386754482247E-2</v>
      </c>
      <c r="K362" s="181"/>
      <c r="L362" s="128"/>
      <c r="M362" s="88">
        <v>3.8446897601827179E-2</v>
      </c>
      <c r="N362" s="301">
        <v>5.7304785894206539E-2</v>
      </c>
      <c r="O362" s="91"/>
      <c r="P362" s="231" t="str">
        <f>CONCATENATE(TEXT((N362*100)-(SQRT((((N362*100)*(100-(N362*100)))/N367))*1.96),"0.0")," to ",TEXT((N362*100)+(SQRT((((N362*100)*(100-(N362*100)))/N367))*1.96),"0.0"))</f>
        <v>4.6 to 6.9</v>
      </c>
      <c r="Q362" s="229" t="s">
        <v>50</v>
      </c>
      <c r="R362" s="230" t="s">
        <v>49</v>
      </c>
    </row>
    <row r="363" spans="1:18" ht="15.5" x14ac:dyDescent="0.35">
      <c r="A363" s="93" t="s">
        <v>7</v>
      </c>
      <c r="B363" s="122" t="s">
        <v>67</v>
      </c>
      <c r="C363" s="94"/>
      <c r="D363" s="121"/>
      <c r="E363" s="121"/>
      <c r="F363" s="121"/>
      <c r="G363" s="121"/>
      <c r="H363" s="121"/>
      <c r="I363" s="121"/>
      <c r="J363" s="121"/>
      <c r="K363" s="95"/>
      <c r="L363" s="95"/>
      <c r="M363" s="121"/>
      <c r="N363" s="121"/>
      <c r="O363" s="96"/>
      <c r="P363" s="97"/>
      <c r="Q363" s="97"/>
      <c r="R363" s="98"/>
    </row>
    <row r="364" spans="1:18" ht="15.5" x14ac:dyDescent="0.35">
      <c r="A364" s="24" t="s">
        <v>5</v>
      </c>
      <c r="B364" s="137"/>
      <c r="C364" s="138"/>
      <c r="D364" s="140"/>
      <c r="E364" s="138"/>
      <c r="F364" s="140"/>
      <c r="G364" s="100">
        <v>266</v>
      </c>
      <c r="H364" s="103">
        <v>243</v>
      </c>
      <c r="I364" s="100">
        <v>231</v>
      </c>
      <c r="J364" s="103">
        <v>236</v>
      </c>
      <c r="K364" s="182"/>
      <c r="L364" s="125"/>
      <c r="M364" s="100">
        <v>251</v>
      </c>
      <c r="N364" s="103">
        <v>133</v>
      </c>
      <c r="O364" s="96"/>
      <c r="P364" s="97"/>
      <c r="Q364" s="97"/>
      <c r="R364" s="98"/>
    </row>
    <row r="365" spans="1:18" ht="15.5" x14ac:dyDescent="0.35">
      <c r="A365" s="75" t="s">
        <v>4</v>
      </c>
      <c r="B365" s="127" t="s">
        <v>56</v>
      </c>
      <c r="C365" s="180" t="s">
        <v>56</v>
      </c>
      <c r="D365" s="127" t="s">
        <v>56</v>
      </c>
      <c r="E365" s="105">
        <v>1051</v>
      </c>
      <c r="F365" s="107">
        <v>1048</v>
      </c>
      <c r="G365" s="105">
        <v>859</v>
      </c>
      <c r="H365" s="108">
        <v>882</v>
      </c>
      <c r="I365" s="105">
        <v>822</v>
      </c>
      <c r="J365" s="108">
        <v>930</v>
      </c>
      <c r="K365" s="180" t="s">
        <v>56</v>
      </c>
      <c r="L365" s="127" t="s">
        <v>56</v>
      </c>
      <c r="M365" s="105">
        <v>829</v>
      </c>
      <c r="N365" s="108">
        <v>546</v>
      </c>
      <c r="O365" s="96"/>
      <c r="P365" s="97"/>
      <c r="Q365" s="97"/>
      <c r="R365" s="98"/>
    </row>
    <row r="366" spans="1:18" ht="15.5" x14ac:dyDescent="0.35">
      <c r="A366" s="68" t="s">
        <v>3</v>
      </c>
      <c r="B366" s="127" t="s">
        <v>57</v>
      </c>
      <c r="C366" s="180" t="s">
        <v>57</v>
      </c>
      <c r="D366" s="127" t="s">
        <v>57</v>
      </c>
      <c r="E366" s="110">
        <v>2152</v>
      </c>
      <c r="F366" s="111">
        <v>1945</v>
      </c>
      <c r="G366" s="110">
        <v>1800</v>
      </c>
      <c r="H366" s="112">
        <v>1799</v>
      </c>
      <c r="I366" s="110">
        <v>1528</v>
      </c>
      <c r="J366" s="112">
        <v>1567</v>
      </c>
      <c r="K366" s="180" t="s">
        <v>57</v>
      </c>
      <c r="L366" s="127" t="s">
        <v>57</v>
      </c>
      <c r="M366" s="110">
        <v>1547</v>
      </c>
      <c r="N366" s="112">
        <v>909</v>
      </c>
      <c r="O366" s="96"/>
      <c r="P366" s="97"/>
      <c r="Q366" s="97"/>
      <c r="R366" s="98"/>
    </row>
    <row r="367" spans="1:18" ht="15.5" x14ac:dyDescent="0.35">
      <c r="A367" s="68" t="s">
        <v>2</v>
      </c>
      <c r="B367" s="128"/>
      <c r="C367" s="181"/>
      <c r="D367" s="128"/>
      <c r="E367" s="114">
        <v>3203</v>
      </c>
      <c r="F367" s="116">
        <v>2993</v>
      </c>
      <c r="G367" s="114">
        <v>2925</v>
      </c>
      <c r="H367" s="117">
        <v>2924</v>
      </c>
      <c r="I367" s="114">
        <v>2581</v>
      </c>
      <c r="J367" s="117">
        <v>2733</v>
      </c>
      <c r="K367" s="181"/>
      <c r="L367" s="128"/>
      <c r="M367" s="114">
        <v>2627</v>
      </c>
      <c r="N367" s="117">
        <v>1588</v>
      </c>
      <c r="O367" s="118"/>
      <c r="P367" s="119"/>
      <c r="Q367" s="119"/>
      <c r="R367" s="120"/>
    </row>
    <row r="368" spans="1:18" ht="15.5" x14ac:dyDescent="0.35">
      <c r="A368" s="155" t="s">
        <v>1</v>
      </c>
      <c r="B368" s="17"/>
      <c r="C368" s="17"/>
      <c r="D368" s="6"/>
      <c r="E368" s="6"/>
      <c r="F368" s="6"/>
      <c r="G368" s="17"/>
      <c r="H368" s="6"/>
      <c r="I368" s="6"/>
      <c r="J368" s="6"/>
      <c r="M368" s="6"/>
    </row>
    <row r="369" spans="1:13" ht="15.5" x14ac:dyDescent="0.35">
      <c r="A369" s="157" t="s">
        <v>0</v>
      </c>
      <c r="B369" s="17"/>
      <c r="C369" s="17"/>
      <c r="D369" s="6"/>
      <c r="E369" s="6"/>
      <c r="F369" s="6"/>
      <c r="G369" s="17"/>
      <c r="H369" s="6"/>
      <c r="I369" s="6"/>
      <c r="J369" s="6"/>
      <c r="M369" s="6"/>
    </row>
    <row r="370" spans="1:13" ht="15.5" x14ac:dyDescent="0.35">
      <c r="A370" s="272"/>
    </row>
    <row r="373" spans="1:13" ht="15.5" x14ac:dyDescent="0.35">
      <c r="A373" s="157"/>
      <c r="B373" s="17"/>
      <c r="C373" s="17"/>
      <c r="D373" s="6"/>
      <c r="E373" s="6"/>
      <c r="F373" s="6"/>
      <c r="G373" s="17"/>
      <c r="H373" s="6"/>
      <c r="I373" s="6"/>
      <c r="J373" s="6"/>
      <c r="M373" s="6"/>
    </row>
  </sheetData>
  <hyperlinks>
    <hyperlink ref="O1" location="Topics!A1" display="Topic list" xr:uid="{8455055B-B583-464B-AF29-87C14E92EFD8}"/>
  </hyperlinks>
  <pageMargins left="0.25" right="0.25" top="0.75" bottom="0.75" header="0.3" footer="0.3"/>
  <pageSetup scale="57" orientation="landscape" horizontalDpi="90" verticalDpi="90" r:id="rId1"/>
  <rowBreaks count="9" manualBreakCount="9">
    <brk id="41" max="16383" man="1"/>
    <brk id="79" max="16383" man="1"/>
    <brk id="115" max="16383" man="1"/>
    <brk id="152" max="16383" man="1"/>
    <brk id="186" max="16383" man="1"/>
    <brk id="222" max="16383" man="1"/>
    <brk id="257" max="16383" man="1"/>
    <brk id="293" max="16383" man="1"/>
    <brk id="336"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ACB68816-62EB-4AEC-9352-644245E58641}">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Security'!B119:N119</xm:f>
              <xm:sqref>O119</xm:sqref>
            </x14:sparkline>
            <x14:sparkline>
              <xm:f>'Food Security'!B120:N120</xm:f>
              <xm:sqref>O120</xm:sqref>
            </x14:sparkline>
            <x14:sparkline>
              <xm:f>'Food Security'!B121:N121</xm:f>
              <xm:sqref>O121</xm:sqref>
            </x14:sparkline>
            <x14:sparkline>
              <xm:f>'Food Security'!B122:N122</xm:f>
              <xm:sqref>O122</xm:sqref>
            </x14:sparkline>
            <x14:sparkline>
              <xm:f>'Food Security'!B123:N123</xm:f>
              <xm:sqref>O123</xm:sqref>
            </x14:sparkline>
            <x14:sparkline>
              <xm:f>'Food Security'!B124:N124</xm:f>
              <xm:sqref>O124</xm:sqref>
            </x14:sparkline>
          </x14:sparklines>
        </x14:sparklineGroup>
        <x14:sparklineGroup manualMin="0" type="column" displayEmptyCellsAs="gap" displayXAxis="1" minAxisType="custom" maxAxisType="group" xr2:uid="{FB8A278D-4EA1-4425-949A-C6A3A8588667}">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Security'!B209:N209</xm:f>
              <xm:sqref>O209</xm:sqref>
            </x14:sparkline>
            <x14:sparkline>
              <xm:f>'Food Security'!B210:N210</xm:f>
              <xm:sqref>O210</xm:sqref>
            </x14:sparkline>
            <x14:sparkline>
              <xm:f>'Food Security'!B211:N211</xm:f>
              <xm:sqref>O211</xm:sqref>
            </x14:sparkline>
            <x14:sparkline>
              <xm:f>'Food Security'!B212:N212</xm:f>
              <xm:sqref>O212</xm:sqref>
            </x14:sparkline>
          </x14:sparklines>
        </x14:sparklineGroup>
        <x14:sparklineGroup manualMin="0" type="column" displayEmptyCellsAs="gap" displayXAxis="1" minAxisType="custom" maxAxisType="group" xr2:uid="{358EE71F-ED54-460A-906B-ABA6ED79D194}">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Security'!B241:N241</xm:f>
              <xm:sqref>O241</xm:sqref>
            </x14:sparkline>
            <x14:sparkline>
              <xm:f>'Food Security'!B242:N242</xm:f>
              <xm:sqref>O242</xm:sqref>
            </x14:sparkline>
            <x14:sparkline>
              <xm:f>'Food Security'!B243:N243</xm:f>
              <xm:sqref>O243</xm:sqref>
            </x14:sparkline>
            <x14:sparkline>
              <xm:f>'Food Security'!B244:N244</xm:f>
              <xm:sqref>O244</xm:sqref>
            </x14:sparkline>
            <x14:sparkline>
              <xm:f>'Food Security'!B245:N245</xm:f>
              <xm:sqref>O245</xm:sqref>
            </x14:sparkline>
            <x14:sparkline>
              <xm:f>'Food Security'!B246:N246</xm:f>
              <xm:sqref>O246</xm:sqref>
            </x14:sparkline>
          </x14:sparklines>
        </x14:sparklineGroup>
        <x14:sparklineGroup manualMin="0" type="column" displayEmptyCellsAs="gap" displayXAxis="1" minAxisType="custom" maxAxisType="group" xr2:uid="{E54F6DFB-B98A-44B0-9D6D-E1CE44EF0AA7}">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Security'!B230:N230</xm:f>
              <xm:sqref>O230</xm:sqref>
            </x14:sparkline>
            <x14:sparkline>
              <xm:f>'Food Security'!B231:N231</xm:f>
              <xm:sqref>O231</xm:sqref>
            </x14:sparkline>
          </x14:sparklines>
        </x14:sparklineGroup>
        <x14:sparklineGroup manualMin="0" type="column" displayEmptyCellsAs="gap" displayXAxis="1" minAxisType="custom" maxAxisType="group" xr2:uid="{7CBBBF4E-7D46-4FAF-843A-1267E9B02442}">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Security'!B232:N232</xm:f>
              <xm:sqref>O232</xm:sqref>
            </x14:sparkline>
          </x14:sparklines>
        </x14:sparklineGroup>
        <x14:sparklineGroup manualMin="0" type="column" displayEmptyCellsAs="gap" displayXAxis="1" minAxisType="custom" maxAxisType="group" xr2:uid="{1F681DD2-E673-4FC1-B376-1A1039EFC3E5}">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Security'!B280:N280</xm:f>
              <xm:sqref>O280</xm:sqref>
            </x14:sparkline>
            <x14:sparkline>
              <xm:f>'Food Security'!B281:N281</xm:f>
              <xm:sqref>O281</xm:sqref>
            </x14:sparkline>
            <x14:sparkline>
              <xm:f>'Food Security'!B282:N282</xm:f>
              <xm:sqref>O282</xm:sqref>
            </x14:sparkline>
            <x14:sparkline>
              <xm:f>'Food Security'!B283:N283</xm:f>
              <xm:sqref>O283</xm:sqref>
            </x14:sparkline>
          </x14:sparklines>
        </x14:sparklineGroup>
        <x14:sparklineGroup manualMin="0" type="column" displayEmptyCellsAs="gap" displayXAxis="1" minAxisType="custom" maxAxisType="group" xr2:uid="{500D2370-0A10-4CCB-8C6C-3EA34F80B4A6}">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Security'!B340:N340</xm:f>
              <xm:sqref>O340</xm:sqref>
            </x14:sparkline>
            <x14:sparkline>
              <xm:f>'Food Security'!B341:N341</xm:f>
              <xm:sqref>O341</xm:sqref>
            </x14:sparkline>
            <x14:sparkline>
              <xm:f>'Food Security'!B342:N342</xm:f>
              <xm:sqref>O342</xm:sqref>
            </x14:sparkline>
            <x14:sparkline>
              <xm:f>'Food Security'!B343:N343</xm:f>
              <xm:sqref>O343</xm:sqref>
            </x14:sparkline>
            <x14:sparkline>
              <xm:f>'Food Security'!B344:N344</xm:f>
              <xm:sqref>O344</xm:sqref>
            </x14:sparkline>
            <x14:sparkline>
              <xm:f>'Food Security'!B345:N345</xm:f>
              <xm:sqref>O345</xm:sqref>
            </x14:sparkline>
          </x14:sparklines>
        </x14:sparklineGroup>
        <x14:sparklineGroup manualMin="0" type="column" displayEmptyCellsAs="gap" displayXAxis="1" minAxisType="custom" maxAxisType="group" xr2:uid="{FEDE3D6F-FCD7-418B-8E86-2DA400BD95C4}">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Security'!B98:N98</xm:f>
              <xm:sqref>O98</xm:sqref>
            </x14:sparkline>
            <x14:sparkline>
              <xm:f>'Food Security'!B99:N99</xm:f>
              <xm:sqref>O99</xm:sqref>
            </x14:sparkline>
            <x14:sparkline>
              <xm:f>'Food Security'!B100:N100</xm:f>
              <xm:sqref>O100</xm:sqref>
            </x14:sparkline>
            <x14:sparkline>
              <xm:f>'Food Security'!B101:N101</xm:f>
              <xm:sqref>O101</xm:sqref>
            </x14:sparkline>
            <x14:sparkline>
              <xm:f>'Food Security'!B102:N102</xm:f>
              <xm:sqref>O102</xm:sqref>
            </x14:sparkline>
            <x14:sparkline>
              <xm:f>'Food Security'!B103:N103</xm:f>
              <xm:sqref>O103</xm:sqref>
            </x14:sparkline>
          </x14:sparklines>
        </x14:sparklineGroup>
        <x14:sparklineGroup manualMin="0" type="column" displayEmptyCellsAs="gap" displayXAxis="1" minAxisType="custom" maxAxisType="group" xr2:uid="{DD0609E3-75BB-4232-9F96-D604E1B9294A}">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Security'!B161:N161</xm:f>
              <xm:sqref>O161</xm:sqref>
            </x14:sparkline>
          </x14:sparklines>
        </x14:sparklineGroup>
        <x14:sparklineGroup manualMin="0" type="column" displayEmptyCellsAs="gap" displayXAxis="1" minAxisType="custom" maxAxisType="group" xr2:uid="{7D8D5E62-C4EC-4633-827E-B0A5C92A4E0B}">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Security'!B160:N160</xm:f>
              <xm:sqref>O160</xm:sqref>
            </x14:sparkline>
          </x14:sparklines>
        </x14:sparklineGroup>
        <x14:sparklineGroup manualMin="0" type="column" displayEmptyCellsAs="gap" displayXAxis="1" minAxisType="custom" maxAxisType="group" xr2:uid="{9AA98BE1-B44E-4C77-BA32-128DA3568C1F}">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Security'!B170:N170</xm:f>
              <xm:sqref>O170</xm:sqref>
            </x14:sparkline>
            <x14:sparkline>
              <xm:f>'Food Security'!B171:N171</xm:f>
              <xm:sqref>O171</xm:sqref>
            </x14:sparkline>
            <x14:sparkline>
              <xm:f>'Food Security'!B172:N172</xm:f>
              <xm:sqref>O172</xm:sqref>
            </x14:sparkline>
            <x14:sparkline>
              <xm:f>'Food Security'!B173:N173</xm:f>
              <xm:sqref>O173</xm:sqref>
            </x14:sparkline>
            <x14:sparkline>
              <xm:f>'Food Security'!B174:N174</xm:f>
              <xm:sqref>O174</xm:sqref>
            </x14:sparkline>
            <x14:sparkline>
              <xm:f>'Food Security'!B175:N175</xm:f>
              <xm:sqref>O175</xm:sqref>
            </x14:sparkline>
          </x14:sparklines>
        </x14:sparklineGroup>
        <x14:sparklineGroup manualMin="0" type="column" displayEmptyCellsAs="gap" displayXAxis="1" minAxisType="custom" maxAxisType="group" xr2:uid="{F36AC968-69F1-422F-8FB9-7CE011FCECE4}">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Security'!B190:N190</xm:f>
              <xm:sqref>O190</xm:sqref>
            </x14:sparkline>
            <x14:sparkline>
              <xm:f>'Food Security'!B191:N191</xm:f>
              <xm:sqref>O191</xm:sqref>
            </x14:sparkline>
            <x14:sparkline>
              <xm:f>'Food Security'!B192:N192</xm:f>
              <xm:sqref>O192</xm:sqref>
            </x14:sparkline>
            <x14:sparkline>
              <xm:f>'Food Security'!B193:N193</xm:f>
              <xm:sqref>O193</xm:sqref>
            </x14:sparkline>
            <x14:sparkline>
              <xm:f>'Food Security'!B194:N194</xm:f>
              <xm:sqref>O194</xm:sqref>
            </x14:sparkline>
            <x14:sparkline>
              <xm:f>'Food Security'!B195:N195</xm:f>
              <xm:sqref>O195</xm:sqref>
            </x14:sparkline>
          </x14:sparklines>
        </x14:sparklineGroup>
        <x14:sparklineGroup manualMin="0" type="column" displayEmptyCellsAs="gap" displayXAxis="1" minAxisType="custom" maxAxisType="group" xr2:uid="{475242B5-6913-4631-97EC-4326D5DC7F6F}">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Security'!B320:N320</xm:f>
              <xm:sqref>O320</xm:sqref>
            </x14:sparkline>
            <x14:sparkline>
              <xm:f>'Food Security'!B321:N321</xm:f>
              <xm:sqref>O321</xm:sqref>
            </x14:sparkline>
            <x14:sparkline>
              <xm:f>'Food Security'!B322:N322</xm:f>
              <xm:sqref>O322</xm:sqref>
            </x14:sparkline>
            <x14:sparkline>
              <xm:f>'Food Security'!B323:N323</xm:f>
              <xm:sqref>O323</xm:sqref>
            </x14:sparkline>
            <x14:sparkline>
              <xm:f>'Food Security'!B324:N324</xm:f>
              <xm:sqref>O324</xm:sqref>
            </x14:sparkline>
            <x14:sparkline>
              <xm:f>'Food Security'!B325:N325</xm:f>
              <xm:sqref>O325</xm:sqref>
            </x14:sparkline>
          </x14:sparklines>
        </x14:sparklineGroup>
        <x14:sparklineGroup manualMin="0" type="column" displayEmptyCellsAs="gap" displayXAxis="1" minAxisType="custom" maxAxisType="group" xr2:uid="{1D9CA948-6081-4076-B9E4-B791465BFB1B}">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Security'!B310:N310</xm:f>
              <xm:sqref>O310</xm:sqref>
            </x14:sparkline>
          </x14:sparklines>
        </x14:sparklineGroup>
        <x14:sparklineGroup manualMin="0" type="column" displayEmptyCellsAs="gap" displayXAxis="1" minAxisType="custom" maxAxisType="group" xr2:uid="{897C1950-A866-40C3-9183-7CCF35447855}">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Security'!B311:N311</xm:f>
              <xm:sqref>O311</xm:sqref>
            </x14:sparkline>
          </x14:sparklines>
        </x14:sparklineGroup>
        <x14:sparklineGroup manualMin="0" type="column" displayEmptyCellsAs="gap" displayXAxis="1" minAxisType="custom" maxAxisType="group" xr2:uid="{55C4364A-9D14-46E3-8B35-DF3DCCA98FA1}">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Security'!B359:N359</xm:f>
              <xm:sqref>O359</xm:sqref>
            </x14:sparkline>
            <x14:sparkline>
              <xm:f>'Food Security'!B360:N360</xm:f>
              <xm:sqref>O360</xm:sqref>
            </x14:sparkline>
            <x14:sparkline>
              <xm:f>'Food Security'!B361:N361</xm:f>
              <xm:sqref>O361</xm:sqref>
            </x14:sparkline>
            <x14:sparkline>
              <xm:f>'Food Security'!B362:N362</xm:f>
              <xm:sqref>O362</xm:sqref>
            </x14:sparkline>
          </x14:sparklines>
        </x14:sparklineGroup>
        <x14:sparklineGroup manualMin="0" type="column" displayEmptyCellsAs="gap" displayXAxis="1" minAxisType="custom" maxAxisType="group" xr2:uid="{2B37780D-12A4-49FE-A033-5A0D1FEE9222}">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Security'!B24:N24</xm:f>
              <xm:sqref>O24</xm:sqref>
            </x14:sparkline>
            <x14:sparkline>
              <xm:f>'Food Security'!B25:N25</xm:f>
              <xm:sqref>O25</xm:sqref>
            </x14:sparkline>
            <x14:sparkline>
              <xm:f>'Food Security'!B26:N26</xm:f>
              <xm:sqref>O26</xm:sqref>
            </x14:sparkline>
            <x14:sparkline>
              <xm:f>'Food Security'!B27:N27</xm:f>
              <xm:sqref>O27</xm:sqref>
            </x14:sparkline>
            <x14:sparkline>
              <xm:f>'Food Security'!B28:N28</xm:f>
              <xm:sqref>O28</xm:sqref>
            </x14:sparkline>
            <x14:sparkline>
              <xm:f>'Food Security'!B29:N29</xm:f>
              <xm:sqref>O29</xm:sqref>
            </x14:sparkline>
          </x14:sparklines>
        </x14:sparklineGroup>
        <x14:sparklineGroup manualMin="0" type="column" displayEmptyCellsAs="gap" displayXAxis="1" minAxisType="custom" maxAxisType="group" xr2:uid="{51EC78D2-49AB-4B53-A26C-BE2A3B31F12F}">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Security'!B261:N261</xm:f>
              <xm:sqref>O261</xm:sqref>
            </x14:sparkline>
            <x14:sparkline>
              <xm:f>'Food Security'!B262:N262</xm:f>
              <xm:sqref>O262</xm:sqref>
            </x14:sparkline>
            <x14:sparkline>
              <xm:f>'Food Security'!B263:N263</xm:f>
              <xm:sqref>O263</xm:sqref>
            </x14:sparkline>
            <x14:sparkline>
              <xm:f>'Food Security'!B264:N264</xm:f>
              <xm:sqref>O264</xm:sqref>
            </x14:sparkline>
            <x14:sparkline>
              <xm:f>'Food Security'!B265:N265</xm:f>
              <xm:sqref>O265</xm:sqref>
            </x14:sparkline>
            <x14:sparkline>
              <xm:f>'Food Security'!B266:N266</xm:f>
              <xm:sqref>O266</xm:sqref>
            </x14:sparkline>
          </x14:sparklines>
        </x14:sparklineGroup>
        <x14:sparklineGroup manualMin="0" type="column" displayEmptyCellsAs="gap" displayXAxis="1" minAxisType="custom" maxAxisType="group" xr2:uid="{857F2CC8-CBF1-43A3-B3CD-CDC0E3394D1D}">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Security'!B87:N87</xm:f>
              <xm:sqref>O87</xm:sqref>
            </x14:sparkline>
            <x14:sparkline>
              <xm:f>'Food Security'!B88:N88</xm:f>
              <xm:sqref>O88</xm:sqref>
            </x14:sparkline>
          </x14:sparklines>
        </x14:sparklineGroup>
        <x14:sparklineGroup manualMin="0" type="column" displayEmptyCellsAs="gap" displayXAxis="1" minAxisType="custom" maxAxisType="group" xr2:uid="{696B5F23-FF61-43B6-AC49-44A1F4A3C46D}">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Security'!B13:N13</xm:f>
              <xm:sqref>O13</xm:sqref>
            </x14:sparkline>
            <x14:sparkline>
              <xm:f>'Food Security'!B14:N14</xm:f>
              <xm:sqref>O14</xm:sqref>
            </x14:sparkline>
          </x14:sparklines>
        </x14:sparklineGroup>
        <x14:sparklineGroup manualMin="0" type="column" displayEmptyCellsAs="gap" displayXAxis="1" minAxisType="custom" maxAxisType="group" xr2:uid="{46178E90-662B-4A86-B5AE-E72630DA483C}">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Security'!B138:N138</xm:f>
              <xm:sqref>O138</xm:sqref>
            </x14:sparkline>
            <x14:sparkline>
              <xm:f>'Food Security'!B139:N139</xm:f>
              <xm:sqref>O139</xm:sqref>
            </x14:sparkline>
            <x14:sparkline>
              <xm:f>'Food Security'!B140:N140</xm:f>
              <xm:sqref>O140</xm:sqref>
            </x14:sparkline>
            <x14:sparkline>
              <xm:f>'Food Security'!B141:N141</xm:f>
              <xm:sqref>O141</xm:sqref>
            </x14:sparkline>
          </x14:sparklines>
        </x14:sparklineGroup>
        <x14:sparklineGroup manualMax="100" manualMin="0" type="column" displayEmptyCellsAs="gap" displayXAxis="1" minAxisType="custom" maxAxisType="custom" xr2:uid="{C1D9F518-98E1-4B62-A30F-7D06D21B6387}">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Security'!B15:N15</xm:f>
              <xm:sqref>O15</xm:sqref>
            </x14:sparkline>
          </x14:sparklines>
        </x14:sparklineGroup>
        <x14:sparklineGroup manualMin="0" type="column" displayEmptyCellsAs="gap" displayXAxis="1" minAxisType="custom" maxAxisType="group" xr2:uid="{D85DCDA1-73F4-43CD-8A96-3F8E618BA07D}">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Security'!B45:N45</xm:f>
              <xm:sqref>O45</xm:sqref>
            </x14:sparkline>
            <x14:sparkline>
              <xm:f>'Food Security'!B46:N46</xm:f>
              <xm:sqref>O46</xm:sqref>
            </x14:sparkline>
            <x14:sparkline>
              <xm:f>'Food Security'!B47:N47</xm:f>
              <xm:sqref>O47</xm:sqref>
            </x14:sparkline>
            <x14:sparkline>
              <xm:f>'Food Security'!B48:N48</xm:f>
              <xm:sqref>O48</xm:sqref>
            </x14:sparkline>
            <x14:sparkline>
              <xm:f>'Food Security'!B49:N49</xm:f>
              <xm:sqref>O49</xm:sqref>
            </x14:sparkline>
            <x14:sparkline>
              <xm:f>'Food Security'!B50:N50</xm:f>
              <xm:sqref>O50</xm:sqref>
            </x14:sparkline>
          </x14:sparklines>
        </x14:sparklineGroup>
        <x14:sparklineGroup manualMin="0" type="column" displayEmptyCellsAs="gap" displayXAxis="1" minAxisType="custom" maxAxisType="group" xr2:uid="{BEF462A8-0E57-4E27-AB52-5C4045B685E0}">
          <x14:colorSeries theme="8" tint="-0.499984740745262"/>
          <x14:colorNegative rgb="FFD00000"/>
          <x14:colorAxis rgb="FF000000"/>
          <x14:colorMarkers rgb="FFD00000"/>
          <x14:colorFirst rgb="FFD00000"/>
          <x14:colorLast rgb="FFD00000"/>
          <x14:colorHigh theme="8"/>
          <x14:colorLow theme="8" tint="0.39997558519241921"/>
          <x14:sparklines>
            <x14:sparkline>
              <xm:f>'Food Security'!B65:N65</xm:f>
              <xm:sqref>O65</xm:sqref>
            </x14:sparkline>
            <x14:sparkline>
              <xm:f>'Food Security'!B66:N66</xm:f>
              <xm:sqref>O66</xm:sqref>
            </x14:sparkline>
            <x14:sparkline>
              <xm:f>'Food Security'!B67:N67</xm:f>
              <xm:sqref>O67</xm:sqref>
            </x14:sparkline>
            <x14:sparkline>
              <xm:f>'Food Security'!B68:N68</xm:f>
              <xm:sqref>O68</xm:sqref>
            </x14:sparkline>
          </x14:sparklines>
        </x14:sparklineGroup>
        <x14:sparklineGroup manualMin="0" type="column" displayEmptyCellsAs="gap" displayXAxis="1" minAxisType="custom" maxAxisType="group" xr2:uid="{2F89E52A-8597-4C75-9702-C29A597066F1}">
          <x14:colorSeries theme="3" tint="-0.499984740745262"/>
          <x14:colorNegative rgb="FFD00000"/>
          <x14:colorAxis rgb="FF000000"/>
          <x14:colorMarkers rgb="FFD00000"/>
          <x14:colorFirst rgb="FFD00000"/>
          <x14:colorLast rgb="FFD00000"/>
          <x14:colorHigh theme="8"/>
          <x14:colorLow theme="8" tint="0.39997558519241921"/>
          <x14:sparklines>
            <x14:sparkline>
              <xm:f>'Food Security'!B89:N89</xm:f>
              <xm:sqref>O89</xm:sqref>
            </x14:sparkline>
          </x14:sparklines>
        </x14:sparklineGroup>
      </x14:sparklineGroup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499984740745262"/>
  </sheetPr>
  <dimension ref="A1:R236"/>
  <sheetViews>
    <sheetView zoomScaleNormal="100" workbookViewId="0">
      <pane xSplit="1" topLeftCell="B1" activePane="topRight" state="frozen"/>
      <selection pane="topRight"/>
    </sheetView>
  </sheetViews>
  <sheetFormatPr defaultRowHeight="14.5" x14ac:dyDescent="0.35"/>
  <cols>
    <col min="1" max="1" width="22" customWidth="1"/>
    <col min="2" max="3" width="9.54296875" style="1" customWidth="1"/>
    <col min="4" max="4" width="10.453125" customWidth="1"/>
    <col min="5" max="6" width="9.54296875" customWidth="1"/>
    <col min="7" max="7" width="9.54296875" style="1" customWidth="1"/>
    <col min="8" max="11" width="9.54296875" customWidth="1"/>
    <col min="12" max="13" width="10.453125" customWidth="1"/>
    <col min="14" max="14" width="9.54296875" customWidth="1"/>
    <col min="15" max="15" width="27.1796875" customWidth="1"/>
    <col min="16" max="16" width="25.26953125" customWidth="1"/>
    <col min="17" max="18" width="20" customWidth="1"/>
  </cols>
  <sheetData>
    <row r="1" spans="1:18" ht="21" x14ac:dyDescent="0.5">
      <c r="A1" s="144" t="s">
        <v>55</v>
      </c>
      <c r="B1" s="3"/>
      <c r="C1" s="2"/>
      <c r="D1" s="3"/>
      <c r="E1" s="2"/>
      <c r="F1" s="2"/>
      <c r="G1" s="2"/>
      <c r="H1" s="2"/>
      <c r="I1" s="2"/>
      <c r="J1" s="2"/>
      <c r="K1" s="2"/>
      <c r="L1" s="2"/>
      <c r="M1" s="2"/>
      <c r="N1" s="2"/>
      <c r="O1" s="403" t="s">
        <v>572</v>
      </c>
    </row>
    <row r="2" spans="1:18" ht="15.5" x14ac:dyDescent="0.35">
      <c r="A2" s="483" t="s">
        <v>665</v>
      </c>
      <c r="B2" s="3"/>
      <c r="C2" s="2"/>
      <c r="D2" s="3"/>
      <c r="E2" s="2"/>
      <c r="F2" s="2"/>
      <c r="G2" s="2"/>
      <c r="H2" s="2"/>
      <c r="I2" s="2"/>
      <c r="J2" s="2"/>
      <c r="K2" s="2"/>
      <c r="L2" s="2"/>
      <c r="M2" s="2"/>
      <c r="N2" s="2"/>
      <c r="O2" s="2"/>
      <c r="P2" s="7" t="s">
        <v>63</v>
      </c>
      <c r="Q2" s="6"/>
      <c r="R2" s="6"/>
    </row>
    <row r="3" spans="1:18" ht="15.5" x14ac:dyDescent="0.35">
      <c r="A3" s="155" t="s">
        <v>54</v>
      </c>
      <c r="B3" s="156" t="s">
        <v>53</v>
      </c>
      <c r="C3" s="4"/>
      <c r="D3" s="5"/>
      <c r="E3" s="4"/>
      <c r="F3" s="4"/>
      <c r="G3" s="4"/>
      <c r="H3" s="4"/>
      <c r="I3" s="4"/>
      <c r="J3" s="4"/>
      <c r="K3" s="4"/>
      <c r="L3" s="4"/>
      <c r="M3" s="4"/>
      <c r="N3" s="4"/>
      <c r="O3" s="4"/>
      <c r="P3" s="8" t="s">
        <v>50</v>
      </c>
      <c r="Q3" s="9" t="s">
        <v>58</v>
      </c>
      <c r="R3" s="10"/>
    </row>
    <row r="4" spans="1:18" ht="15.5" x14ac:dyDescent="0.35">
      <c r="A4" s="155"/>
      <c r="B4" s="156" t="s">
        <v>52</v>
      </c>
      <c r="C4" s="4"/>
      <c r="D4" s="5"/>
      <c r="E4" s="4"/>
      <c r="F4" s="4"/>
      <c r="G4" s="4"/>
      <c r="H4" s="4"/>
      <c r="I4" s="4"/>
      <c r="J4" s="4"/>
      <c r="K4" s="4"/>
      <c r="L4" s="4"/>
      <c r="M4" s="4"/>
      <c r="N4" s="4"/>
      <c r="O4" s="4"/>
      <c r="P4" s="11" t="s">
        <v>49</v>
      </c>
      <c r="Q4" s="12" t="s">
        <v>59</v>
      </c>
      <c r="R4" s="13"/>
    </row>
    <row r="5" spans="1:18" ht="15.5" x14ac:dyDescent="0.35">
      <c r="A5" s="4"/>
      <c r="B5" s="5"/>
      <c r="C5" s="4"/>
      <c r="D5" s="5"/>
      <c r="E5" s="4"/>
      <c r="F5" s="4"/>
      <c r="G5" s="4"/>
      <c r="H5" s="4"/>
      <c r="I5" s="4"/>
      <c r="J5" s="4"/>
      <c r="K5" s="4"/>
      <c r="L5" s="4"/>
      <c r="M5" s="4"/>
      <c r="N5" s="4"/>
      <c r="O5" s="4"/>
      <c r="P5" s="14" t="s">
        <v>48</v>
      </c>
      <c r="Q5" s="15" t="s">
        <v>60</v>
      </c>
      <c r="R5" s="16"/>
    </row>
    <row r="6" spans="1:18" ht="18.5" x14ac:dyDescent="0.45">
      <c r="A6" s="145" t="s">
        <v>55</v>
      </c>
      <c r="B6" s="17"/>
      <c r="C6" s="6"/>
      <c r="D6" s="17"/>
      <c r="E6" s="6"/>
      <c r="F6" s="6"/>
      <c r="G6" s="6"/>
      <c r="H6" s="6"/>
      <c r="I6" s="6"/>
      <c r="K6" s="6"/>
      <c r="L6" s="6"/>
      <c r="M6" s="6"/>
      <c r="O6" s="6"/>
      <c r="P6" s="6"/>
      <c r="Q6" s="6"/>
      <c r="R6" s="6"/>
    </row>
    <row r="7" spans="1:18" ht="15.5" x14ac:dyDescent="0.35">
      <c r="A7" s="18" t="s">
        <v>46</v>
      </c>
      <c r="B7" s="19" t="s">
        <v>19</v>
      </c>
      <c r="C7" s="19" t="s">
        <v>18</v>
      </c>
      <c r="D7" s="19" t="s">
        <v>17</v>
      </c>
      <c r="E7" s="19" t="s">
        <v>16</v>
      </c>
      <c r="F7" s="19" t="s">
        <v>15</v>
      </c>
      <c r="G7" s="19" t="s">
        <v>14</v>
      </c>
      <c r="H7" s="19" t="s">
        <v>13</v>
      </c>
      <c r="I7" s="19" t="s">
        <v>12</v>
      </c>
      <c r="J7" s="19" t="s">
        <v>11</v>
      </c>
      <c r="K7" s="19" t="s">
        <v>10</v>
      </c>
      <c r="L7" s="19" t="s">
        <v>64</v>
      </c>
      <c r="M7" s="19" t="s">
        <v>550</v>
      </c>
      <c r="N7" s="19" t="s">
        <v>643</v>
      </c>
      <c r="O7" s="19" t="s">
        <v>51</v>
      </c>
      <c r="P7" s="235" t="s">
        <v>643</v>
      </c>
      <c r="Q7" s="152" t="s">
        <v>69</v>
      </c>
      <c r="R7" s="21"/>
    </row>
    <row r="8" spans="1:18" ht="15.5" x14ac:dyDescent="0.35">
      <c r="A8" s="22"/>
      <c r="B8" s="23"/>
      <c r="C8" s="23"/>
      <c r="D8" s="23"/>
      <c r="E8" s="23"/>
      <c r="F8" s="23"/>
      <c r="G8" s="23"/>
      <c r="H8" s="23"/>
      <c r="I8" s="23"/>
      <c r="J8" s="23"/>
      <c r="K8" s="23"/>
      <c r="L8" s="23"/>
      <c r="M8" s="23"/>
      <c r="N8" s="23"/>
      <c r="O8" s="23"/>
      <c r="P8" s="161" t="s">
        <v>8</v>
      </c>
      <c r="Q8" s="23" t="s">
        <v>644</v>
      </c>
      <c r="R8" s="23" t="s">
        <v>645</v>
      </c>
    </row>
    <row r="9" spans="1:18" ht="15.5" x14ac:dyDescent="0.35">
      <c r="A9" s="24" t="s">
        <v>162</v>
      </c>
      <c r="B9" s="76">
        <v>0.68183738046766595</v>
      </c>
      <c r="C9" s="77">
        <v>0.6821835037274071</v>
      </c>
      <c r="D9" s="27"/>
      <c r="E9" s="77">
        <v>0.6822126356776379</v>
      </c>
      <c r="F9" s="79">
        <v>0.65149730958551222</v>
      </c>
      <c r="G9" s="77">
        <v>0.63922607552458977</v>
      </c>
      <c r="H9" s="79">
        <v>0.57882392758439116</v>
      </c>
      <c r="I9" s="77">
        <v>0.62695380924054678</v>
      </c>
      <c r="J9" s="79">
        <v>0.54107655747276684</v>
      </c>
      <c r="K9" s="77">
        <v>0.55857647340192218</v>
      </c>
      <c r="L9" s="27"/>
      <c r="M9" s="77">
        <v>0.5648894093442135</v>
      </c>
      <c r="N9" s="79">
        <v>0.53040645199478664</v>
      </c>
      <c r="O9" s="80"/>
      <c r="P9" s="165" t="str">
        <f>CONCATENATE(TEXT((N9*100)-(SQRT((((N9*100)*(100-(N9*100)))/N12))*1.96),"0.0")," to ",TEXT((N9*100)+(SQRT((((N9*100)*(100-(N9*100)))/N12))*1.96),"0.0"))</f>
        <v>50.7 to 55.4</v>
      </c>
      <c r="Q9" s="159" t="s">
        <v>50</v>
      </c>
      <c r="R9" s="8" t="s">
        <v>50</v>
      </c>
    </row>
    <row r="10" spans="1:18" ht="15.5" x14ac:dyDescent="0.35">
      <c r="A10" s="33" t="s">
        <v>163</v>
      </c>
      <c r="B10" s="43">
        <v>0.3181626195323326</v>
      </c>
      <c r="C10" s="45">
        <v>0.31781649627260344</v>
      </c>
      <c r="D10" s="36" t="s">
        <v>56</v>
      </c>
      <c r="E10" s="45">
        <v>0.31778736432234861</v>
      </c>
      <c r="F10" s="46">
        <v>0.34850269041446613</v>
      </c>
      <c r="G10" s="47">
        <v>0.36077392447541029</v>
      </c>
      <c r="H10" s="46">
        <v>0.4211760724155994</v>
      </c>
      <c r="I10" s="48">
        <v>0.37304619075946022</v>
      </c>
      <c r="J10" s="46">
        <v>0.45892344252723982</v>
      </c>
      <c r="K10" s="48">
        <v>0.44142352659807338</v>
      </c>
      <c r="L10" s="36" t="s">
        <v>56</v>
      </c>
      <c r="M10" s="48">
        <v>0.43511059065579066</v>
      </c>
      <c r="N10" s="46">
        <v>0.46959354800521713</v>
      </c>
      <c r="O10" s="158"/>
      <c r="P10" s="166" t="str">
        <f>CONCATENATE(TEXT((N10*100)-(SQRT((((N10*100)*(100-(N10*100)))/N12))*1.96),"0.0")," to ",TEXT((N10*100)+(SQRT((((N10*100)*(100-(N10*100)))/N12))*1.96),"0.0"))</f>
        <v>44.6 to 49.3</v>
      </c>
      <c r="Q10" s="160" t="s">
        <v>49</v>
      </c>
      <c r="R10" s="11" t="s">
        <v>49</v>
      </c>
    </row>
    <row r="11" spans="1:18" ht="15.5" x14ac:dyDescent="0.35">
      <c r="A11" s="42" t="s">
        <v>2</v>
      </c>
      <c r="B11" s="25">
        <v>1</v>
      </c>
      <c r="C11" s="28">
        <v>1</v>
      </c>
      <c r="D11" s="36" t="s">
        <v>57</v>
      </c>
      <c r="E11" s="28">
        <v>1</v>
      </c>
      <c r="F11" s="29">
        <v>1</v>
      </c>
      <c r="G11" s="30">
        <v>1</v>
      </c>
      <c r="H11" s="29">
        <v>1</v>
      </c>
      <c r="I11" s="31">
        <v>1</v>
      </c>
      <c r="J11" s="29">
        <v>1</v>
      </c>
      <c r="K11" s="31">
        <v>1</v>
      </c>
      <c r="L11" s="36" t="s">
        <v>57</v>
      </c>
      <c r="M11" s="31">
        <v>1</v>
      </c>
      <c r="N11" s="29">
        <v>1</v>
      </c>
      <c r="O11" s="49"/>
      <c r="P11" s="49"/>
      <c r="Q11" s="50"/>
      <c r="R11" s="51"/>
    </row>
    <row r="12" spans="1:18" ht="15.5" x14ac:dyDescent="0.35">
      <c r="A12" s="52" t="s">
        <v>6</v>
      </c>
      <c r="B12" s="53">
        <v>4079</v>
      </c>
      <c r="C12" s="56">
        <v>4383</v>
      </c>
      <c r="D12" s="55"/>
      <c r="E12" s="56">
        <v>4499</v>
      </c>
      <c r="F12" s="57">
        <v>4141</v>
      </c>
      <c r="G12" s="58">
        <v>3907</v>
      </c>
      <c r="H12" s="57">
        <v>3878</v>
      </c>
      <c r="I12" s="59">
        <v>3346</v>
      </c>
      <c r="J12" s="57">
        <v>3585</v>
      </c>
      <c r="K12" s="59">
        <v>4082</v>
      </c>
      <c r="L12" s="55"/>
      <c r="M12" s="59">
        <v>3144</v>
      </c>
      <c r="N12" s="57">
        <v>1686</v>
      </c>
      <c r="O12" s="60"/>
      <c r="P12" s="60"/>
      <c r="Q12" s="61"/>
      <c r="R12" s="62"/>
    </row>
    <row r="13" spans="1:18" ht="15.5" x14ac:dyDescent="0.35">
      <c r="A13" s="155" t="s">
        <v>1</v>
      </c>
      <c r="B13" s="17"/>
      <c r="C13"/>
      <c r="D13" s="6"/>
      <c r="G13"/>
      <c r="L13" s="6"/>
      <c r="O13" s="6"/>
      <c r="P13" s="6"/>
      <c r="Q13" s="6"/>
      <c r="R13" s="6"/>
    </row>
    <row r="14" spans="1:18" ht="15.5" x14ac:dyDescent="0.35">
      <c r="A14" s="157" t="s">
        <v>0</v>
      </c>
      <c r="B14" s="17"/>
      <c r="C14"/>
      <c r="D14" s="6"/>
      <c r="G14"/>
      <c r="L14" s="6"/>
      <c r="O14" s="6"/>
      <c r="P14" s="6"/>
      <c r="Q14" s="6"/>
      <c r="R14" s="6"/>
    </row>
    <row r="15" spans="1:18" ht="15.5" x14ac:dyDescent="0.35">
      <c r="A15" s="6"/>
      <c r="B15"/>
      <c r="C15"/>
      <c r="D15" s="63"/>
      <c r="G15"/>
      <c r="L15" s="64"/>
      <c r="O15" s="6"/>
      <c r="P15" s="6"/>
      <c r="Q15" s="6"/>
      <c r="R15" s="6"/>
    </row>
    <row r="16" spans="1:18" ht="18.5" x14ac:dyDescent="0.45">
      <c r="A16" s="146" t="s">
        <v>161</v>
      </c>
      <c r="B16"/>
      <c r="C16"/>
      <c r="D16" s="63"/>
      <c r="G16"/>
      <c r="L16" s="65"/>
      <c r="O16" s="6"/>
      <c r="P16" s="6"/>
      <c r="Q16" s="6"/>
      <c r="R16" s="6"/>
    </row>
    <row r="17" spans="1:18" ht="15.5" x14ac:dyDescent="0.35">
      <c r="A17" s="18" t="s">
        <v>44</v>
      </c>
      <c r="B17" s="19" t="s">
        <v>19</v>
      </c>
      <c r="C17" s="19" t="s">
        <v>18</v>
      </c>
      <c r="D17" s="19" t="s">
        <v>17</v>
      </c>
      <c r="E17" s="19" t="s">
        <v>16</v>
      </c>
      <c r="F17" s="19" t="s">
        <v>15</v>
      </c>
      <c r="G17" s="19" t="s">
        <v>14</v>
      </c>
      <c r="H17" s="19" t="s">
        <v>13</v>
      </c>
      <c r="I17" s="19" t="s">
        <v>12</v>
      </c>
      <c r="J17" s="19" t="s">
        <v>11</v>
      </c>
      <c r="K17" s="19" t="s">
        <v>10</v>
      </c>
      <c r="L17" s="19" t="s">
        <v>64</v>
      </c>
      <c r="M17" s="19" t="s">
        <v>550</v>
      </c>
      <c r="N17" s="19" t="s">
        <v>643</v>
      </c>
      <c r="O17" s="19" t="s">
        <v>51</v>
      </c>
      <c r="P17" s="235" t="s">
        <v>643</v>
      </c>
      <c r="Q17" s="152" t="s">
        <v>69</v>
      </c>
      <c r="R17" s="21"/>
    </row>
    <row r="18" spans="1:18" ht="15.5" x14ac:dyDescent="0.35">
      <c r="A18" s="22"/>
      <c r="B18" s="23"/>
      <c r="C18" s="23"/>
      <c r="D18" s="23"/>
      <c r="E18" s="23"/>
      <c r="F18" s="23"/>
      <c r="G18" s="23"/>
      <c r="H18" s="23"/>
      <c r="I18" s="23"/>
      <c r="J18" s="23"/>
      <c r="K18" s="23"/>
      <c r="L18" s="23"/>
      <c r="M18" s="23"/>
      <c r="N18" s="23"/>
      <c r="O18" s="23"/>
      <c r="P18" s="161" t="s">
        <v>8</v>
      </c>
      <c r="Q18" s="23" t="s">
        <v>644</v>
      </c>
      <c r="R18" s="23" t="s">
        <v>645</v>
      </c>
    </row>
    <row r="19" spans="1:18" ht="15.5" x14ac:dyDescent="0.35">
      <c r="A19" s="24" t="s">
        <v>162</v>
      </c>
      <c r="B19" s="76">
        <v>0.72667214158831361</v>
      </c>
      <c r="C19" s="77">
        <v>0.7320240431661168</v>
      </c>
      <c r="D19" s="27"/>
      <c r="E19" s="77">
        <v>0.73397376691539695</v>
      </c>
      <c r="F19" s="79">
        <v>0.70403158750689587</v>
      </c>
      <c r="G19" s="77">
        <v>0.68736217507908759</v>
      </c>
      <c r="H19" s="79">
        <v>0.63141393365078657</v>
      </c>
      <c r="I19" s="77">
        <v>0.67569982416732965</v>
      </c>
      <c r="J19" s="79">
        <v>0.56897251679087446</v>
      </c>
      <c r="K19" s="77">
        <v>0.61898903494620117</v>
      </c>
      <c r="L19" s="27"/>
      <c r="M19" s="77">
        <v>0.61264840721584635</v>
      </c>
      <c r="N19" s="79">
        <v>0.56631035853988709</v>
      </c>
      <c r="O19" s="80"/>
      <c r="P19" s="165" t="str">
        <f>CONCATENATE(TEXT((N19*100)-(SQRT((((N19*100)*(100-(N19*100)))/N22))*1.96),"0.0")," to ",TEXT((N19*100)+(SQRT((((N19*100)*(100-(N19*100)))/N22))*1.96),"0.0"))</f>
        <v>53.0 to 60.3</v>
      </c>
      <c r="Q19" s="8" t="s">
        <v>50</v>
      </c>
      <c r="R19" s="8" t="s">
        <v>50</v>
      </c>
    </row>
    <row r="20" spans="1:18" ht="15.5" x14ac:dyDescent="0.35">
      <c r="A20" s="33" t="s">
        <v>163</v>
      </c>
      <c r="B20" s="43">
        <v>0.27332785841169088</v>
      </c>
      <c r="C20" s="45">
        <v>0.26797595683388331</v>
      </c>
      <c r="D20" s="36" t="s">
        <v>56</v>
      </c>
      <c r="E20" s="45">
        <v>0.26602623308460382</v>
      </c>
      <c r="F20" s="46">
        <v>0.2959684124931079</v>
      </c>
      <c r="G20" s="47">
        <v>0.31263782492091502</v>
      </c>
      <c r="H20" s="46">
        <v>0.3685860663492242</v>
      </c>
      <c r="I20" s="48">
        <v>0.32430017583266446</v>
      </c>
      <c r="J20" s="46">
        <v>0.43102748320912626</v>
      </c>
      <c r="K20" s="48">
        <v>0.38101096505380128</v>
      </c>
      <c r="L20" s="36" t="s">
        <v>56</v>
      </c>
      <c r="M20" s="48">
        <v>0.38735159278415826</v>
      </c>
      <c r="N20" s="46">
        <v>0.43368964146010636</v>
      </c>
      <c r="O20" s="158"/>
      <c r="P20" s="166" t="str">
        <f>CONCATENATE(TEXT((N20*100)-(SQRT((((N20*100)*(100-(N20*100)))/N22))*1.96),"0.0")," to ",TEXT((N20*100)+(SQRT((((N20*100)*(100-(N20*100)))/N22))*1.96),"0.0"))</f>
        <v>39.7 to 47.0</v>
      </c>
      <c r="Q20" s="11" t="s">
        <v>49</v>
      </c>
      <c r="R20" s="11" t="s">
        <v>49</v>
      </c>
    </row>
    <row r="21" spans="1:18" ht="15.5" x14ac:dyDescent="0.35">
      <c r="A21" s="42" t="s">
        <v>2</v>
      </c>
      <c r="B21" s="25">
        <v>1</v>
      </c>
      <c r="C21" s="28">
        <v>1</v>
      </c>
      <c r="D21" s="36" t="s">
        <v>57</v>
      </c>
      <c r="E21" s="28">
        <v>1</v>
      </c>
      <c r="F21" s="29">
        <v>1</v>
      </c>
      <c r="G21" s="30">
        <v>1</v>
      </c>
      <c r="H21" s="29">
        <v>1</v>
      </c>
      <c r="I21" s="31">
        <v>1</v>
      </c>
      <c r="J21" s="29">
        <v>1</v>
      </c>
      <c r="K21" s="31">
        <v>1</v>
      </c>
      <c r="L21" s="36" t="s">
        <v>57</v>
      </c>
      <c r="M21" s="31">
        <v>1</v>
      </c>
      <c r="N21" s="29">
        <v>1</v>
      </c>
      <c r="O21" s="49"/>
      <c r="P21" s="154"/>
      <c r="Q21" s="50"/>
      <c r="R21" s="51"/>
    </row>
    <row r="22" spans="1:18" ht="15.5" x14ac:dyDescent="0.35">
      <c r="A22" s="52" t="s">
        <v>6</v>
      </c>
      <c r="B22" s="53">
        <v>1681</v>
      </c>
      <c r="C22" s="56">
        <v>1802</v>
      </c>
      <c r="D22" s="55"/>
      <c r="E22" s="56">
        <v>1879</v>
      </c>
      <c r="F22" s="57">
        <v>1702</v>
      </c>
      <c r="G22" s="58">
        <v>1620</v>
      </c>
      <c r="H22" s="57">
        <v>1603</v>
      </c>
      <c r="I22" s="59">
        <v>1346</v>
      </c>
      <c r="J22" s="57">
        <v>1459</v>
      </c>
      <c r="K22" s="59">
        <v>1708</v>
      </c>
      <c r="L22" s="55"/>
      <c r="M22" s="59">
        <v>1312</v>
      </c>
      <c r="N22" s="57">
        <v>715</v>
      </c>
      <c r="O22" s="60"/>
      <c r="P22" s="60"/>
      <c r="Q22" s="61"/>
      <c r="R22" s="62"/>
    </row>
    <row r="23" spans="1:18" ht="12" customHeight="1" x14ac:dyDescent="0.35">
      <c r="A23" s="6"/>
      <c r="B23"/>
      <c r="C23"/>
      <c r="D23" s="63"/>
      <c r="G23"/>
      <c r="L23" s="64"/>
      <c r="O23" s="6"/>
      <c r="P23" s="6"/>
      <c r="Q23" s="6"/>
      <c r="R23" s="6"/>
    </row>
    <row r="24" spans="1:18" ht="15.5" x14ac:dyDescent="0.35">
      <c r="A24" s="18" t="s">
        <v>43</v>
      </c>
      <c r="B24" s="19" t="s">
        <v>19</v>
      </c>
      <c r="C24" s="19" t="s">
        <v>18</v>
      </c>
      <c r="D24" s="19" t="s">
        <v>17</v>
      </c>
      <c r="E24" s="19" t="s">
        <v>16</v>
      </c>
      <c r="F24" s="19" t="s">
        <v>15</v>
      </c>
      <c r="G24" s="19" t="s">
        <v>14</v>
      </c>
      <c r="H24" s="19" t="s">
        <v>13</v>
      </c>
      <c r="I24" s="19" t="s">
        <v>12</v>
      </c>
      <c r="J24" s="19" t="s">
        <v>11</v>
      </c>
      <c r="K24" s="19" t="s">
        <v>10</v>
      </c>
      <c r="L24" s="19" t="s">
        <v>64</v>
      </c>
      <c r="M24" s="19" t="s">
        <v>550</v>
      </c>
      <c r="N24" s="19" t="s">
        <v>643</v>
      </c>
      <c r="O24" s="19" t="s">
        <v>51</v>
      </c>
      <c r="P24" s="235" t="s">
        <v>643</v>
      </c>
      <c r="Q24" s="152" t="s">
        <v>69</v>
      </c>
      <c r="R24" s="21"/>
    </row>
    <row r="25" spans="1:18" ht="15.5" x14ac:dyDescent="0.35">
      <c r="A25" s="22"/>
      <c r="B25" s="23"/>
      <c r="C25" s="23"/>
      <c r="D25" s="23"/>
      <c r="E25" s="23"/>
      <c r="F25" s="23"/>
      <c r="G25" s="23"/>
      <c r="H25" s="23"/>
      <c r="I25" s="23"/>
      <c r="J25" s="23"/>
      <c r="K25" s="23"/>
      <c r="L25" s="23"/>
      <c r="M25" s="23"/>
      <c r="N25" s="23"/>
      <c r="O25" s="23"/>
      <c r="P25" s="161" t="s">
        <v>8</v>
      </c>
      <c r="Q25" s="23" t="s">
        <v>644</v>
      </c>
      <c r="R25" s="23" t="s">
        <v>645</v>
      </c>
    </row>
    <row r="26" spans="1:18" ht="15.5" x14ac:dyDescent="0.35">
      <c r="A26" s="24" t="s">
        <v>162</v>
      </c>
      <c r="B26" s="76">
        <v>0.63983010891841763</v>
      </c>
      <c r="C26" s="77">
        <v>0.63547644728910524</v>
      </c>
      <c r="D26" s="27"/>
      <c r="E26" s="77">
        <v>0.63354035872492398</v>
      </c>
      <c r="F26" s="79">
        <v>0.60214788829587484</v>
      </c>
      <c r="G26" s="77">
        <v>0.59393022553914887</v>
      </c>
      <c r="H26" s="79">
        <v>0.52914413182761344</v>
      </c>
      <c r="I26" s="77">
        <v>0.58097378212265538</v>
      </c>
      <c r="J26" s="79">
        <v>0.51455354530494091</v>
      </c>
      <c r="K26" s="77">
        <v>0.50116643690161711</v>
      </c>
      <c r="L26" s="27"/>
      <c r="M26" s="77">
        <v>0.5194054786779112</v>
      </c>
      <c r="N26" s="79">
        <v>0.4964467083052318</v>
      </c>
      <c r="O26" s="80"/>
      <c r="P26" s="165" t="str">
        <f>CONCATENATE(TEXT((N26*100)-(SQRT((((N26*100)*(100-(N26*100)))/N29))*1.96),"0.0")," to ",TEXT((N26*100)+(SQRT((((N26*100)*(100-(N26*100)))/N29))*1.96),"0.0"))</f>
        <v>46.5 to 52.8</v>
      </c>
      <c r="Q26" s="8" t="s">
        <v>50</v>
      </c>
      <c r="R26" s="8" t="s">
        <v>48</v>
      </c>
    </row>
    <row r="27" spans="1:18" ht="15.5" x14ac:dyDescent="0.35">
      <c r="A27" s="33" t="s">
        <v>163</v>
      </c>
      <c r="B27" s="43">
        <v>0.36016989108156605</v>
      </c>
      <c r="C27" s="45">
        <v>0.36452355271090009</v>
      </c>
      <c r="D27" s="36" t="s">
        <v>56</v>
      </c>
      <c r="E27" s="45">
        <v>0.36645964127507258</v>
      </c>
      <c r="F27" s="46">
        <v>0.39785211170413248</v>
      </c>
      <c r="G27" s="47">
        <v>0.40606977446085568</v>
      </c>
      <c r="H27" s="46">
        <v>0.47085586817239339</v>
      </c>
      <c r="I27" s="48">
        <v>0.41902621787735433</v>
      </c>
      <c r="J27" s="46">
        <v>0.48544645469505426</v>
      </c>
      <c r="K27" s="48">
        <v>0.4988335630983709</v>
      </c>
      <c r="L27" s="36" t="s">
        <v>56</v>
      </c>
      <c r="M27" s="48">
        <v>0.48059452132209013</v>
      </c>
      <c r="N27" s="46">
        <v>0.5035532916947737</v>
      </c>
      <c r="O27" s="158"/>
      <c r="P27" s="166" t="str">
        <f>CONCATENATE(TEXT((N27*100)-(SQRT((((N27*100)*(100-(N27*100)))/N29))*1.96),"0.0")," to ",TEXT((N27*100)+(SQRT((((N27*100)*(100-(N27*100)))/N29))*1.96),"0.0"))</f>
        <v>47.2 to 53.5</v>
      </c>
      <c r="Q27" s="11" t="s">
        <v>49</v>
      </c>
      <c r="R27" s="11" t="s">
        <v>48</v>
      </c>
    </row>
    <row r="28" spans="1:18" ht="15.5" x14ac:dyDescent="0.35">
      <c r="A28" s="42" t="s">
        <v>2</v>
      </c>
      <c r="B28" s="25">
        <v>1</v>
      </c>
      <c r="C28" s="28">
        <v>1</v>
      </c>
      <c r="D28" s="36" t="s">
        <v>57</v>
      </c>
      <c r="E28" s="28">
        <v>1</v>
      </c>
      <c r="F28" s="29">
        <v>1</v>
      </c>
      <c r="G28" s="30">
        <v>1</v>
      </c>
      <c r="H28" s="29">
        <v>1</v>
      </c>
      <c r="I28" s="31">
        <v>1</v>
      </c>
      <c r="J28" s="29">
        <v>1</v>
      </c>
      <c r="K28" s="31">
        <v>1</v>
      </c>
      <c r="L28" s="36" t="s">
        <v>57</v>
      </c>
      <c r="M28" s="31">
        <v>1</v>
      </c>
      <c r="N28" s="29">
        <v>1</v>
      </c>
      <c r="O28" s="49"/>
      <c r="P28" s="154"/>
      <c r="Q28" s="50"/>
      <c r="R28" s="51"/>
    </row>
    <row r="29" spans="1:18" ht="15.5" x14ac:dyDescent="0.35">
      <c r="A29" s="52" t="s">
        <v>6</v>
      </c>
      <c r="B29" s="53">
        <v>2398</v>
      </c>
      <c r="C29" s="56">
        <v>2581</v>
      </c>
      <c r="D29" s="55"/>
      <c r="E29" s="56">
        <v>2620</v>
      </c>
      <c r="F29" s="57">
        <v>2439</v>
      </c>
      <c r="G29" s="58">
        <v>2287</v>
      </c>
      <c r="H29" s="57">
        <v>2275</v>
      </c>
      <c r="I29" s="59">
        <v>2000</v>
      </c>
      <c r="J29" s="57">
        <v>2126</v>
      </c>
      <c r="K29" s="59">
        <v>2374</v>
      </c>
      <c r="L29" s="55"/>
      <c r="M29" s="59">
        <v>1832</v>
      </c>
      <c r="N29" s="57">
        <v>971</v>
      </c>
      <c r="O29" s="60"/>
      <c r="P29" s="60"/>
      <c r="Q29" s="61"/>
      <c r="R29" s="62"/>
    </row>
    <row r="30" spans="1:18" ht="15.5" x14ac:dyDescent="0.35">
      <c r="A30" s="155" t="s">
        <v>1</v>
      </c>
      <c r="B30" s="17"/>
      <c r="C30"/>
      <c r="D30" s="6"/>
      <c r="G30"/>
      <c r="L30" s="6"/>
      <c r="O30" s="6"/>
      <c r="P30" s="6"/>
      <c r="Q30" s="6"/>
      <c r="R30" s="6"/>
    </row>
    <row r="31" spans="1:18" ht="15.5" x14ac:dyDescent="0.35">
      <c r="A31" s="157" t="s">
        <v>0</v>
      </c>
      <c r="B31" s="17"/>
      <c r="C31"/>
      <c r="G31"/>
      <c r="L31" s="6"/>
      <c r="O31" s="6"/>
      <c r="P31" s="6"/>
      <c r="Q31" s="6"/>
      <c r="R31" s="6"/>
    </row>
    <row r="32" spans="1:18" ht="15.5" x14ac:dyDescent="0.35">
      <c r="P32" s="6"/>
    </row>
    <row r="33" spans="1:18" ht="18.5" x14ac:dyDescent="0.45">
      <c r="A33" s="147" t="s">
        <v>47</v>
      </c>
      <c r="B33" s="5"/>
      <c r="C33" s="5"/>
      <c r="D33" s="4"/>
      <c r="E33" s="4"/>
      <c r="F33" s="4"/>
      <c r="G33" s="5"/>
      <c r="H33" s="4"/>
      <c r="I33" s="4"/>
      <c r="J33" s="4"/>
      <c r="K33" s="4"/>
      <c r="L33" s="4"/>
      <c r="M33" s="4"/>
      <c r="N33" s="4"/>
      <c r="O33" s="6"/>
      <c r="P33" s="6"/>
      <c r="Q33" s="6"/>
      <c r="R33" s="6"/>
    </row>
    <row r="34" spans="1:18" ht="15.5" x14ac:dyDescent="0.35">
      <c r="A34" s="18" t="s">
        <v>46</v>
      </c>
      <c r="B34" s="66" t="s">
        <v>19</v>
      </c>
      <c r="C34" s="19" t="s">
        <v>18</v>
      </c>
      <c r="D34" s="67" t="s">
        <v>17</v>
      </c>
      <c r="E34" s="19" t="s">
        <v>16</v>
      </c>
      <c r="F34" s="19" t="s">
        <v>15</v>
      </c>
      <c r="G34" s="19" t="s">
        <v>14</v>
      </c>
      <c r="H34" s="19" t="s">
        <v>13</v>
      </c>
      <c r="I34" s="19" t="s">
        <v>12</v>
      </c>
      <c r="J34" s="19" t="s">
        <v>11</v>
      </c>
      <c r="K34" s="19" t="s">
        <v>10</v>
      </c>
      <c r="L34" s="66" t="s">
        <v>64</v>
      </c>
      <c r="M34" s="19" t="s">
        <v>550</v>
      </c>
      <c r="N34" s="19" t="s">
        <v>643</v>
      </c>
      <c r="O34" s="19" t="s">
        <v>51</v>
      </c>
      <c r="P34" s="235" t="s">
        <v>643</v>
      </c>
      <c r="Q34" s="152" t="s">
        <v>69</v>
      </c>
      <c r="R34" s="21"/>
    </row>
    <row r="35" spans="1:18" ht="15.5" x14ac:dyDescent="0.35">
      <c r="A35" s="68" t="s">
        <v>42</v>
      </c>
      <c r="B35" s="69" t="s">
        <v>9</v>
      </c>
      <c r="C35" s="70" t="s">
        <v>9</v>
      </c>
      <c r="D35" s="71" t="s">
        <v>9</v>
      </c>
      <c r="E35" s="70" t="s">
        <v>9</v>
      </c>
      <c r="F35" s="72" t="s">
        <v>9</v>
      </c>
      <c r="G35" s="70" t="s">
        <v>9</v>
      </c>
      <c r="H35" s="72" t="s">
        <v>9</v>
      </c>
      <c r="I35" s="70" t="s">
        <v>9</v>
      </c>
      <c r="J35" s="72" t="s">
        <v>9</v>
      </c>
      <c r="K35" s="70" t="s">
        <v>9</v>
      </c>
      <c r="L35" s="72" t="s">
        <v>9</v>
      </c>
      <c r="M35" s="23" t="s">
        <v>9</v>
      </c>
      <c r="N35" s="72" t="s">
        <v>9</v>
      </c>
      <c r="O35" s="23"/>
      <c r="P35" s="161" t="s">
        <v>8</v>
      </c>
      <c r="Q35" s="23" t="s">
        <v>644</v>
      </c>
      <c r="R35" s="23" t="s">
        <v>645</v>
      </c>
    </row>
    <row r="36" spans="1:18" ht="15.5" x14ac:dyDescent="0.35">
      <c r="A36" s="75" t="s">
        <v>41</v>
      </c>
      <c r="B36" s="76">
        <v>0.2741157992902315</v>
      </c>
      <c r="C36" s="77">
        <v>0.23757339513355841</v>
      </c>
      <c r="D36" s="78"/>
      <c r="E36" s="77">
        <v>0.28769011981297959</v>
      </c>
      <c r="F36" s="79">
        <v>0.27611120213464391</v>
      </c>
      <c r="G36" s="77">
        <v>0.3222287186322918</v>
      </c>
      <c r="H36" s="79">
        <v>0.41719443895415576</v>
      </c>
      <c r="I36" s="77">
        <v>0.36120466666022077</v>
      </c>
      <c r="J36" s="79">
        <v>0.41195640561703756</v>
      </c>
      <c r="K36" s="77">
        <v>0.39143264950670237</v>
      </c>
      <c r="L36" s="78"/>
      <c r="M36" s="77">
        <v>0.40359824362080737</v>
      </c>
      <c r="N36" s="79">
        <v>0.56738323327735574</v>
      </c>
      <c r="O36" s="32"/>
      <c r="P36" s="165" t="str">
        <f t="shared" ref="P36:P43" si="0">CONCATENATE(TEXT((N36*100)-(SQRT((((N36*100)*(100-(N36*100)))/N45))*1.96),"0.0")," to ",TEXT((N36*100)+(SQRT((((N36*100)*(100-(N36*100)))/N45))*1.96),"0.0"))</f>
        <v>44.4 to 69.1</v>
      </c>
      <c r="Q36" s="162" t="s">
        <v>49</v>
      </c>
      <c r="R36" s="8" t="s">
        <v>49</v>
      </c>
    </row>
    <row r="37" spans="1:18" ht="15.5" x14ac:dyDescent="0.35">
      <c r="A37" s="75" t="s">
        <v>40</v>
      </c>
      <c r="B37" s="76">
        <v>0.32218951953915753</v>
      </c>
      <c r="C37" s="82">
        <v>0.32664946532895228</v>
      </c>
      <c r="D37" s="78"/>
      <c r="E37" s="82">
        <v>0.3417037744273474</v>
      </c>
      <c r="F37" s="79">
        <v>0.37265992090507022</v>
      </c>
      <c r="G37" s="82">
        <v>0.39281358482768075</v>
      </c>
      <c r="H37" s="79">
        <v>0.43288133860238381</v>
      </c>
      <c r="I37" s="82">
        <v>0.34867297163829902</v>
      </c>
      <c r="J37" s="79">
        <v>0.43075902522311699</v>
      </c>
      <c r="K37" s="82">
        <v>0.41508193966665202</v>
      </c>
      <c r="L37" s="78"/>
      <c r="M37" s="82">
        <v>0.45204863016422969</v>
      </c>
      <c r="N37" s="79">
        <v>0.44609341691308663</v>
      </c>
      <c r="O37" s="193"/>
      <c r="P37" s="167" t="str">
        <f t="shared" si="0"/>
        <v>37.7 to 51.6</v>
      </c>
      <c r="Q37" s="163" t="s">
        <v>49</v>
      </c>
      <c r="R37" s="11" t="s">
        <v>48</v>
      </c>
    </row>
    <row r="38" spans="1:18" ht="15.5" x14ac:dyDescent="0.35">
      <c r="A38" s="75" t="s">
        <v>39</v>
      </c>
      <c r="B38" s="76">
        <v>0.32855322039941642</v>
      </c>
      <c r="C38" s="82">
        <v>0.35351904398045247</v>
      </c>
      <c r="D38" s="78"/>
      <c r="E38" s="82">
        <v>0.33587903185057</v>
      </c>
      <c r="F38" s="79">
        <v>0.37575696255695101</v>
      </c>
      <c r="G38" s="82">
        <v>0.38300677484707335</v>
      </c>
      <c r="H38" s="79">
        <v>0.40033907100494032</v>
      </c>
      <c r="I38" s="82">
        <v>0.39750351353594726</v>
      </c>
      <c r="J38" s="79">
        <v>0.50871875748119211</v>
      </c>
      <c r="K38" s="82">
        <v>0.44747065665208624</v>
      </c>
      <c r="L38" s="78"/>
      <c r="M38" s="82">
        <v>0.45276226480361997</v>
      </c>
      <c r="N38" s="79">
        <v>0.44215542506574507</v>
      </c>
      <c r="O38" s="193"/>
      <c r="P38" s="167" t="str">
        <f t="shared" si="0"/>
        <v>38.7 to 49.7</v>
      </c>
      <c r="Q38" s="163" t="s">
        <v>49</v>
      </c>
      <c r="R38" s="11" t="s">
        <v>48</v>
      </c>
    </row>
    <row r="39" spans="1:18" ht="15.5" x14ac:dyDescent="0.35">
      <c r="A39" s="75" t="s">
        <v>38</v>
      </c>
      <c r="B39" s="76">
        <v>0.32948115079160462</v>
      </c>
      <c r="C39" s="82">
        <v>0.32957392165746924</v>
      </c>
      <c r="D39" s="78" t="s">
        <v>56</v>
      </c>
      <c r="E39" s="82">
        <v>0.29987710964591824</v>
      </c>
      <c r="F39" s="79">
        <v>0.38601603502465354</v>
      </c>
      <c r="G39" s="82">
        <v>0.33653452833130565</v>
      </c>
      <c r="H39" s="79">
        <v>0.40731324547896613</v>
      </c>
      <c r="I39" s="82">
        <v>0.41664565212049715</v>
      </c>
      <c r="J39" s="79">
        <v>0.48289455929180397</v>
      </c>
      <c r="K39" s="82">
        <v>0.45618646009531605</v>
      </c>
      <c r="L39" s="78" t="s">
        <v>56</v>
      </c>
      <c r="M39" s="82">
        <v>0.43991766871745819</v>
      </c>
      <c r="N39" s="79">
        <v>0.43932355391514177</v>
      </c>
      <c r="O39" s="193"/>
      <c r="P39" s="167" t="str">
        <f t="shared" si="0"/>
        <v>38.0 to 49.9</v>
      </c>
      <c r="Q39" s="163" t="s">
        <v>49</v>
      </c>
      <c r="R39" s="11" t="s">
        <v>48</v>
      </c>
    </row>
    <row r="40" spans="1:18" ht="15.5" x14ac:dyDescent="0.35">
      <c r="A40" s="75" t="s">
        <v>37</v>
      </c>
      <c r="B40" s="76">
        <v>0.34988756417246314</v>
      </c>
      <c r="C40" s="82">
        <v>0.33280334515442722</v>
      </c>
      <c r="D40" s="78" t="s">
        <v>57</v>
      </c>
      <c r="E40" s="82">
        <v>0.30877356261957128</v>
      </c>
      <c r="F40" s="79">
        <v>0.34370091783059142</v>
      </c>
      <c r="G40" s="82">
        <v>0.39101623377327221</v>
      </c>
      <c r="H40" s="79">
        <v>0.46359586757443239</v>
      </c>
      <c r="I40" s="82">
        <v>0.37850733718400753</v>
      </c>
      <c r="J40" s="79">
        <v>0.46933655382464984</v>
      </c>
      <c r="K40" s="82">
        <v>0.47744875667374553</v>
      </c>
      <c r="L40" s="78" t="s">
        <v>57</v>
      </c>
      <c r="M40" s="82">
        <v>0.4052225889801796</v>
      </c>
      <c r="N40" s="79">
        <v>0.44857602886279907</v>
      </c>
      <c r="O40" s="193"/>
      <c r="P40" s="167" t="str">
        <f t="shared" si="0"/>
        <v>39.5 to 50.2</v>
      </c>
      <c r="Q40" s="163" t="s">
        <v>49</v>
      </c>
      <c r="R40" s="11" t="s">
        <v>48</v>
      </c>
    </row>
    <row r="41" spans="1:18" ht="15.5" x14ac:dyDescent="0.35">
      <c r="A41" s="75" t="s">
        <v>36</v>
      </c>
      <c r="B41" s="76">
        <v>0.33562955274619438</v>
      </c>
      <c r="C41" s="82">
        <v>0.34651276836835976</v>
      </c>
      <c r="D41" s="78"/>
      <c r="E41" s="82">
        <v>0.36111434170143314</v>
      </c>
      <c r="F41" s="79">
        <v>0.3578118261529481</v>
      </c>
      <c r="G41" s="82">
        <v>0.38632126527107841</v>
      </c>
      <c r="H41" s="79">
        <v>0.43900440638008631</v>
      </c>
      <c r="I41" s="82">
        <v>0.37015623858797025</v>
      </c>
      <c r="J41" s="79">
        <v>0.48354582725376183</v>
      </c>
      <c r="K41" s="82">
        <v>0.48786662511343787</v>
      </c>
      <c r="L41" s="78"/>
      <c r="M41" s="82">
        <v>0.48538058456792288</v>
      </c>
      <c r="N41" s="79">
        <v>0.49024891050263408</v>
      </c>
      <c r="O41" s="193"/>
      <c r="P41" s="167" t="str">
        <f t="shared" si="0"/>
        <v>43.3 to 54.7</v>
      </c>
      <c r="Q41" s="163" t="s">
        <v>49</v>
      </c>
      <c r="R41" s="11" t="s">
        <v>48</v>
      </c>
    </row>
    <row r="42" spans="1:18" ht="15.5" x14ac:dyDescent="0.35">
      <c r="A42" s="68" t="s">
        <v>35</v>
      </c>
      <c r="B42" s="84">
        <v>0.27002246995277313</v>
      </c>
      <c r="C42" s="85">
        <v>0.27981415377873958</v>
      </c>
      <c r="D42" s="78"/>
      <c r="E42" s="85">
        <v>0.28493791965077631</v>
      </c>
      <c r="F42" s="86">
        <v>0.29091136733580669</v>
      </c>
      <c r="G42" s="85">
        <v>0.28749314178252616</v>
      </c>
      <c r="H42" s="86">
        <v>0.38363498819713909</v>
      </c>
      <c r="I42" s="85">
        <v>0.30344166133088252</v>
      </c>
      <c r="J42" s="86">
        <v>0.4020562442923597</v>
      </c>
      <c r="K42" s="85">
        <v>0.40776950799250683</v>
      </c>
      <c r="L42" s="78"/>
      <c r="M42" s="85">
        <v>0.39601439311853681</v>
      </c>
      <c r="N42" s="86">
        <v>0.49484818415067627</v>
      </c>
      <c r="O42" s="41"/>
      <c r="P42" s="167" t="str">
        <f t="shared" si="0"/>
        <v>42.9 to 56.0</v>
      </c>
      <c r="Q42" s="163" t="s">
        <v>49</v>
      </c>
      <c r="R42" s="11" t="s">
        <v>49</v>
      </c>
    </row>
    <row r="43" spans="1:18" ht="15.5" x14ac:dyDescent="0.35">
      <c r="A43" s="68" t="s">
        <v>2</v>
      </c>
      <c r="B43" s="87">
        <v>0.3181626195323326</v>
      </c>
      <c r="C43" s="88">
        <v>0.31781649627260344</v>
      </c>
      <c r="D43" s="89"/>
      <c r="E43" s="88">
        <v>0.31778736432234861</v>
      </c>
      <c r="F43" s="90">
        <v>0.34850269041446613</v>
      </c>
      <c r="G43" s="88">
        <v>0.36077392447541029</v>
      </c>
      <c r="H43" s="90">
        <v>0.4211760724155994</v>
      </c>
      <c r="I43" s="88">
        <v>0.37304619075946022</v>
      </c>
      <c r="J43" s="90">
        <v>0.45892344252723982</v>
      </c>
      <c r="K43" s="88">
        <v>0.44142352659807338</v>
      </c>
      <c r="L43" s="89"/>
      <c r="M43" s="88">
        <v>0.43511059065579066</v>
      </c>
      <c r="N43" s="90">
        <v>0.46959354800521713</v>
      </c>
      <c r="O43" s="91"/>
      <c r="P43" s="231" t="str">
        <f t="shared" si="0"/>
        <v>44.6 to 49.3</v>
      </c>
      <c r="Q43" s="229" t="s">
        <v>49</v>
      </c>
      <c r="R43" s="230" t="s">
        <v>49</v>
      </c>
    </row>
    <row r="44" spans="1:18" ht="15.5" x14ac:dyDescent="0.35">
      <c r="A44" s="93" t="s">
        <v>42</v>
      </c>
      <c r="B44" s="122" t="s">
        <v>67</v>
      </c>
      <c r="C44" s="94"/>
      <c r="D44" s="121"/>
      <c r="E44" s="121"/>
      <c r="F44" s="121"/>
      <c r="G44" s="121"/>
      <c r="H44" s="121"/>
      <c r="I44" s="121"/>
      <c r="J44" s="121"/>
      <c r="K44" s="121"/>
      <c r="L44" s="95"/>
      <c r="M44" s="121"/>
      <c r="N44" s="121"/>
      <c r="O44" s="96"/>
      <c r="P44" s="97"/>
      <c r="Q44" s="97"/>
      <c r="R44" s="98"/>
    </row>
    <row r="45" spans="1:18" ht="15.5" x14ac:dyDescent="0.35">
      <c r="A45" s="24" t="s">
        <v>41</v>
      </c>
      <c r="B45" s="99">
        <v>351</v>
      </c>
      <c r="C45" s="100">
        <v>324</v>
      </c>
      <c r="D45" s="101"/>
      <c r="E45" s="100">
        <v>333</v>
      </c>
      <c r="F45" s="102">
        <v>248</v>
      </c>
      <c r="G45" s="100">
        <v>260</v>
      </c>
      <c r="H45" s="103">
        <v>237</v>
      </c>
      <c r="I45" s="100">
        <v>185</v>
      </c>
      <c r="J45" s="103">
        <v>182</v>
      </c>
      <c r="K45" s="100">
        <v>227</v>
      </c>
      <c r="L45" s="101"/>
      <c r="M45" s="100">
        <v>104</v>
      </c>
      <c r="N45" s="103">
        <v>62</v>
      </c>
      <c r="O45" s="96"/>
      <c r="P45" s="97"/>
      <c r="Q45" s="97"/>
      <c r="R45" s="98"/>
    </row>
    <row r="46" spans="1:18" ht="15.5" x14ac:dyDescent="0.35">
      <c r="A46" s="75" t="s">
        <v>40</v>
      </c>
      <c r="B46" s="104">
        <v>619</v>
      </c>
      <c r="C46" s="105">
        <v>609</v>
      </c>
      <c r="D46" s="106"/>
      <c r="E46" s="105">
        <v>605</v>
      </c>
      <c r="F46" s="107">
        <v>591</v>
      </c>
      <c r="G46" s="105">
        <v>533</v>
      </c>
      <c r="H46" s="108">
        <v>494</v>
      </c>
      <c r="I46" s="105">
        <v>442</v>
      </c>
      <c r="J46" s="108">
        <v>434</v>
      </c>
      <c r="K46" s="105">
        <v>504</v>
      </c>
      <c r="L46" s="106"/>
      <c r="M46" s="105">
        <v>380</v>
      </c>
      <c r="N46" s="108">
        <v>197</v>
      </c>
      <c r="O46" s="96"/>
      <c r="P46" s="97"/>
      <c r="Q46" s="97"/>
      <c r="R46" s="98"/>
    </row>
    <row r="47" spans="1:18" ht="15.5" x14ac:dyDescent="0.35">
      <c r="A47" s="75" t="s">
        <v>39</v>
      </c>
      <c r="B47" s="104">
        <v>698</v>
      </c>
      <c r="C47" s="105">
        <v>806</v>
      </c>
      <c r="D47" s="106"/>
      <c r="E47" s="105">
        <v>708</v>
      </c>
      <c r="F47" s="107">
        <v>705</v>
      </c>
      <c r="G47" s="105">
        <v>629</v>
      </c>
      <c r="H47" s="108">
        <v>592</v>
      </c>
      <c r="I47" s="105">
        <v>532</v>
      </c>
      <c r="J47" s="108">
        <v>614</v>
      </c>
      <c r="K47" s="105">
        <v>672</v>
      </c>
      <c r="L47" s="106"/>
      <c r="M47" s="105">
        <v>525</v>
      </c>
      <c r="N47" s="108">
        <v>314</v>
      </c>
      <c r="O47" s="96"/>
      <c r="P47" s="97"/>
      <c r="Q47" s="97"/>
      <c r="R47" s="98"/>
    </row>
    <row r="48" spans="1:18" ht="15.5" x14ac:dyDescent="0.35">
      <c r="A48" s="75" t="s">
        <v>38</v>
      </c>
      <c r="B48" s="104">
        <v>749</v>
      </c>
      <c r="C48" s="105">
        <v>828</v>
      </c>
      <c r="D48" s="106" t="s">
        <v>56</v>
      </c>
      <c r="E48" s="105">
        <v>845</v>
      </c>
      <c r="F48" s="107">
        <v>749</v>
      </c>
      <c r="G48" s="105">
        <v>778</v>
      </c>
      <c r="H48" s="108">
        <v>734</v>
      </c>
      <c r="I48" s="105">
        <v>613</v>
      </c>
      <c r="J48" s="108">
        <v>659</v>
      </c>
      <c r="K48" s="105">
        <v>730</v>
      </c>
      <c r="L48" s="106" t="s">
        <v>56</v>
      </c>
      <c r="M48" s="105">
        <v>553</v>
      </c>
      <c r="N48" s="108">
        <v>266</v>
      </c>
      <c r="O48" s="96"/>
      <c r="P48" s="97"/>
      <c r="Q48" s="97"/>
      <c r="R48" s="98"/>
    </row>
    <row r="49" spans="1:18" ht="15.5" x14ac:dyDescent="0.35">
      <c r="A49" s="75" t="s">
        <v>37</v>
      </c>
      <c r="B49" s="104">
        <v>648</v>
      </c>
      <c r="C49" s="105">
        <v>707</v>
      </c>
      <c r="D49" s="106" t="s">
        <v>57</v>
      </c>
      <c r="E49" s="105">
        <v>783</v>
      </c>
      <c r="F49" s="107">
        <v>667</v>
      </c>
      <c r="G49" s="105">
        <v>623</v>
      </c>
      <c r="H49" s="108">
        <v>725</v>
      </c>
      <c r="I49" s="105">
        <v>608</v>
      </c>
      <c r="J49" s="108">
        <v>663</v>
      </c>
      <c r="K49" s="105">
        <v>744</v>
      </c>
      <c r="L49" s="106" t="s">
        <v>57</v>
      </c>
      <c r="M49" s="105">
        <v>608</v>
      </c>
      <c r="N49" s="108">
        <v>328</v>
      </c>
      <c r="O49" s="96"/>
      <c r="P49" s="97"/>
      <c r="Q49" s="97"/>
      <c r="R49" s="98"/>
    </row>
    <row r="50" spans="1:18" ht="15.5" x14ac:dyDescent="0.35">
      <c r="A50" s="75" t="s">
        <v>36</v>
      </c>
      <c r="B50" s="104">
        <v>598</v>
      </c>
      <c r="C50" s="105">
        <v>611</v>
      </c>
      <c r="D50" s="106"/>
      <c r="E50" s="105">
        <v>683</v>
      </c>
      <c r="F50" s="107">
        <v>687</v>
      </c>
      <c r="G50" s="105">
        <v>620</v>
      </c>
      <c r="H50" s="108">
        <v>624</v>
      </c>
      <c r="I50" s="105">
        <v>553</v>
      </c>
      <c r="J50" s="108">
        <v>570</v>
      </c>
      <c r="K50" s="105">
        <v>668</v>
      </c>
      <c r="L50" s="106"/>
      <c r="M50" s="105">
        <v>590</v>
      </c>
      <c r="N50" s="108">
        <v>295</v>
      </c>
      <c r="O50" s="96"/>
      <c r="P50" s="97"/>
      <c r="Q50" s="97"/>
      <c r="R50" s="98"/>
    </row>
    <row r="51" spans="1:18" ht="15.5" x14ac:dyDescent="0.35">
      <c r="A51" s="68" t="s">
        <v>35</v>
      </c>
      <c r="B51" s="109">
        <v>416</v>
      </c>
      <c r="C51" s="110">
        <v>498</v>
      </c>
      <c r="D51" s="106"/>
      <c r="E51" s="110">
        <v>542</v>
      </c>
      <c r="F51" s="111">
        <v>494</v>
      </c>
      <c r="G51" s="110">
        <v>464</v>
      </c>
      <c r="H51" s="112">
        <v>472</v>
      </c>
      <c r="I51" s="110">
        <v>413</v>
      </c>
      <c r="J51" s="112">
        <v>463</v>
      </c>
      <c r="K51" s="110">
        <v>537</v>
      </c>
      <c r="L51" s="106"/>
      <c r="M51" s="110">
        <v>384</v>
      </c>
      <c r="N51" s="112">
        <v>224</v>
      </c>
      <c r="O51" s="96"/>
      <c r="P51" s="97"/>
      <c r="Q51" s="97"/>
      <c r="R51" s="98"/>
    </row>
    <row r="52" spans="1:18" ht="15.5" x14ac:dyDescent="0.35">
      <c r="A52" s="68" t="s">
        <v>2</v>
      </c>
      <c r="B52" s="113">
        <v>4079</v>
      </c>
      <c r="C52" s="114">
        <v>4383</v>
      </c>
      <c r="D52" s="115"/>
      <c r="E52" s="114">
        <v>4499</v>
      </c>
      <c r="F52" s="116">
        <v>4141</v>
      </c>
      <c r="G52" s="114">
        <v>3907</v>
      </c>
      <c r="H52" s="117">
        <v>3878</v>
      </c>
      <c r="I52" s="114">
        <v>3346</v>
      </c>
      <c r="J52" s="117">
        <v>3585</v>
      </c>
      <c r="K52" s="114">
        <v>4082</v>
      </c>
      <c r="L52" s="115"/>
      <c r="M52" s="114">
        <v>3144</v>
      </c>
      <c r="N52" s="117">
        <v>1686</v>
      </c>
      <c r="O52" s="118"/>
      <c r="P52" s="119"/>
      <c r="Q52" s="119"/>
      <c r="R52" s="120"/>
    </row>
    <row r="53" spans="1:18" ht="15.5" x14ac:dyDescent="0.35">
      <c r="A53" s="155" t="s">
        <v>1</v>
      </c>
      <c r="B53" s="17"/>
      <c r="C53" s="17"/>
      <c r="D53" s="6"/>
      <c r="E53" s="6"/>
      <c r="F53" s="6"/>
      <c r="G53" s="17"/>
      <c r="H53" s="6"/>
      <c r="I53" s="6"/>
      <c r="J53" s="6"/>
      <c r="K53" s="6"/>
      <c r="L53" s="6"/>
      <c r="M53" s="6"/>
      <c r="N53" s="6"/>
      <c r="O53" s="6"/>
      <c r="P53" s="6"/>
      <c r="Q53" s="6"/>
      <c r="R53" s="6"/>
    </row>
    <row r="54" spans="1:18" ht="15.5" x14ac:dyDescent="0.35">
      <c r="A54" s="157" t="s">
        <v>0</v>
      </c>
      <c r="B54" s="17"/>
      <c r="C54" s="17"/>
      <c r="D54" s="6"/>
      <c r="E54" s="6"/>
      <c r="F54" s="6"/>
      <c r="G54" s="17"/>
      <c r="H54" s="6"/>
      <c r="I54" s="6"/>
      <c r="J54" s="6"/>
      <c r="K54" s="6"/>
      <c r="L54" s="6"/>
      <c r="M54" s="6"/>
      <c r="N54" s="6"/>
      <c r="O54" s="6"/>
      <c r="P54" s="6"/>
      <c r="Q54" s="6"/>
      <c r="R54" s="6"/>
    </row>
    <row r="55" spans="1:18" ht="15.5" x14ac:dyDescent="0.35">
      <c r="B55"/>
      <c r="C55"/>
      <c r="D55" s="6"/>
      <c r="G55"/>
      <c r="L55" s="6"/>
      <c r="O55" s="6"/>
      <c r="P55" s="6"/>
      <c r="Q55" s="6"/>
      <c r="R55" s="6"/>
    </row>
    <row r="56" spans="1:18" ht="18.5" x14ac:dyDescent="0.45">
      <c r="A56" s="148" t="s">
        <v>45</v>
      </c>
      <c r="B56" s="5"/>
      <c r="C56" s="5"/>
      <c r="D56" s="4"/>
      <c r="E56" s="4"/>
      <c r="F56" s="4"/>
      <c r="G56" s="5"/>
      <c r="H56" s="4"/>
      <c r="I56" s="4"/>
      <c r="J56" s="4"/>
      <c r="K56" s="4"/>
      <c r="L56" s="4"/>
      <c r="M56" s="4"/>
      <c r="N56" s="465"/>
      <c r="O56" s="6"/>
      <c r="P56" s="6"/>
      <c r="Q56" s="6"/>
      <c r="R56" s="6"/>
    </row>
    <row r="57" spans="1:18" ht="15.5" x14ac:dyDescent="0.35">
      <c r="A57" s="18" t="s">
        <v>44</v>
      </c>
      <c r="B57" s="66" t="s">
        <v>19</v>
      </c>
      <c r="C57" s="19" t="s">
        <v>18</v>
      </c>
      <c r="D57" s="67" t="s">
        <v>17</v>
      </c>
      <c r="E57" s="19" t="s">
        <v>16</v>
      </c>
      <c r="F57" s="19" t="s">
        <v>15</v>
      </c>
      <c r="G57" s="19" t="s">
        <v>14</v>
      </c>
      <c r="H57" s="19" t="s">
        <v>13</v>
      </c>
      <c r="I57" s="19" t="s">
        <v>12</v>
      </c>
      <c r="J57" s="19" t="s">
        <v>11</v>
      </c>
      <c r="K57" s="19" t="s">
        <v>10</v>
      </c>
      <c r="L57" s="66" t="s">
        <v>64</v>
      </c>
      <c r="M57" s="19" t="s">
        <v>550</v>
      </c>
      <c r="N57" s="19" t="s">
        <v>643</v>
      </c>
      <c r="O57" s="19" t="s">
        <v>51</v>
      </c>
      <c r="P57" s="235" t="s">
        <v>643</v>
      </c>
      <c r="Q57" s="152" t="s">
        <v>69</v>
      </c>
      <c r="R57" s="21"/>
    </row>
    <row r="58" spans="1:18" ht="15.5" x14ac:dyDescent="0.35">
      <c r="A58" s="68" t="s">
        <v>42</v>
      </c>
      <c r="B58" s="69" t="s">
        <v>9</v>
      </c>
      <c r="C58" s="70" t="s">
        <v>9</v>
      </c>
      <c r="D58" s="71" t="s">
        <v>9</v>
      </c>
      <c r="E58" s="70" t="s">
        <v>9</v>
      </c>
      <c r="F58" s="72" t="s">
        <v>9</v>
      </c>
      <c r="G58" s="70" t="s">
        <v>9</v>
      </c>
      <c r="H58" s="72" t="s">
        <v>9</v>
      </c>
      <c r="I58" s="70" t="s">
        <v>9</v>
      </c>
      <c r="J58" s="72" t="s">
        <v>9</v>
      </c>
      <c r="K58" s="70" t="s">
        <v>9</v>
      </c>
      <c r="L58" s="72" t="s">
        <v>9</v>
      </c>
      <c r="M58" s="23" t="s">
        <v>9</v>
      </c>
      <c r="N58" s="72" t="s">
        <v>9</v>
      </c>
      <c r="O58" s="23"/>
      <c r="P58" s="161" t="s">
        <v>8</v>
      </c>
      <c r="Q58" s="23" t="s">
        <v>644</v>
      </c>
      <c r="R58" s="23" t="s">
        <v>645</v>
      </c>
    </row>
    <row r="59" spans="1:18" ht="15.5" x14ac:dyDescent="0.35">
      <c r="A59" s="75" t="s">
        <v>41</v>
      </c>
      <c r="B59" s="76">
        <v>0.24595389735625944</v>
      </c>
      <c r="C59" s="77">
        <v>0.17894957503945347</v>
      </c>
      <c r="D59" s="78"/>
      <c r="E59" s="77">
        <v>0.24917924794086965</v>
      </c>
      <c r="F59" s="79">
        <v>0.2327251947765609</v>
      </c>
      <c r="G59" s="77">
        <v>0.28757171023999872</v>
      </c>
      <c r="H59" s="79">
        <v>0.4441064390939406</v>
      </c>
      <c r="I59" s="77">
        <v>0.32910978709979072</v>
      </c>
      <c r="J59" s="79">
        <v>0.50041867087673741</v>
      </c>
      <c r="K59" s="77">
        <v>0.34319203020427635</v>
      </c>
      <c r="L59" s="78"/>
      <c r="M59" s="77">
        <v>0.33738776464396375</v>
      </c>
      <c r="N59" s="478" t="s">
        <v>547</v>
      </c>
      <c r="O59" s="32"/>
      <c r="P59" s="481" t="s">
        <v>547</v>
      </c>
      <c r="Q59" s="81" t="s">
        <v>547</v>
      </c>
      <c r="R59" s="8" t="s">
        <v>547</v>
      </c>
    </row>
    <row r="60" spans="1:18" ht="15.5" x14ac:dyDescent="0.35">
      <c r="A60" s="75" t="s">
        <v>40</v>
      </c>
      <c r="B60" s="76">
        <v>0.30625437809692013</v>
      </c>
      <c r="C60" s="82">
        <v>0.26350059432276024</v>
      </c>
      <c r="D60" s="78"/>
      <c r="E60" s="82">
        <v>0.28155635870438905</v>
      </c>
      <c r="F60" s="79">
        <v>0.3025864164527009</v>
      </c>
      <c r="G60" s="82">
        <v>0.33791785697903198</v>
      </c>
      <c r="H60" s="79">
        <v>0.39640026483238466</v>
      </c>
      <c r="I60" s="82">
        <v>0.28667037043460514</v>
      </c>
      <c r="J60" s="79">
        <v>0.4169704937781411</v>
      </c>
      <c r="K60" s="82">
        <v>0.38010669388855722</v>
      </c>
      <c r="L60" s="78"/>
      <c r="M60" s="82">
        <v>0.45548433113213926</v>
      </c>
      <c r="N60" s="478" t="s">
        <v>547</v>
      </c>
      <c r="O60" s="193"/>
      <c r="P60" s="482" t="s">
        <v>547</v>
      </c>
      <c r="Q60" s="83" t="s">
        <v>547</v>
      </c>
      <c r="R60" s="11" t="s">
        <v>547</v>
      </c>
    </row>
    <row r="61" spans="1:18" ht="15.5" x14ac:dyDescent="0.35">
      <c r="A61" s="75" t="s">
        <v>39</v>
      </c>
      <c r="B61" s="76">
        <v>0.26024904755194467</v>
      </c>
      <c r="C61" s="82">
        <v>0.28095155879160189</v>
      </c>
      <c r="D61" s="78"/>
      <c r="E61" s="82">
        <v>0.27502238382709177</v>
      </c>
      <c r="F61" s="79">
        <v>0.29489699197368285</v>
      </c>
      <c r="G61" s="82">
        <v>0.33579101580795123</v>
      </c>
      <c r="H61" s="79">
        <v>0.29120454459420253</v>
      </c>
      <c r="I61" s="82">
        <v>0.326896271884001</v>
      </c>
      <c r="J61" s="79">
        <v>0.47541155903537402</v>
      </c>
      <c r="K61" s="82">
        <v>0.37469423171166144</v>
      </c>
      <c r="L61" s="78"/>
      <c r="M61" s="82">
        <v>0.39609466073245597</v>
      </c>
      <c r="N61" s="79">
        <v>0.38547609529578869</v>
      </c>
      <c r="O61" s="193"/>
      <c r="P61" s="167" t="str">
        <f t="shared" ref="P61:P66" si="1">CONCATENATE(TEXT((N61*100)-(SQRT((((N61*100)*(100-(N61*100)))/N70))*1.96),"0.0")," to ",TEXT((N61*100)+(SQRT((((N61*100)*(100-(N61*100)))/N70))*1.96),"0.0"))</f>
        <v>30.0 to 47.1</v>
      </c>
      <c r="Q61" s="83" t="s">
        <v>49</v>
      </c>
      <c r="R61" s="11" t="s">
        <v>48</v>
      </c>
    </row>
    <row r="62" spans="1:18" ht="15.5" x14ac:dyDescent="0.35">
      <c r="A62" s="75" t="s">
        <v>38</v>
      </c>
      <c r="B62" s="76">
        <v>0.26567358545067554</v>
      </c>
      <c r="C62" s="82">
        <v>0.29995239059786244</v>
      </c>
      <c r="D62" s="78" t="s">
        <v>56</v>
      </c>
      <c r="E62" s="82">
        <v>0.22868465432827256</v>
      </c>
      <c r="F62" s="79">
        <v>0.33379996208941182</v>
      </c>
      <c r="G62" s="82">
        <v>0.27667819790535569</v>
      </c>
      <c r="H62" s="79">
        <v>0.30224213595704325</v>
      </c>
      <c r="I62" s="82">
        <v>0.3387240655462504</v>
      </c>
      <c r="J62" s="79">
        <v>0.40244266334082757</v>
      </c>
      <c r="K62" s="82">
        <v>0.38095860223476657</v>
      </c>
      <c r="L62" s="78" t="s">
        <v>56</v>
      </c>
      <c r="M62" s="82">
        <v>0.37723016118626584</v>
      </c>
      <c r="N62" s="79">
        <v>0.34091503708285381</v>
      </c>
      <c r="O62" s="193"/>
      <c r="P62" s="167" t="str">
        <f t="shared" si="1"/>
        <v>25.2 to 43.0</v>
      </c>
      <c r="Q62" s="83" t="s">
        <v>48</v>
      </c>
      <c r="R62" s="11" t="s">
        <v>48</v>
      </c>
    </row>
    <row r="63" spans="1:18" ht="15.5" x14ac:dyDescent="0.35">
      <c r="A63" s="75" t="s">
        <v>37</v>
      </c>
      <c r="B63" s="76">
        <v>0.27758001152416328</v>
      </c>
      <c r="C63" s="82">
        <v>0.28294164774368774</v>
      </c>
      <c r="D63" s="78" t="s">
        <v>57</v>
      </c>
      <c r="E63" s="82">
        <v>0.241352673935742</v>
      </c>
      <c r="F63" s="79">
        <v>0.29821023302488298</v>
      </c>
      <c r="G63" s="82">
        <v>0.33679218510955194</v>
      </c>
      <c r="H63" s="79">
        <v>0.41051451023542235</v>
      </c>
      <c r="I63" s="82">
        <v>0.34719724049725076</v>
      </c>
      <c r="J63" s="79">
        <v>0.39123038469965471</v>
      </c>
      <c r="K63" s="82">
        <v>0.38398770397190107</v>
      </c>
      <c r="L63" s="78" t="s">
        <v>57</v>
      </c>
      <c r="M63" s="82">
        <v>0.33684147187169722</v>
      </c>
      <c r="N63" s="79">
        <v>0.42258635671299982</v>
      </c>
      <c r="O63" s="193"/>
      <c r="P63" s="167" t="str">
        <f t="shared" si="1"/>
        <v>34.1 to 50.4</v>
      </c>
      <c r="Q63" s="83" t="s">
        <v>49</v>
      </c>
      <c r="R63" s="11" t="s">
        <v>48</v>
      </c>
    </row>
    <row r="64" spans="1:18" ht="15.5" x14ac:dyDescent="0.35">
      <c r="A64" s="75" t="s">
        <v>36</v>
      </c>
      <c r="B64" s="76">
        <v>0.32538654195527594</v>
      </c>
      <c r="C64" s="82">
        <v>0.30741896878109176</v>
      </c>
      <c r="D64" s="78"/>
      <c r="E64" s="82">
        <v>0.31928133561881844</v>
      </c>
      <c r="F64" s="79">
        <v>0.3144082904476036</v>
      </c>
      <c r="G64" s="82">
        <v>0.35470110544976374</v>
      </c>
      <c r="H64" s="79">
        <v>0.36851366096146004</v>
      </c>
      <c r="I64" s="82">
        <v>0.3562895330456593</v>
      </c>
      <c r="J64" s="79">
        <v>0.41282787946063926</v>
      </c>
      <c r="K64" s="82">
        <v>0.43535759463760493</v>
      </c>
      <c r="L64" s="78"/>
      <c r="M64" s="82">
        <v>0.43189752932874081</v>
      </c>
      <c r="N64" s="79">
        <v>0.47151942915299522</v>
      </c>
      <c r="O64" s="193"/>
      <c r="P64" s="167" t="str">
        <f t="shared" si="1"/>
        <v>39.1 to 55.2</v>
      </c>
      <c r="Q64" s="83" t="s">
        <v>49</v>
      </c>
      <c r="R64" s="11" t="s">
        <v>48</v>
      </c>
    </row>
    <row r="65" spans="1:18" ht="15.5" x14ac:dyDescent="0.35">
      <c r="A65" s="68" t="s">
        <v>35</v>
      </c>
      <c r="B65" s="84">
        <v>0.21845985412705152</v>
      </c>
      <c r="C65" s="85">
        <v>0.27247450626048764</v>
      </c>
      <c r="D65" s="78"/>
      <c r="E65" s="85">
        <v>0.30906139784764236</v>
      </c>
      <c r="F65" s="86">
        <v>0.29026204660227856</v>
      </c>
      <c r="G65" s="85">
        <v>0.22949447840316592</v>
      </c>
      <c r="H65" s="86">
        <v>0.39176502153923587</v>
      </c>
      <c r="I65" s="85">
        <v>0.26033416185128233</v>
      </c>
      <c r="J65" s="86">
        <v>0.4046188272501377</v>
      </c>
      <c r="K65" s="85">
        <v>0.38144055808033239</v>
      </c>
      <c r="L65" s="78"/>
      <c r="M65" s="85">
        <v>0.37232272190450422</v>
      </c>
      <c r="N65" s="86">
        <v>0.53949340413884772</v>
      </c>
      <c r="O65" s="41"/>
      <c r="P65" s="167" t="str">
        <f t="shared" si="1"/>
        <v>43.6 to 64.3</v>
      </c>
      <c r="Q65" s="83" t="s">
        <v>49</v>
      </c>
      <c r="R65" s="11" t="s">
        <v>49</v>
      </c>
    </row>
    <row r="66" spans="1:18" ht="15.5" x14ac:dyDescent="0.35">
      <c r="A66" s="68" t="s">
        <v>2</v>
      </c>
      <c r="B66" s="87">
        <v>0.27332785841169088</v>
      </c>
      <c r="C66" s="88">
        <v>0.26797595683388331</v>
      </c>
      <c r="D66" s="89"/>
      <c r="E66" s="88">
        <v>0.26602623308460382</v>
      </c>
      <c r="F66" s="90">
        <v>0.29596841249310823</v>
      </c>
      <c r="G66" s="88">
        <v>0.31263782492091585</v>
      </c>
      <c r="H66" s="90">
        <v>0.36858606634922142</v>
      </c>
      <c r="I66" s="88">
        <v>0.32430017583266468</v>
      </c>
      <c r="J66" s="90">
        <v>0.43102748320912626</v>
      </c>
      <c r="K66" s="88">
        <v>0.38101096505380128</v>
      </c>
      <c r="L66" s="89"/>
      <c r="M66" s="88">
        <v>0.38735159278415826</v>
      </c>
      <c r="N66" s="90">
        <v>0.43368964146010636</v>
      </c>
      <c r="O66" s="91"/>
      <c r="P66" s="231" t="str">
        <f t="shared" si="1"/>
        <v>39.7 to 47.0</v>
      </c>
      <c r="Q66" s="232" t="s">
        <v>49</v>
      </c>
      <c r="R66" s="230" t="s">
        <v>49</v>
      </c>
    </row>
    <row r="67" spans="1:18" ht="15.5" x14ac:dyDescent="0.35">
      <c r="A67" s="93" t="s">
        <v>42</v>
      </c>
      <c r="B67" s="122" t="s">
        <v>67</v>
      </c>
      <c r="C67" s="94"/>
      <c r="D67" s="121"/>
      <c r="E67" s="121"/>
      <c r="F67" s="121"/>
      <c r="G67" s="121"/>
      <c r="H67" s="121"/>
      <c r="I67" s="121"/>
      <c r="J67" s="121"/>
      <c r="K67" s="121"/>
      <c r="L67" s="95"/>
      <c r="M67" s="121"/>
      <c r="N67" s="121"/>
      <c r="O67" s="96"/>
      <c r="P67" s="97"/>
      <c r="Q67" s="97"/>
      <c r="R67" s="98"/>
    </row>
    <row r="68" spans="1:18" ht="15.5" x14ac:dyDescent="0.35">
      <c r="A68" s="24" t="s">
        <v>41</v>
      </c>
      <c r="B68" s="99">
        <v>133</v>
      </c>
      <c r="C68" s="100">
        <v>118</v>
      </c>
      <c r="D68" s="101"/>
      <c r="E68" s="100">
        <v>133</v>
      </c>
      <c r="F68" s="102">
        <v>103</v>
      </c>
      <c r="G68" s="100">
        <v>122</v>
      </c>
      <c r="H68" s="103">
        <v>90</v>
      </c>
      <c r="I68" s="100">
        <v>79</v>
      </c>
      <c r="J68" s="103">
        <v>74</v>
      </c>
      <c r="K68" s="100">
        <v>95</v>
      </c>
      <c r="L68" s="101"/>
      <c r="M68" s="100">
        <v>43</v>
      </c>
      <c r="N68" s="476" t="s">
        <v>547</v>
      </c>
      <c r="O68" s="96"/>
      <c r="P68" s="97"/>
      <c r="Q68" s="97"/>
      <c r="R68" s="98"/>
    </row>
    <row r="69" spans="1:18" ht="15.5" x14ac:dyDescent="0.35">
      <c r="A69" s="75" t="s">
        <v>40</v>
      </c>
      <c r="B69" s="104">
        <v>227</v>
      </c>
      <c r="C69" s="105">
        <v>219</v>
      </c>
      <c r="D69" s="106"/>
      <c r="E69" s="105">
        <v>227</v>
      </c>
      <c r="F69" s="107">
        <v>224</v>
      </c>
      <c r="G69" s="105">
        <v>197</v>
      </c>
      <c r="H69" s="108">
        <v>181</v>
      </c>
      <c r="I69" s="105">
        <v>141</v>
      </c>
      <c r="J69" s="108">
        <v>156</v>
      </c>
      <c r="K69" s="105">
        <v>167</v>
      </c>
      <c r="L69" s="106"/>
      <c r="M69" s="105">
        <v>123</v>
      </c>
      <c r="N69" s="477" t="s">
        <v>547</v>
      </c>
      <c r="O69" s="96"/>
      <c r="P69" s="97"/>
      <c r="Q69" s="97"/>
      <c r="R69" s="98"/>
    </row>
    <row r="70" spans="1:18" ht="15.5" x14ac:dyDescent="0.35">
      <c r="A70" s="75" t="s">
        <v>39</v>
      </c>
      <c r="B70" s="104">
        <v>248</v>
      </c>
      <c r="C70" s="105">
        <v>320</v>
      </c>
      <c r="D70" s="106"/>
      <c r="E70" s="105">
        <v>288</v>
      </c>
      <c r="F70" s="107">
        <v>258</v>
      </c>
      <c r="G70" s="105">
        <v>227</v>
      </c>
      <c r="H70" s="108">
        <v>216</v>
      </c>
      <c r="I70" s="105">
        <v>187</v>
      </c>
      <c r="J70" s="108">
        <v>223</v>
      </c>
      <c r="K70" s="105">
        <v>257</v>
      </c>
      <c r="L70" s="106"/>
      <c r="M70" s="105">
        <v>197</v>
      </c>
      <c r="N70" s="108">
        <v>124</v>
      </c>
      <c r="O70" s="96"/>
      <c r="P70" s="97"/>
      <c r="Q70" s="97"/>
      <c r="R70" s="98"/>
    </row>
    <row r="71" spans="1:18" ht="15.5" x14ac:dyDescent="0.35">
      <c r="A71" s="75" t="s">
        <v>38</v>
      </c>
      <c r="B71" s="104">
        <v>304</v>
      </c>
      <c r="C71" s="105">
        <v>336</v>
      </c>
      <c r="D71" s="106" t="s">
        <v>56</v>
      </c>
      <c r="E71" s="105">
        <v>317</v>
      </c>
      <c r="F71" s="107">
        <v>306</v>
      </c>
      <c r="G71" s="105">
        <v>322</v>
      </c>
      <c r="H71" s="108">
        <v>285</v>
      </c>
      <c r="I71" s="105">
        <v>250</v>
      </c>
      <c r="J71" s="108">
        <v>271</v>
      </c>
      <c r="K71" s="105">
        <v>300</v>
      </c>
      <c r="L71" s="106" t="s">
        <v>56</v>
      </c>
      <c r="M71" s="105">
        <v>203</v>
      </c>
      <c r="N71" s="108">
        <v>108</v>
      </c>
      <c r="O71" s="96"/>
      <c r="P71" s="97"/>
      <c r="Q71" s="97"/>
      <c r="R71" s="98"/>
    </row>
    <row r="72" spans="1:18" ht="15.5" x14ac:dyDescent="0.35">
      <c r="A72" s="75" t="s">
        <v>37</v>
      </c>
      <c r="B72" s="104">
        <v>295</v>
      </c>
      <c r="C72" s="105">
        <v>312</v>
      </c>
      <c r="D72" s="106" t="s">
        <v>57</v>
      </c>
      <c r="E72" s="105">
        <v>354</v>
      </c>
      <c r="F72" s="107">
        <v>277</v>
      </c>
      <c r="G72" s="105">
        <v>272</v>
      </c>
      <c r="H72" s="108">
        <v>344</v>
      </c>
      <c r="I72" s="105">
        <v>268</v>
      </c>
      <c r="J72" s="108">
        <v>277</v>
      </c>
      <c r="K72" s="105">
        <v>330</v>
      </c>
      <c r="L72" s="106" t="s">
        <v>57</v>
      </c>
      <c r="M72" s="105">
        <v>290</v>
      </c>
      <c r="N72" s="108">
        <v>140</v>
      </c>
      <c r="O72" s="96"/>
      <c r="P72" s="97"/>
      <c r="Q72" s="97"/>
      <c r="R72" s="98"/>
    </row>
    <row r="73" spans="1:18" ht="15.5" x14ac:dyDescent="0.35">
      <c r="A73" s="75" t="s">
        <v>36</v>
      </c>
      <c r="B73" s="104">
        <v>294</v>
      </c>
      <c r="C73" s="105">
        <v>278</v>
      </c>
      <c r="D73" s="106"/>
      <c r="E73" s="105">
        <v>319</v>
      </c>
      <c r="F73" s="107">
        <v>323</v>
      </c>
      <c r="G73" s="105">
        <v>285</v>
      </c>
      <c r="H73" s="108">
        <v>285</v>
      </c>
      <c r="I73" s="105">
        <v>251</v>
      </c>
      <c r="J73" s="108">
        <v>265</v>
      </c>
      <c r="K73" s="105">
        <v>306</v>
      </c>
      <c r="L73" s="106"/>
      <c r="M73" s="105">
        <v>275</v>
      </c>
      <c r="N73" s="108">
        <v>148</v>
      </c>
      <c r="O73" s="96"/>
      <c r="P73" s="97"/>
      <c r="Q73" s="97"/>
      <c r="R73" s="98"/>
    </row>
    <row r="74" spans="1:18" ht="15.5" x14ac:dyDescent="0.35">
      <c r="A74" s="68" t="s">
        <v>35</v>
      </c>
      <c r="B74" s="109">
        <v>180</v>
      </c>
      <c r="C74" s="110">
        <v>219</v>
      </c>
      <c r="D74" s="106"/>
      <c r="E74" s="110">
        <v>241</v>
      </c>
      <c r="F74" s="111">
        <v>211</v>
      </c>
      <c r="G74" s="110">
        <v>195</v>
      </c>
      <c r="H74" s="112">
        <v>202</v>
      </c>
      <c r="I74" s="110">
        <v>170</v>
      </c>
      <c r="J74" s="112">
        <v>193</v>
      </c>
      <c r="K74" s="110">
        <v>253</v>
      </c>
      <c r="L74" s="106"/>
      <c r="M74" s="110">
        <v>181</v>
      </c>
      <c r="N74" s="112">
        <v>89</v>
      </c>
      <c r="O74" s="96"/>
      <c r="P74" s="97"/>
      <c r="Q74" s="97"/>
      <c r="R74" s="98"/>
    </row>
    <row r="75" spans="1:18" ht="15.5" x14ac:dyDescent="0.35">
      <c r="A75" s="68" t="s">
        <v>2</v>
      </c>
      <c r="B75" s="113">
        <v>1681</v>
      </c>
      <c r="C75" s="114">
        <v>1802</v>
      </c>
      <c r="D75" s="115"/>
      <c r="E75" s="114">
        <v>1879</v>
      </c>
      <c r="F75" s="116">
        <v>1702</v>
      </c>
      <c r="G75" s="114">
        <v>1620</v>
      </c>
      <c r="H75" s="117">
        <v>1603</v>
      </c>
      <c r="I75" s="114">
        <v>1346</v>
      </c>
      <c r="J75" s="117">
        <v>1459</v>
      </c>
      <c r="K75" s="114">
        <v>1708</v>
      </c>
      <c r="L75" s="115"/>
      <c r="M75" s="114">
        <v>1312</v>
      </c>
      <c r="N75" s="117">
        <v>715</v>
      </c>
      <c r="O75" s="118"/>
      <c r="P75" s="119"/>
      <c r="Q75" s="119"/>
      <c r="R75" s="120"/>
    </row>
    <row r="76" spans="1:18" ht="11.25" customHeight="1" x14ac:dyDescent="0.35">
      <c r="P76" s="6"/>
    </row>
    <row r="77" spans="1:18" ht="11.25" customHeight="1" x14ac:dyDescent="0.35">
      <c r="A77" s="18" t="s">
        <v>43</v>
      </c>
      <c r="B77" s="66" t="s">
        <v>19</v>
      </c>
      <c r="C77" s="19" t="s">
        <v>18</v>
      </c>
      <c r="D77" s="67" t="s">
        <v>17</v>
      </c>
      <c r="E77" s="19" t="s">
        <v>16</v>
      </c>
      <c r="F77" s="19" t="s">
        <v>15</v>
      </c>
      <c r="G77" s="19" t="s">
        <v>14</v>
      </c>
      <c r="H77" s="19" t="s">
        <v>13</v>
      </c>
      <c r="I77" s="19" t="s">
        <v>12</v>
      </c>
      <c r="J77" s="19" t="s">
        <v>11</v>
      </c>
      <c r="K77" s="19" t="s">
        <v>10</v>
      </c>
      <c r="L77" s="66" t="s">
        <v>64</v>
      </c>
      <c r="M77" s="19" t="s">
        <v>550</v>
      </c>
      <c r="N77" s="19" t="s">
        <v>643</v>
      </c>
      <c r="O77" s="19" t="s">
        <v>51</v>
      </c>
      <c r="P77" s="235" t="s">
        <v>643</v>
      </c>
      <c r="Q77" s="152" t="s">
        <v>69</v>
      </c>
      <c r="R77" s="21"/>
    </row>
    <row r="78" spans="1:18" ht="15.5" x14ac:dyDescent="0.35">
      <c r="A78" s="68" t="s">
        <v>42</v>
      </c>
      <c r="B78" s="69" t="s">
        <v>9</v>
      </c>
      <c r="C78" s="70" t="s">
        <v>9</v>
      </c>
      <c r="D78" s="71" t="s">
        <v>9</v>
      </c>
      <c r="E78" s="70" t="s">
        <v>9</v>
      </c>
      <c r="F78" s="72" t="s">
        <v>9</v>
      </c>
      <c r="G78" s="70" t="s">
        <v>9</v>
      </c>
      <c r="H78" s="72" t="s">
        <v>9</v>
      </c>
      <c r="I78" s="70" t="s">
        <v>9</v>
      </c>
      <c r="J78" s="72" t="s">
        <v>9</v>
      </c>
      <c r="K78" s="70" t="s">
        <v>9</v>
      </c>
      <c r="L78" s="72" t="s">
        <v>9</v>
      </c>
      <c r="M78" s="23" t="s">
        <v>9</v>
      </c>
      <c r="N78" s="72" t="s">
        <v>9</v>
      </c>
      <c r="O78" s="190"/>
      <c r="P78" s="161" t="s">
        <v>8</v>
      </c>
      <c r="Q78" s="23" t="s">
        <v>644</v>
      </c>
      <c r="R78" s="23" t="s">
        <v>645</v>
      </c>
    </row>
    <row r="79" spans="1:18" ht="15.5" x14ac:dyDescent="0.35">
      <c r="A79" s="75" t="s">
        <v>41</v>
      </c>
      <c r="B79" s="76">
        <v>0.30353566179174057</v>
      </c>
      <c r="C79" s="77">
        <v>0.29713029285652054</v>
      </c>
      <c r="D79" s="78"/>
      <c r="E79" s="77">
        <v>0.32753652212813317</v>
      </c>
      <c r="F79" s="79">
        <v>0.31924221815244774</v>
      </c>
      <c r="G79" s="77">
        <v>0.35965051662299025</v>
      </c>
      <c r="H79" s="79">
        <v>0.38877184705567364</v>
      </c>
      <c r="I79" s="77">
        <v>0.39675961026173567</v>
      </c>
      <c r="J79" s="79">
        <v>0.30855885447523285</v>
      </c>
      <c r="K79" s="77">
        <v>0.44374984680222235</v>
      </c>
      <c r="L79" s="78"/>
      <c r="M79" s="202">
        <v>0.48031648363049956</v>
      </c>
      <c r="N79" s="478" t="s">
        <v>547</v>
      </c>
      <c r="O79" s="32"/>
      <c r="P79" s="479" t="s">
        <v>547</v>
      </c>
      <c r="Q79" s="8" t="s">
        <v>547</v>
      </c>
      <c r="R79" s="8" t="s">
        <v>547</v>
      </c>
    </row>
    <row r="80" spans="1:18" ht="15.5" x14ac:dyDescent="0.35">
      <c r="A80" s="75" t="s">
        <v>40</v>
      </c>
      <c r="B80" s="76">
        <v>0.3369904500431713</v>
      </c>
      <c r="C80" s="82">
        <v>0.38685800562184292</v>
      </c>
      <c r="D80" s="78"/>
      <c r="E80" s="82">
        <v>0.40060560656898131</v>
      </c>
      <c r="F80" s="79">
        <v>0.44760176628721865</v>
      </c>
      <c r="G80" s="82">
        <v>0.44494229927391482</v>
      </c>
      <c r="H80" s="79">
        <v>0.46783586568147717</v>
      </c>
      <c r="I80" s="82">
        <v>0.40710117045872435</v>
      </c>
      <c r="J80" s="79">
        <v>0.44388554608906283</v>
      </c>
      <c r="K80" s="82">
        <v>0.45002184903445125</v>
      </c>
      <c r="L80" s="78"/>
      <c r="M80" s="204">
        <v>0.44880907142739579</v>
      </c>
      <c r="N80" s="478" t="s">
        <v>547</v>
      </c>
      <c r="O80" s="193"/>
      <c r="P80" s="480" t="s">
        <v>547</v>
      </c>
      <c r="Q80" s="11" t="s">
        <v>547</v>
      </c>
      <c r="R80" s="11" t="s">
        <v>547</v>
      </c>
    </row>
    <row r="81" spans="1:18" ht="15.5" x14ac:dyDescent="0.35">
      <c r="A81" s="75" t="s">
        <v>39</v>
      </c>
      <c r="B81" s="76">
        <v>0.39534994138482893</v>
      </c>
      <c r="C81" s="82">
        <v>0.42325426024757656</v>
      </c>
      <c r="D81" s="78"/>
      <c r="E81" s="82">
        <v>0.39464216509952282</v>
      </c>
      <c r="F81" s="79">
        <v>0.45127946578910427</v>
      </c>
      <c r="G81" s="82">
        <v>0.4279868298343974</v>
      </c>
      <c r="H81" s="79">
        <v>0.50255935743701829</v>
      </c>
      <c r="I81" s="82">
        <v>0.46202605941619473</v>
      </c>
      <c r="J81" s="79">
        <v>0.53909897623624603</v>
      </c>
      <c r="K81" s="82">
        <v>0.51564506067517091</v>
      </c>
      <c r="L81" s="78"/>
      <c r="M81" s="204">
        <v>0.5088436465000461</v>
      </c>
      <c r="N81" s="79">
        <v>0.49582339917081975</v>
      </c>
      <c r="O81" s="193"/>
      <c r="P81" s="222" t="str">
        <f t="shared" ref="P81:P86" si="2">CONCATENATE(TEXT((N81*100)-(SQRT((((N81*100)*(100-(N81*100)))/N90))*1.96),"0.0")," to ",TEXT((N81*100)+(SQRT((((N81*100)*(100-(N81*100)))/N90))*1.96),"0.0"))</f>
        <v>42.5 to 56.7</v>
      </c>
      <c r="Q81" s="11" t="s">
        <v>49</v>
      </c>
      <c r="R81" s="11" t="s">
        <v>48</v>
      </c>
    </row>
    <row r="82" spans="1:18" ht="15.5" x14ac:dyDescent="0.35">
      <c r="A82" s="75" t="s">
        <v>38</v>
      </c>
      <c r="B82" s="76">
        <v>0.39339269883074868</v>
      </c>
      <c r="C82" s="82">
        <v>0.35903454347850267</v>
      </c>
      <c r="D82" s="78" t="s">
        <v>56</v>
      </c>
      <c r="E82" s="82">
        <v>0.36680730132796058</v>
      </c>
      <c r="F82" s="79">
        <v>0.43502441048031193</v>
      </c>
      <c r="G82" s="82">
        <v>0.39460474893786857</v>
      </c>
      <c r="H82" s="79">
        <v>0.50889565896322086</v>
      </c>
      <c r="I82" s="82">
        <v>0.49099775992094974</v>
      </c>
      <c r="J82" s="79">
        <v>0.5618239515519009</v>
      </c>
      <c r="K82" s="82">
        <v>0.52689664821590676</v>
      </c>
      <c r="L82" s="78" t="s">
        <v>56</v>
      </c>
      <c r="M82" s="204">
        <v>0.49719284293864563</v>
      </c>
      <c r="N82" s="79">
        <v>0.53205187350685001</v>
      </c>
      <c r="O82" s="193"/>
      <c r="P82" s="222" t="str">
        <f t="shared" si="2"/>
        <v>45.4 to 61.0</v>
      </c>
      <c r="Q82" s="11" t="s">
        <v>49</v>
      </c>
      <c r="R82" s="11" t="s">
        <v>48</v>
      </c>
    </row>
    <row r="83" spans="1:18" ht="15.5" x14ac:dyDescent="0.35">
      <c r="A83" s="75" t="s">
        <v>37</v>
      </c>
      <c r="B83" s="76">
        <v>0.42024517083497032</v>
      </c>
      <c r="C83" s="82">
        <v>0.38188550043450137</v>
      </c>
      <c r="D83" s="78" t="s">
        <v>57</v>
      </c>
      <c r="E83" s="82">
        <v>0.3754036194972768</v>
      </c>
      <c r="F83" s="79">
        <v>0.38665321645863232</v>
      </c>
      <c r="G83" s="82">
        <v>0.4425021051663508</v>
      </c>
      <c r="H83" s="79">
        <v>0.51748904998801926</v>
      </c>
      <c r="I83" s="82">
        <v>0.4097660862772326</v>
      </c>
      <c r="J83" s="79">
        <v>0.54337142512139414</v>
      </c>
      <c r="K83" s="82">
        <v>0.56887673256098148</v>
      </c>
      <c r="L83" s="78" t="s">
        <v>57</v>
      </c>
      <c r="M83" s="204">
        <v>0.47346863672442896</v>
      </c>
      <c r="N83" s="79">
        <v>0.47321340374879639</v>
      </c>
      <c r="O83" s="193"/>
      <c r="P83" s="222" t="str">
        <f t="shared" si="2"/>
        <v>40.2 to 54.5</v>
      </c>
      <c r="Q83" s="11" t="s">
        <v>48</v>
      </c>
      <c r="R83" s="11" t="s">
        <v>48</v>
      </c>
    </row>
    <row r="84" spans="1:18" ht="15.5" x14ac:dyDescent="0.35">
      <c r="A84" s="75" t="s">
        <v>36</v>
      </c>
      <c r="B84" s="76">
        <v>0.34455276218012393</v>
      </c>
      <c r="C84" s="82">
        <v>0.3810406508573444</v>
      </c>
      <c r="D84" s="78"/>
      <c r="E84" s="82">
        <v>0.39863540996800395</v>
      </c>
      <c r="F84" s="79">
        <v>0.39793221846844573</v>
      </c>
      <c r="G84" s="82">
        <v>0.41612589631102553</v>
      </c>
      <c r="H84" s="79">
        <v>0.50319199856450325</v>
      </c>
      <c r="I84" s="82">
        <v>0.3836249948869247</v>
      </c>
      <c r="J84" s="79">
        <v>0.54853993783415933</v>
      </c>
      <c r="K84" s="82">
        <v>0.53624830859653361</v>
      </c>
      <c r="L84" s="78"/>
      <c r="M84" s="204">
        <v>0.53486002266617194</v>
      </c>
      <c r="N84" s="79">
        <v>0.50918842210588122</v>
      </c>
      <c r="O84" s="193"/>
      <c r="P84" s="222" t="str">
        <f t="shared" si="2"/>
        <v>42.8 to 59.0</v>
      </c>
      <c r="Q84" s="11" t="s">
        <v>49</v>
      </c>
      <c r="R84" s="11" t="s">
        <v>48</v>
      </c>
    </row>
    <row r="85" spans="1:18" ht="15.5" x14ac:dyDescent="0.35">
      <c r="A85" s="68" t="s">
        <v>35</v>
      </c>
      <c r="B85" s="84">
        <v>0.30252835858841637</v>
      </c>
      <c r="C85" s="85">
        <v>0.28455288451663208</v>
      </c>
      <c r="D85" s="78"/>
      <c r="E85" s="85">
        <v>0.2686428058758985</v>
      </c>
      <c r="F85" s="86">
        <v>0.29135037517583851</v>
      </c>
      <c r="G85" s="85">
        <v>0.32591117628301502</v>
      </c>
      <c r="H85" s="86">
        <v>0.37798750300478323</v>
      </c>
      <c r="I85" s="85">
        <v>0.33204785462878578</v>
      </c>
      <c r="J85" s="86">
        <v>0.40015902771428569</v>
      </c>
      <c r="K85" s="85">
        <v>0.42742326146884779</v>
      </c>
      <c r="L85" s="78"/>
      <c r="M85" s="211">
        <v>0.41317827635244003</v>
      </c>
      <c r="N85" s="86">
        <v>0.46269967434790205</v>
      </c>
      <c r="O85" s="41"/>
      <c r="P85" s="222" t="str">
        <f t="shared" si="2"/>
        <v>37.9 to 54.7</v>
      </c>
      <c r="Q85" s="11" t="s">
        <v>49</v>
      </c>
      <c r="R85" s="11" t="s">
        <v>48</v>
      </c>
    </row>
    <row r="86" spans="1:18" ht="15.5" x14ac:dyDescent="0.35">
      <c r="A86" s="68" t="s">
        <v>2</v>
      </c>
      <c r="B86" s="87">
        <v>0.36016989108156605</v>
      </c>
      <c r="C86" s="88">
        <v>0.36452355271090009</v>
      </c>
      <c r="D86" s="89"/>
      <c r="E86" s="88">
        <v>0.36645964127507258</v>
      </c>
      <c r="F86" s="90">
        <v>0.39785211170413193</v>
      </c>
      <c r="G86" s="88">
        <v>0.40606977446085357</v>
      </c>
      <c r="H86" s="90">
        <v>0.4708558681723945</v>
      </c>
      <c r="I86" s="88">
        <v>0.41902621787735334</v>
      </c>
      <c r="J86" s="90">
        <v>0.48544645469505426</v>
      </c>
      <c r="K86" s="88">
        <v>0.4988335630983709</v>
      </c>
      <c r="L86" s="89"/>
      <c r="M86" s="88">
        <v>0.48059452132209013</v>
      </c>
      <c r="N86" s="90">
        <v>0.5035532916947737</v>
      </c>
      <c r="O86" s="158"/>
      <c r="P86" s="231" t="str">
        <f t="shared" si="2"/>
        <v>47.2 to 53.5</v>
      </c>
      <c r="Q86" s="230" t="s">
        <v>49</v>
      </c>
      <c r="R86" s="230" t="s">
        <v>48</v>
      </c>
    </row>
    <row r="87" spans="1:18" ht="15.5" x14ac:dyDescent="0.35">
      <c r="A87" s="93" t="s">
        <v>42</v>
      </c>
      <c r="B87" s="122" t="s">
        <v>67</v>
      </c>
      <c r="C87" s="94"/>
      <c r="D87" s="121"/>
      <c r="E87" s="121"/>
      <c r="F87" s="121"/>
      <c r="G87" s="121"/>
      <c r="H87" s="121"/>
      <c r="I87" s="121"/>
      <c r="J87" s="121"/>
      <c r="K87" s="121"/>
      <c r="L87" s="95"/>
      <c r="M87" s="121"/>
      <c r="N87" s="121"/>
      <c r="O87" s="96"/>
      <c r="P87" s="97"/>
      <c r="Q87" s="97"/>
      <c r="R87" s="98"/>
    </row>
    <row r="88" spans="1:18" ht="15.5" x14ac:dyDescent="0.35">
      <c r="A88" s="24" t="s">
        <v>41</v>
      </c>
      <c r="B88" s="99">
        <v>218</v>
      </c>
      <c r="C88" s="100">
        <v>206</v>
      </c>
      <c r="D88" s="101"/>
      <c r="E88" s="100">
        <v>200</v>
      </c>
      <c r="F88" s="102">
        <v>145</v>
      </c>
      <c r="G88" s="100">
        <v>138</v>
      </c>
      <c r="H88" s="103">
        <v>147</v>
      </c>
      <c r="I88" s="100">
        <v>106</v>
      </c>
      <c r="J88" s="103">
        <v>108</v>
      </c>
      <c r="K88" s="100">
        <v>132</v>
      </c>
      <c r="L88" s="101"/>
      <c r="M88" s="100">
        <v>61</v>
      </c>
      <c r="N88" s="476" t="s">
        <v>547</v>
      </c>
      <c r="O88" s="96"/>
      <c r="P88" s="97"/>
      <c r="Q88" s="97"/>
      <c r="R88" s="98"/>
    </row>
    <row r="89" spans="1:18" ht="15.5" x14ac:dyDescent="0.35">
      <c r="A89" s="75" t="s">
        <v>40</v>
      </c>
      <c r="B89" s="104">
        <v>392</v>
      </c>
      <c r="C89" s="105">
        <v>390</v>
      </c>
      <c r="D89" s="106"/>
      <c r="E89" s="105">
        <v>378</v>
      </c>
      <c r="F89" s="107">
        <v>367</v>
      </c>
      <c r="G89" s="105">
        <v>336</v>
      </c>
      <c r="H89" s="108">
        <v>313</v>
      </c>
      <c r="I89" s="105">
        <v>301</v>
      </c>
      <c r="J89" s="108">
        <v>278</v>
      </c>
      <c r="K89" s="105">
        <v>337</v>
      </c>
      <c r="L89" s="106"/>
      <c r="M89" s="105">
        <v>257</v>
      </c>
      <c r="N89" s="477" t="s">
        <v>547</v>
      </c>
      <c r="O89" s="96"/>
      <c r="P89" s="97"/>
      <c r="Q89" s="97"/>
      <c r="R89" s="98"/>
    </row>
    <row r="90" spans="1:18" ht="15.5" x14ac:dyDescent="0.35">
      <c r="A90" s="75" t="s">
        <v>39</v>
      </c>
      <c r="B90" s="104">
        <v>450</v>
      </c>
      <c r="C90" s="105">
        <v>486</v>
      </c>
      <c r="D90" s="106"/>
      <c r="E90" s="105">
        <v>420</v>
      </c>
      <c r="F90" s="107">
        <v>447</v>
      </c>
      <c r="G90" s="105">
        <v>402</v>
      </c>
      <c r="H90" s="108">
        <v>376</v>
      </c>
      <c r="I90" s="105">
        <v>345</v>
      </c>
      <c r="J90" s="108">
        <v>391</v>
      </c>
      <c r="K90" s="105">
        <v>415</v>
      </c>
      <c r="L90" s="106"/>
      <c r="M90" s="105">
        <v>328</v>
      </c>
      <c r="N90" s="108">
        <v>190</v>
      </c>
      <c r="O90" s="96"/>
      <c r="P90" s="97"/>
      <c r="Q90" s="97"/>
      <c r="R90" s="98"/>
    </row>
    <row r="91" spans="1:18" ht="15.5" x14ac:dyDescent="0.35">
      <c r="A91" s="75" t="s">
        <v>38</v>
      </c>
      <c r="B91" s="104">
        <v>445</v>
      </c>
      <c r="C91" s="105">
        <v>492</v>
      </c>
      <c r="D91" s="106" t="s">
        <v>56</v>
      </c>
      <c r="E91" s="105">
        <v>528</v>
      </c>
      <c r="F91" s="107">
        <v>443</v>
      </c>
      <c r="G91" s="105">
        <v>456</v>
      </c>
      <c r="H91" s="108">
        <v>449</v>
      </c>
      <c r="I91" s="105">
        <v>363</v>
      </c>
      <c r="J91" s="108">
        <v>388</v>
      </c>
      <c r="K91" s="105">
        <v>430</v>
      </c>
      <c r="L91" s="106" t="s">
        <v>56</v>
      </c>
      <c r="M91" s="105">
        <v>350</v>
      </c>
      <c r="N91" s="108">
        <v>158</v>
      </c>
      <c r="O91" s="96"/>
      <c r="P91" s="97"/>
      <c r="Q91" s="97"/>
      <c r="R91" s="98"/>
    </row>
    <row r="92" spans="1:18" ht="15.5" x14ac:dyDescent="0.35">
      <c r="A92" s="75" t="s">
        <v>37</v>
      </c>
      <c r="B92" s="104">
        <v>353</v>
      </c>
      <c r="C92" s="105">
        <v>395</v>
      </c>
      <c r="D92" s="106" t="s">
        <v>57</v>
      </c>
      <c r="E92" s="105">
        <v>429</v>
      </c>
      <c r="F92" s="107">
        <v>390</v>
      </c>
      <c r="G92" s="105">
        <v>351</v>
      </c>
      <c r="H92" s="108">
        <v>381</v>
      </c>
      <c r="I92" s="105">
        <v>340</v>
      </c>
      <c r="J92" s="108">
        <v>386</v>
      </c>
      <c r="K92" s="105">
        <v>414</v>
      </c>
      <c r="L92" s="106" t="s">
        <v>57</v>
      </c>
      <c r="M92" s="105">
        <v>318</v>
      </c>
      <c r="N92" s="108">
        <v>188</v>
      </c>
      <c r="O92" s="96"/>
      <c r="P92" s="97"/>
      <c r="Q92" s="97"/>
      <c r="R92" s="98"/>
    </row>
    <row r="93" spans="1:18" ht="15.5" x14ac:dyDescent="0.35">
      <c r="A93" s="75" t="s">
        <v>36</v>
      </c>
      <c r="B93" s="104">
        <v>304</v>
      </c>
      <c r="C93" s="105">
        <v>333</v>
      </c>
      <c r="D93" s="106"/>
      <c r="E93" s="105">
        <v>364</v>
      </c>
      <c r="F93" s="107">
        <v>364</v>
      </c>
      <c r="G93" s="105">
        <v>335</v>
      </c>
      <c r="H93" s="108">
        <v>339</v>
      </c>
      <c r="I93" s="105">
        <v>302</v>
      </c>
      <c r="J93" s="108">
        <v>305</v>
      </c>
      <c r="K93" s="105">
        <v>362</v>
      </c>
      <c r="L93" s="106"/>
      <c r="M93" s="105">
        <v>315</v>
      </c>
      <c r="N93" s="108">
        <v>147</v>
      </c>
      <c r="O93" s="96"/>
      <c r="P93" s="97"/>
      <c r="Q93" s="97"/>
      <c r="R93" s="98"/>
    </row>
    <row r="94" spans="1:18" ht="15.5" x14ac:dyDescent="0.35">
      <c r="A94" s="68" t="s">
        <v>35</v>
      </c>
      <c r="B94" s="109">
        <v>236</v>
      </c>
      <c r="C94" s="110">
        <v>279</v>
      </c>
      <c r="D94" s="106"/>
      <c r="E94" s="110">
        <v>301</v>
      </c>
      <c r="F94" s="111">
        <v>283</v>
      </c>
      <c r="G94" s="110">
        <v>269</v>
      </c>
      <c r="H94" s="112">
        <v>270</v>
      </c>
      <c r="I94" s="110">
        <v>243</v>
      </c>
      <c r="J94" s="112">
        <v>270</v>
      </c>
      <c r="K94" s="110">
        <v>284</v>
      </c>
      <c r="L94" s="106"/>
      <c r="M94" s="110">
        <v>203</v>
      </c>
      <c r="N94" s="112">
        <v>135</v>
      </c>
      <c r="O94" s="96"/>
      <c r="P94" s="97"/>
      <c r="Q94" s="97"/>
      <c r="R94" s="98"/>
    </row>
    <row r="95" spans="1:18" ht="15.5" x14ac:dyDescent="0.35">
      <c r="A95" s="68" t="s">
        <v>2</v>
      </c>
      <c r="B95" s="113">
        <v>2398</v>
      </c>
      <c r="C95" s="114">
        <v>2581</v>
      </c>
      <c r="D95" s="115"/>
      <c r="E95" s="114">
        <v>2620</v>
      </c>
      <c r="F95" s="116">
        <v>2439</v>
      </c>
      <c r="G95" s="114">
        <v>2287</v>
      </c>
      <c r="H95" s="117">
        <v>2275</v>
      </c>
      <c r="I95" s="114">
        <v>2000</v>
      </c>
      <c r="J95" s="117">
        <v>2126</v>
      </c>
      <c r="K95" s="114">
        <v>2374</v>
      </c>
      <c r="L95" s="115"/>
      <c r="M95" s="114">
        <v>1832</v>
      </c>
      <c r="N95" s="117">
        <v>971</v>
      </c>
      <c r="O95" s="118"/>
      <c r="P95" s="119"/>
      <c r="Q95" s="119"/>
      <c r="R95" s="120"/>
    </row>
    <row r="96" spans="1:18" ht="15.5" x14ac:dyDescent="0.35">
      <c r="A96" s="155" t="s">
        <v>1</v>
      </c>
      <c r="B96" s="17"/>
      <c r="C96" s="17"/>
      <c r="D96" s="6"/>
      <c r="E96" s="6"/>
      <c r="F96" s="6"/>
      <c r="G96" s="17"/>
      <c r="H96" s="6"/>
      <c r="I96" s="6"/>
      <c r="J96" s="6"/>
      <c r="K96" s="6"/>
      <c r="L96" s="6"/>
      <c r="M96" s="6"/>
      <c r="N96" s="6"/>
      <c r="O96" s="6"/>
      <c r="P96" s="6"/>
      <c r="Q96" s="6"/>
      <c r="R96" s="6"/>
    </row>
    <row r="97" spans="1:18" ht="15.5" x14ac:dyDescent="0.35">
      <c r="A97" s="157" t="s">
        <v>0</v>
      </c>
      <c r="B97" s="17"/>
      <c r="C97" s="17"/>
      <c r="D97" s="6"/>
      <c r="E97" s="6"/>
      <c r="F97" s="6"/>
      <c r="G97" s="17"/>
      <c r="H97" s="6"/>
      <c r="I97" s="6"/>
      <c r="J97" s="6"/>
      <c r="K97" s="6"/>
      <c r="L97" s="6"/>
      <c r="M97" s="6"/>
      <c r="N97" s="6"/>
      <c r="O97" s="6"/>
      <c r="P97" s="6"/>
      <c r="Q97" s="6"/>
      <c r="R97" s="6"/>
    </row>
    <row r="98" spans="1:18" ht="15.5" x14ac:dyDescent="0.35">
      <c r="A98" s="475" t="s">
        <v>660</v>
      </c>
      <c r="B98" s="17"/>
      <c r="C98" s="17"/>
      <c r="D98" s="6"/>
      <c r="E98" s="6"/>
      <c r="F98" s="6"/>
      <c r="G98" s="17"/>
      <c r="H98" s="6"/>
      <c r="I98" s="6"/>
      <c r="J98" s="6"/>
      <c r="K98" s="6"/>
      <c r="L98" s="6"/>
      <c r="M98" s="6"/>
      <c r="N98" s="6"/>
      <c r="O98" s="6"/>
      <c r="P98" s="6"/>
      <c r="Q98" s="6"/>
      <c r="R98" s="6"/>
    </row>
    <row r="99" spans="1:18" ht="15.5" x14ac:dyDescent="0.35">
      <c r="B99"/>
      <c r="C99"/>
      <c r="D99" s="6"/>
      <c r="G99"/>
      <c r="L99" s="6"/>
      <c r="O99" s="6"/>
      <c r="P99" s="6"/>
      <c r="Q99" s="6"/>
      <c r="R99" s="6"/>
    </row>
    <row r="100" spans="1:18" ht="18.5" x14ac:dyDescent="0.45">
      <c r="A100" s="148" t="s">
        <v>574</v>
      </c>
      <c r="B100" s="5"/>
      <c r="C100" s="5"/>
      <c r="D100" s="4"/>
      <c r="E100" s="4"/>
      <c r="F100" s="4"/>
      <c r="G100" s="5"/>
      <c r="H100" s="4"/>
      <c r="I100" s="4"/>
      <c r="J100" s="4"/>
      <c r="K100" s="4"/>
      <c r="L100" s="4"/>
      <c r="M100" s="4"/>
      <c r="N100" s="4"/>
      <c r="O100" s="6"/>
      <c r="P100" s="6"/>
      <c r="Q100" s="6"/>
      <c r="R100" s="6"/>
    </row>
    <row r="101" spans="1:18" ht="15.5" x14ac:dyDescent="0.35">
      <c r="A101" s="18" t="s">
        <v>44</v>
      </c>
      <c r="B101" s="66" t="s">
        <v>19</v>
      </c>
      <c r="C101" s="19" t="s">
        <v>18</v>
      </c>
      <c r="D101" s="67" t="s">
        <v>17</v>
      </c>
      <c r="E101" s="19" t="s">
        <v>16</v>
      </c>
      <c r="F101" s="19" t="s">
        <v>15</v>
      </c>
      <c r="G101" s="19" t="s">
        <v>14</v>
      </c>
      <c r="H101" s="19" t="s">
        <v>13</v>
      </c>
      <c r="I101" s="19" t="s">
        <v>12</v>
      </c>
      <c r="J101" s="19" t="s">
        <v>11</v>
      </c>
      <c r="K101" s="19" t="s">
        <v>10</v>
      </c>
      <c r="L101" s="66" t="s">
        <v>64</v>
      </c>
      <c r="M101" s="19" t="s">
        <v>550</v>
      </c>
      <c r="N101" s="19" t="s">
        <v>643</v>
      </c>
      <c r="O101" s="19" t="s">
        <v>51</v>
      </c>
      <c r="P101" s="235" t="s">
        <v>643</v>
      </c>
      <c r="Q101" s="152" t="s">
        <v>69</v>
      </c>
      <c r="R101" s="21"/>
    </row>
    <row r="102" spans="1:18" ht="15.5" x14ac:dyDescent="0.35">
      <c r="A102" s="68" t="s">
        <v>42</v>
      </c>
      <c r="B102" s="69" t="s">
        <v>9</v>
      </c>
      <c r="C102" s="70" t="s">
        <v>9</v>
      </c>
      <c r="D102" s="71" t="s">
        <v>9</v>
      </c>
      <c r="E102" s="70" t="s">
        <v>9</v>
      </c>
      <c r="F102" s="72" t="s">
        <v>9</v>
      </c>
      <c r="G102" s="70" t="s">
        <v>9</v>
      </c>
      <c r="H102" s="72" t="s">
        <v>9</v>
      </c>
      <c r="I102" s="70" t="s">
        <v>9</v>
      </c>
      <c r="J102" s="72" t="s">
        <v>9</v>
      </c>
      <c r="K102" s="70" t="s">
        <v>9</v>
      </c>
      <c r="L102" s="72" t="s">
        <v>9</v>
      </c>
      <c r="M102" s="23" t="s">
        <v>9</v>
      </c>
      <c r="N102" s="72" t="s">
        <v>9</v>
      </c>
      <c r="O102" s="23"/>
      <c r="P102" s="161" t="s">
        <v>8</v>
      </c>
      <c r="Q102" s="23" t="s">
        <v>644</v>
      </c>
      <c r="R102" s="23" t="s">
        <v>645</v>
      </c>
    </row>
    <row r="103" spans="1:18" ht="15.5" x14ac:dyDescent="0.35">
      <c r="A103" s="75" t="s">
        <v>552</v>
      </c>
      <c r="B103" s="76">
        <v>0.2779589535317995</v>
      </c>
      <c r="C103" s="77">
        <v>0.22339157742383331</v>
      </c>
      <c r="D103" s="78"/>
      <c r="E103" s="77">
        <v>0.26622593085255741</v>
      </c>
      <c r="F103" s="79">
        <v>0.27033983466710393</v>
      </c>
      <c r="G103" s="77">
        <v>0.31401637913533548</v>
      </c>
      <c r="H103" s="79">
        <v>0.41974784422295452</v>
      </c>
      <c r="I103" s="77">
        <v>0.30687104416252503</v>
      </c>
      <c r="J103" s="79">
        <v>0.45663293173996838</v>
      </c>
      <c r="K103" s="77">
        <v>0.36324264767250625</v>
      </c>
      <c r="L103" s="78"/>
      <c r="M103" s="77">
        <v>0.40183479441309466</v>
      </c>
      <c r="N103" s="79">
        <v>0.47222516781377738</v>
      </c>
      <c r="O103" s="32"/>
      <c r="P103" s="165" t="str">
        <f t="shared" ref="P103:P109" si="3">CONCATENATE(TEXT((N103*100)-(SQRT((((N103*100)*(100-(N103*100)))/N111))*1.96),"0.0")," to ",TEXT((N103*100)+(SQRT((((N103*100)*(100-(N103*100)))/N111))*1.96),"0.0"))</f>
        <v>37.7 to 56.7</v>
      </c>
      <c r="Q103" s="81" t="s">
        <v>49</v>
      </c>
      <c r="R103" s="8" t="s">
        <v>48</v>
      </c>
    </row>
    <row r="104" spans="1:18" ht="15.5" x14ac:dyDescent="0.35">
      <c r="A104" s="75" t="s">
        <v>39</v>
      </c>
      <c r="B104" s="76">
        <v>0.26024904755194467</v>
      </c>
      <c r="C104" s="82">
        <v>0.28095155879160189</v>
      </c>
      <c r="D104" s="78"/>
      <c r="E104" s="82">
        <v>0.27502238382709177</v>
      </c>
      <c r="F104" s="79">
        <v>0.29489699197368285</v>
      </c>
      <c r="G104" s="82">
        <v>0.33579101580795123</v>
      </c>
      <c r="H104" s="79">
        <v>0.29120454459420253</v>
      </c>
      <c r="I104" s="82">
        <v>0.326896271884001</v>
      </c>
      <c r="J104" s="79">
        <v>0.47541155903537402</v>
      </c>
      <c r="K104" s="82">
        <v>0.37469423171166144</v>
      </c>
      <c r="L104" s="78"/>
      <c r="M104" s="82">
        <v>0.39609466073245597</v>
      </c>
      <c r="N104" s="79">
        <v>0.38547609529578869</v>
      </c>
      <c r="O104" s="193"/>
      <c r="P104" s="167" t="str">
        <f t="shared" si="3"/>
        <v>30.0 to 47.1</v>
      </c>
      <c r="Q104" s="83" t="s">
        <v>49</v>
      </c>
      <c r="R104" s="11" t="s">
        <v>48</v>
      </c>
    </row>
    <row r="105" spans="1:18" ht="15.5" x14ac:dyDescent="0.35">
      <c r="A105" s="75" t="s">
        <v>38</v>
      </c>
      <c r="B105" s="76">
        <v>0.26567358545067554</v>
      </c>
      <c r="C105" s="82">
        <v>0.29995239059786244</v>
      </c>
      <c r="D105" s="78" t="s">
        <v>56</v>
      </c>
      <c r="E105" s="82">
        <v>0.22868465432827256</v>
      </c>
      <c r="F105" s="79">
        <v>0.33379996208941182</v>
      </c>
      <c r="G105" s="82">
        <v>0.27667819790535569</v>
      </c>
      <c r="H105" s="79">
        <v>0.30224213595704325</v>
      </c>
      <c r="I105" s="82">
        <v>0.3387240655462504</v>
      </c>
      <c r="J105" s="79">
        <v>0.40244266334082757</v>
      </c>
      <c r="K105" s="82">
        <v>0.38095860223476657</v>
      </c>
      <c r="L105" s="78" t="s">
        <v>56</v>
      </c>
      <c r="M105" s="82">
        <v>0.37723016118626584</v>
      </c>
      <c r="N105" s="79">
        <v>0.34091503708285381</v>
      </c>
      <c r="O105" s="193"/>
      <c r="P105" s="167" t="str">
        <f t="shared" si="3"/>
        <v>25.2 to 43.0</v>
      </c>
      <c r="Q105" s="83" t="s">
        <v>48</v>
      </c>
      <c r="R105" s="11" t="s">
        <v>48</v>
      </c>
    </row>
    <row r="106" spans="1:18" ht="15.5" x14ac:dyDescent="0.35">
      <c r="A106" s="75" t="s">
        <v>37</v>
      </c>
      <c r="B106" s="76">
        <v>0.27758001152416328</v>
      </c>
      <c r="C106" s="82">
        <v>0.28294164774368774</v>
      </c>
      <c r="D106" s="78" t="s">
        <v>57</v>
      </c>
      <c r="E106" s="82">
        <v>0.241352673935742</v>
      </c>
      <c r="F106" s="79">
        <v>0.29821023302488298</v>
      </c>
      <c r="G106" s="82">
        <v>0.33679218510955194</v>
      </c>
      <c r="H106" s="79">
        <v>0.41051451023542235</v>
      </c>
      <c r="I106" s="82">
        <v>0.34719724049725076</v>
      </c>
      <c r="J106" s="79">
        <v>0.39123038469965471</v>
      </c>
      <c r="K106" s="82">
        <v>0.38398770397190107</v>
      </c>
      <c r="L106" s="78" t="s">
        <v>57</v>
      </c>
      <c r="M106" s="82">
        <v>0.33684147187169722</v>
      </c>
      <c r="N106" s="79">
        <v>0.42258635671299982</v>
      </c>
      <c r="O106" s="193"/>
      <c r="P106" s="167" t="str">
        <f t="shared" si="3"/>
        <v>34.1 to 50.4</v>
      </c>
      <c r="Q106" s="83" t="s">
        <v>49</v>
      </c>
      <c r="R106" s="11" t="s">
        <v>48</v>
      </c>
    </row>
    <row r="107" spans="1:18" ht="15.5" x14ac:dyDescent="0.35">
      <c r="A107" s="75" t="s">
        <v>36</v>
      </c>
      <c r="B107" s="76">
        <v>0.32538654195527594</v>
      </c>
      <c r="C107" s="82">
        <v>0.30741896878109176</v>
      </c>
      <c r="D107" s="78"/>
      <c r="E107" s="82">
        <v>0.31928133561881844</v>
      </c>
      <c r="F107" s="79">
        <v>0.3144082904476036</v>
      </c>
      <c r="G107" s="82">
        <v>0.35470110544976374</v>
      </c>
      <c r="H107" s="79">
        <v>0.36851366096146004</v>
      </c>
      <c r="I107" s="82">
        <v>0.3562895330456593</v>
      </c>
      <c r="J107" s="79">
        <v>0.41282787946063926</v>
      </c>
      <c r="K107" s="82">
        <v>0.43535759463760493</v>
      </c>
      <c r="L107" s="78"/>
      <c r="M107" s="82">
        <v>0.43189752932874081</v>
      </c>
      <c r="N107" s="79">
        <v>0.47151942915299522</v>
      </c>
      <c r="O107" s="193"/>
      <c r="P107" s="167" t="str">
        <f t="shared" si="3"/>
        <v>39.1 to 55.2</v>
      </c>
      <c r="Q107" s="83" t="s">
        <v>49</v>
      </c>
      <c r="R107" s="11" t="s">
        <v>48</v>
      </c>
    </row>
    <row r="108" spans="1:18" ht="15.5" x14ac:dyDescent="0.35">
      <c r="A108" s="68" t="s">
        <v>35</v>
      </c>
      <c r="B108" s="84">
        <v>0.21845985412705152</v>
      </c>
      <c r="C108" s="85">
        <v>0.27247450626048764</v>
      </c>
      <c r="D108" s="78"/>
      <c r="E108" s="85">
        <v>0.30906139784764236</v>
      </c>
      <c r="F108" s="86">
        <v>0.29026204660227856</v>
      </c>
      <c r="G108" s="85">
        <v>0.22949447840316592</v>
      </c>
      <c r="H108" s="86">
        <v>0.39176502153923587</v>
      </c>
      <c r="I108" s="85">
        <v>0.26033416185128233</v>
      </c>
      <c r="J108" s="86">
        <v>0.4046188272501377</v>
      </c>
      <c r="K108" s="85">
        <v>0.38144055808033239</v>
      </c>
      <c r="L108" s="78"/>
      <c r="M108" s="85">
        <v>0.37232272190450422</v>
      </c>
      <c r="N108" s="86">
        <v>0.53949340413884772</v>
      </c>
      <c r="O108" s="41"/>
      <c r="P108" s="167" t="str">
        <f t="shared" si="3"/>
        <v>43.6 to 64.3</v>
      </c>
      <c r="Q108" s="83" t="s">
        <v>49</v>
      </c>
      <c r="R108" s="11" t="s">
        <v>49</v>
      </c>
    </row>
    <row r="109" spans="1:18" ht="15.5" x14ac:dyDescent="0.35">
      <c r="A109" s="68" t="s">
        <v>2</v>
      </c>
      <c r="B109" s="87">
        <v>0.27332785841169088</v>
      </c>
      <c r="C109" s="88">
        <v>0.26797595683388331</v>
      </c>
      <c r="D109" s="89"/>
      <c r="E109" s="88">
        <v>0.26602623308460382</v>
      </c>
      <c r="F109" s="90">
        <v>0.29596841249310823</v>
      </c>
      <c r="G109" s="88">
        <v>0.31263782492091585</v>
      </c>
      <c r="H109" s="90">
        <v>0.36858606634922142</v>
      </c>
      <c r="I109" s="88">
        <v>0.32430017583266468</v>
      </c>
      <c r="J109" s="90">
        <v>0.43102748320912626</v>
      </c>
      <c r="K109" s="88">
        <v>0.38101096505380128</v>
      </c>
      <c r="L109" s="89"/>
      <c r="M109" s="88">
        <v>0.38735159278415826</v>
      </c>
      <c r="N109" s="90">
        <v>0.43368964146010636</v>
      </c>
      <c r="O109" s="91"/>
      <c r="P109" s="231" t="str">
        <f t="shared" si="3"/>
        <v>39.7 to 47.0</v>
      </c>
      <c r="Q109" s="232" t="s">
        <v>49</v>
      </c>
      <c r="R109" s="230" t="s">
        <v>49</v>
      </c>
    </row>
    <row r="110" spans="1:18" ht="15.5" x14ac:dyDescent="0.35">
      <c r="A110" s="93" t="s">
        <v>42</v>
      </c>
      <c r="B110" s="122" t="s">
        <v>67</v>
      </c>
      <c r="C110" s="94"/>
      <c r="D110" s="121"/>
      <c r="E110" s="121"/>
      <c r="F110" s="121"/>
      <c r="G110" s="121"/>
      <c r="H110" s="121"/>
      <c r="I110" s="121"/>
      <c r="J110" s="121"/>
      <c r="K110" s="121"/>
      <c r="L110" s="95"/>
      <c r="M110" s="121"/>
      <c r="N110" s="121"/>
      <c r="O110" s="96"/>
      <c r="P110" s="97"/>
      <c r="Q110" s="97"/>
      <c r="R110" s="98"/>
    </row>
    <row r="111" spans="1:18" ht="15.5" x14ac:dyDescent="0.35">
      <c r="A111" s="24" t="s">
        <v>552</v>
      </c>
      <c r="B111" s="99">
        <v>360</v>
      </c>
      <c r="C111" s="100">
        <v>337</v>
      </c>
      <c r="D111" s="101"/>
      <c r="E111" s="100">
        <v>360</v>
      </c>
      <c r="F111" s="102">
        <v>327</v>
      </c>
      <c r="G111" s="100">
        <v>319</v>
      </c>
      <c r="H111" s="103">
        <v>271</v>
      </c>
      <c r="I111" s="100">
        <v>220</v>
      </c>
      <c r="J111" s="103">
        <v>230</v>
      </c>
      <c r="K111" s="100">
        <v>262</v>
      </c>
      <c r="L111" s="101"/>
      <c r="M111" s="100">
        <v>166</v>
      </c>
      <c r="N111" s="103">
        <v>106</v>
      </c>
      <c r="O111" s="96"/>
      <c r="P111" s="97"/>
      <c r="Q111" s="97"/>
      <c r="R111" s="98"/>
    </row>
    <row r="112" spans="1:18" ht="15.5" x14ac:dyDescent="0.35">
      <c r="A112" s="75" t="s">
        <v>39</v>
      </c>
      <c r="B112" s="104">
        <v>248</v>
      </c>
      <c r="C112" s="105">
        <v>320</v>
      </c>
      <c r="D112" s="106"/>
      <c r="E112" s="105">
        <v>288</v>
      </c>
      <c r="F112" s="107">
        <v>258</v>
      </c>
      <c r="G112" s="105">
        <v>227</v>
      </c>
      <c r="H112" s="108">
        <v>216</v>
      </c>
      <c r="I112" s="105">
        <v>187</v>
      </c>
      <c r="J112" s="108">
        <v>223</v>
      </c>
      <c r="K112" s="105">
        <v>257</v>
      </c>
      <c r="L112" s="106"/>
      <c r="M112" s="105">
        <v>197</v>
      </c>
      <c r="N112" s="108">
        <v>124</v>
      </c>
      <c r="O112" s="96"/>
      <c r="P112" s="97"/>
      <c r="Q112" s="97"/>
      <c r="R112" s="98"/>
    </row>
    <row r="113" spans="1:18" ht="15.5" x14ac:dyDescent="0.35">
      <c r="A113" s="75" t="s">
        <v>38</v>
      </c>
      <c r="B113" s="104">
        <v>304</v>
      </c>
      <c r="C113" s="105">
        <v>336</v>
      </c>
      <c r="D113" s="106" t="s">
        <v>56</v>
      </c>
      <c r="E113" s="105">
        <v>317</v>
      </c>
      <c r="F113" s="107">
        <v>306</v>
      </c>
      <c r="G113" s="105">
        <v>322</v>
      </c>
      <c r="H113" s="108">
        <v>285</v>
      </c>
      <c r="I113" s="105">
        <v>250</v>
      </c>
      <c r="J113" s="108">
        <v>271</v>
      </c>
      <c r="K113" s="105">
        <v>300</v>
      </c>
      <c r="L113" s="106" t="s">
        <v>56</v>
      </c>
      <c r="M113" s="105">
        <v>203</v>
      </c>
      <c r="N113" s="108">
        <v>108</v>
      </c>
      <c r="O113" s="96"/>
      <c r="P113" s="97"/>
      <c r="Q113" s="97"/>
      <c r="R113" s="98"/>
    </row>
    <row r="114" spans="1:18" ht="15.5" x14ac:dyDescent="0.35">
      <c r="A114" s="75" t="s">
        <v>37</v>
      </c>
      <c r="B114" s="104">
        <v>295</v>
      </c>
      <c r="C114" s="105">
        <v>312</v>
      </c>
      <c r="D114" s="106" t="s">
        <v>57</v>
      </c>
      <c r="E114" s="105">
        <v>354</v>
      </c>
      <c r="F114" s="107">
        <v>277</v>
      </c>
      <c r="G114" s="105">
        <v>272</v>
      </c>
      <c r="H114" s="108">
        <v>344</v>
      </c>
      <c r="I114" s="105">
        <v>268</v>
      </c>
      <c r="J114" s="108">
        <v>277</v>
      </c>
      <c r="K114" s="105">
        <v>330</v>
      </c>
      <c r="L114" s="106" t="s">
        <v>57</v>
      </c>
      <c r="M114" s="105">
        <v>290</v>
      </c>
      <c r="N114" s="108">
        <v>140</v>
      </c>
      <c r="O114" s="96"/>
      <c r="P114" s="97"/>
      <c r="Q114" s="97"/>
      <c r="R114" s="98"/>
    </row>
    <row r="115" spans="1:18" ht="15.5" x14ac:dyDescent="0.35">
      <c r="A115" s="75" t="s">
        <v>36</v>
      </c>
      <c r="B115" s="104">
        <v>294</v>
      </c>
      <c r="C115" s="105">
        <v>278</v>
      </c>
      <c r="D115" s="106"/>
      <c r="E115" s="105">
        <v>319</v>
      </c>
      <c r="F115" s="107">
        <v>323</v>
      </c>
      <c r="G115" s="105">
        <v>285</v>
      </c>
      <c r="H115" s="108">
        <v>285</v>
      </c>
      <c r="I115" s="105">
        <v>251</v>
      </c>
      <c r="J115" s="108">
        <v>265</v>
      </c>
      <c r="K115" s="105">
        <v>306</v>
      </c>
      <c r="L115" s="106"/>
      <c r="M115" s="105">
        <v>275</v>
      </c>
      <c r="N115" s="108">
        <v>148</v>
      </c>
      <c r="O115" s="96"/>
      <c r="P115" s="97"/>
      <c r="Q115" s="97"/>
      <c r="R115" s="98"/>
    </row>
    <row r="116" spans="1:18" ht="15.5" x14ac:dyDescent="0.35">
      <c r="A116" s="68" t="s">
        <v>35</v>
      </c>
      <c r="B116" s="109">
        <v>180</v>
      </c>
      <c r="C116" s="110">
        <v>219</v>
      </c>
      <c r="D116" s="106"/>
      <c r="E116" s="110">
        <v>241</v>
      </c>
      <c r="F116" s="111">
        <v>211</v>
      </c>
      <c r="G116" s="110">
        <v>195</v>
      </c>
      <c r="H116" s="112">
        <v>202</v>
      </c>
      <c r="I116" s="110">
        <v>170</v>
      </c>
      <c r="J116" s="112">
        <v>193</v>
      </c>
      <c r="K116" s="110">
        <v>253</v>
      </c>
      <c r="L116" s="106"/>
      <c r="M116" s="110">
        <v>181</v>
      </c>
      <c r="N116" s="112">
        <v>89</v>
      </c>
      <c r="O116" s="96"/>
      <c r="P116" s="97"/>
      <c r="Q116" s="97"/>
      <c r="R116" s="98"/>
    </row>
    <row r="117" spans="1:18" ht="15.5" x14ac:dyDescent="0.35">
      <c r="A117" s="68" t="s">
        <v>2</v>
      </c>
      <c r="B117" s="113">
        <v>1681</v>
      </c>
      <c r="C117" s="114">
        <v>1802</v>
      </c>
      <c r="D117" s="115"/>
      <c r="E117" s="114">
        <v>1879</v>
      </c>
      <c r="F117" s="116">
        <v>1702</v>
      </c>
      <c r="G117" s="114">
        <v>1620</v>
      </c>
      <c r="H117" s="117">
        <v>1603</v>
      </c>
      <c r="I117" s="114">
        <v>1346</v>
      </c>
      <c r="J117" s="117">
        <v>1459</v>
      </c>
      <c r="K117" s="114">
        <v>1708</v>
      </c>
      <c r="L117" s="115"/>
      <c r="M117" s="114">
        <v>1312</v>
      </c>
      <c r="N117" s="117">
        <v>715</v>
      </c>
      <c r="O117" s="118"/>
      <c r="P117" s="119"/>
      <c r="Q117" s="119"/>
      <c r="R117" s="120"/>
    </row>
    <row r="118" spans="1:18" x14ac:dyDescent="0.35">
      <c r="B118"/>
      <c r="C118"/>
      <c r="G118"/>
    </row>
    <row r="119" spans="1:18" ht="15.5" x14ac:dyDescent="0.35">
      <c r="A119" s="18" t="s">
        <v>43</v>
      </c>
      <c r="B119" s="66" t="s">
        <v>19</v>
      </c>
      <c r="C119" s="19" t="s">
        <v>18</v>
      </c>
      <c r="D119" s="67" t="s">
        <v>17</v>
      </c>
      <c r="E119" s="19" t="s">
        <v>16</v>
      </c>
      <c r="F119" s="19" t="s">
        <v>15</v>
      </c>
      <c r="G119" s="19" t="s">
        <v>14</v>
      </c>
      <c r="H119" s="19" t="s">
        <v>13</v>
      </c>
      <c r="I119" s="19" t="s">
        <v>12</v>
      </c>
      <c r="J119" s="19" t="s">
        <v>11</v>
      </c>
      <c r="K119" s="19" t="s">
        <v>10</v>
      </c>
      <c r="L119" s="66" t="s">
        <v>64</v>
      </c>
      <c r="M119" s="19" t="s">
        <v>550</v>
      </c>
      <c r="N119" s="19" t="s">
        <v>643</v>
      </c>
      <c r="O119" s="19" t="s">
        <v>51</v>
      </c>
      <c r="P119" s="235" t="s">
        <v>643</v>
      </c>
      <c r="Q119" s="152" t="s">
        <v>69</v>
      </c>
      <c r="R119" s="21"/>
    </row>
    <row r="120" spans="1:18" ht="15.5" x14ac:dyDescent="0.35">
      <c r="A120" s="68" t="s">
        <v>42</v>
      </c>
      <c r="B120" s="69" t="s">
        <v>9</v>
      </c>
      <c r="C120" s="70" t="s">
        <v>9</v>
      </c>
      <c r="D120" s="71" t="s">
        <v>9</v>
      </c>
      <c r="E120" s="70" t="s">
        <v>9</v>
      </c>
      <c r="F120" s="72" t="s">
        <v>9</v>
      </c>
      <c r="G120" s="70" t="s">
        <v>9</v>
      </c>
      <c r="H120" s="72" t="s">
        <v>9</v>
      </c>
      <c r="I120" s="70" t="s">
        <v>9</v>
      </c>
      <c r="J120" s="72" t="s">
        <v>9</v>
      </c>
      <c r="K120" s="70" t="s">
        <v>9</v>
      </c>
      <c r="L120" s="72" t="s">
        <v>9</v>
      </c>
      <c r="M120" s="23" t="s">
        <v>9</v>
      </c>
      <c r="N120" s="72" t="s">
        <v>9</v>
      </c>
      <c r="O120" s="190"/>
      <c r="P120" s="161" t="s">
        <v>8</v>
      </c>
      <c r="Q120" s="23" t="s">
        <v>644</v>
      </c>
      <c r="R120" s="23" t="s">
        <v>645</v>
      </c>
    </row>
    <row r="121" spans="1:18" ht="15.5" x14ac:dyDescent="0.35">
      <c r="A121" s="75" t="s">
        <v>552</v>
      </c>
      <c r="B121" s="76">
        <v>0.32226678589948715</v>
      </c>
      <c r="C121" s="77">
        <v>0.34662226200570584</v>
      </c>
      <c r="D121" s="78"/>
      <c r="E121" s="77">
        <v>0.36700818777089811</v>
      </c>
      <c r="F121" s="79">
        <v>0.38601725824308275</v>
      </c>
      <c r="G121" s="77">
        <v>0.40717049436117275</v>
      </c>
      <c r="H121" s="79">
        <v>0.43106165063019797</v>
      </c>
      <c r="I121" s="77">
        <v>0.40259344131886904</v>
      </c>
      <c r="J121" s="79">
        <v>0.38643222674275307</v>
      </c>
      <c r="K121" s="77">
        <v>0.44728386036141549</v>
      </c>
      <c r="L121" s="78"/>
      <c r="M121" s="202">
        <v>0.46153328972687718</v>
      </c>
      <c r="N121" s="79">
        <v>0.52319961073601429</v>
      </c>
      <c r="O121" s="32"/>
      <c r="P121" s="221" t="str">
        <f t="shared" ref="P121:P127" si="4">CONCATENATE(TEXT((N121*100)-(SQRT((((N121*100)*(100-(N121*100)))/N129))*1.96),"0.0")," to ",TEXT((N121*100)+(SQRT((((N121*100)*(100-(N121*100)))/N129))*1.96),"0.0"))</f>
        <v>44.4 to 60.2</v>
      </c>
      <c r="Q121" s="8" t="s">
        <v>49</v>
      </c>
      <c r="R121" s="8" t="s">
        <v>48</v>
      </c>
    </row>
    <row r="122" spans="1:18" ht="15.5" x14ac:dyDescent="0.35">
      <c r="A122" s="75" t="s">
        <v>39</v>
      </c>
      <c r="B122" s="76">
        <v>0.39534994138482893</v>
      </c>
      <c r="C122" s="82">
        <v>0.42325426024757656</v>
      </c>
      <c r="D122" s="78"/>
      <c r="E122" s="82">
        <v>0.39464216509952282</v>
      </c>
      <c r="F122" s="79">
        <v>0.45127946578910427</v>
      </c>
      <c r="G122" s="82">
        <v>0.4279868298343974</v>
      </c>
      <c r="H122" s="79">
        <v>0.50255935743701829</v>
      </c>
      <c r="I122" s="82">
        <v>0.46202605941619473</v>
      </c>
      <c r="J122" s="79">
        <v>0.53909897623624603</v>
      </c>
      <c r="K122" s="82">
        <v>0.51564506067517091</v>
      </c>
      <c r="L122" s="78"/>
      <c r="M122" s="204">
        <v>0.5088436465000461</v>
      </c>
      <c r="N122" s="79">
        <v>0.49582339917081975</v>
      </c>
      <c r="O122" s="193"/>
      <c r="P122" s="222" t="str">
        <f t="shared" si="4"/>
        <v>42.5 to 56.7</v>
      </c>
      <c r="Q122" s="11" t="s">
        <v>49</v>
      </c>
      <c r="R122" s="11" t="s">
        <v>48</v>
      </c>
    </row>
    <row r="123" spans="1:18" ht="15.5" x14ac:dyDescent="0.35">
      <c r="A123" s="75" t="s">
        <v>38</v>
      </c>
      <c r="B123" s="76">
        <v>0.39339269883074868</v>
      </c>
      <c r="C123" s="82">
        <v>0.35903454347850267</v>
      </c>
      <c r="D123" s="78" t="s">
        <v>56</v>
      </c>
      <c r="E123" s="82">
        <v>0.36680730132796058</v>
      </c>
      <c r="F123" s="79">
        <v>0.43502441048031193</v>
      </c>
      <c r="G123" s="82">
        <v>0.39460474893786857</v>
      </c>
      <c r="H123" s="79">
        <v>0.50889565896322086</v>
      </c>
      <c r="I123" s="82">
        <v>0.49099775992094974</v>
      </c>
      <c r="J123" s="79">
        <v>0.5618239515519009</v>
      </c>
      <c r="K123" s="82">
        <v>0.52689664821590676</v>
      </c>
      <c r="L123" s="78" t="s">
        <v>56</v>
      </c>
      <c r="M123" s="204">
        <v>0.49719284293864563</v>
      </c>
      <c r="N123" s="79">
        <v>0.53205187350685001</v>
      </c>
      <c r="O123" s="193"/>
      <c r="P123" s="222" t="str">
        <f t="shared" si="4"/>
        <v>45.4 to 61.0</v>
      </c>
      <c r="Q123" s="11" t="s">
        <v>49</v>
      </c>
      <c r="R123" s="11" t="s">
        <v>48</v>
      </c>
    </row>
    <row r="124" spans="1:18" ht="15.5" x14ac:dyDescent="0.35">
      <c r="A124" s="75" t="s">
        <v>37</v>
      </c>
      <c r="B124" s="76">
        <v>0.42024517083497032</v>
      </c>
      <c r="C124" s="82">
        <v>0.38188550043450137</v>
      </c>
      <c r="D124" s="78" t="s">
        <v>57</v>
      </c>
      <c r="E124" s="82">
        <v>0.3754036194972768</v>
      </c>
      <c r="F124" s="79">
        <v>0.38665321645863232</v>
      </c>
      <c r="G124" s="82">
        <v>0.4425021051663508</v>
      </c>
      <c r="H124" s="79">
        <v>0.51748904998801926</v>
      </c>
      <c r="I124" s="82">
        <v>0.4097660862772326</v>
      </c>
      <c r="J124" s="79">
        <v>0.54337142512139414</v>
      </c>
      <c r="K124" s="82">
        <v>0.56887673256098148</v>
      </c>
      <c r="L124" s="78" t="s">
        <v>57</v>
      </c>
      <c r="M124" s="204">
        <v>0.47346863672442896</v>
      </c>
      <c r="N124" s="79">
        <v>0.47321340374879639</v>
      </c>
      <c r="O124" s="193"/>
      <c r="P124" s="222" t="str">
        <f t="shared" si="4"/>
        <v>40.2 to 54.5</v>
      </c>
      <c r="Q124" s="11" t="s">
        <v>48</v>
      </c>
      <c r="R124" s="11" t="s">
        <v>48</v>
      </c>
    </row>
    <row r="125" spans="1:18" ht="15.5" x14ac:dyDescent="0.35">
      <c r="A125" s="75" t="s">
        <v>36</v>
      </c>
      <c r="B125" s="76">
        <v>0.34455276218012393</v>
      </c>
      <c r="C125" s="82">
        <v>0.3810406508573444</v>
      </c>
      <c r="D125" s="78"/>
      <c r="E125" s="82">
        <v>0.39863540996800395</v>
      </c>
      <c r="F125" s="79">
        <v>0.39793221846844573</v>
      </c>
      <c r="G125" s="82">
        <v>0.41612589631102553</v>
      </c>
      <c r="H125" s="79">
        <v>0.50319199856450325</v>
      </c>
      <c r="I125" s="82">
        <v>0.3836249948869247</v>
      </c>
      <c r="J125" s="79">
        <v>0.54853993783415933</v>
      </c>
      <c r="K125" s="82">
        <v>0.53624830859653361</v>
      </c>
      <c r="L125" s="78"/>
      <c r="M125" s="204">
        <v>0.53486002266617194</v>
      </c>
      <c r="N125" s="79">
        <v>0.50918842210588122</v>
      </c>
      <c r="O125" s="193"/>
      <c r="P125" s="222" t="str">
        <f t="shared" si="4"/>
        <v>42.8 to 59.0</v>
      </c>
      <c r="Q125" s="11" t="s">
        <v>49</v>
      </c>
      <c r="R125" s="11" t="s">
        <v>48</v>
      </c>
    </row>
    <row r="126" spans="1:18" ht="15.5" x14ac:dyDescent="0.35">
      <c r="A126" s="68" t="s">
        <v>35</v>
      </c>
      <c r="B126" s="84">
        <v>0.30252835858841637</v>
      </c>
      <c r="C126" s="85">
        <v>0.28455288451663208</v>
      </c>
      <c r="D126" s="78"/>
      <c r="E126" s="85">
        <v>0.2686428058758985</v>
      </c>
      <c r="F126" s="86">
        <v>0.29135037517583851</v>
      </c>
      <c r="G126" s="85">
        <v>0.32591117628301502</v>
      </c>
      <c r="H126" s="86">
        <v>0.37798750300478323</v>
      </c>
      <c r="I126" s="85">
        <v>0.33204785462878578</v>
      </c>
      <c r="J126" s="86">
        <v>0.40015902771428569</v>
      </c>
      <c r="K126" s="85">
        <v>0.42742326146884779</v>
      </c>
      <c r="L126" s="78"/>
      <c r="M126" s="211">
        <v>0.41317827635244003</v>
      </c>
      <c r="N126" s="86">
        <v>0.46269967434790205</v>
      </c>
      <c r="O126" s="41"/>
      <c r="P126" s="222" t="str">
        <f t="shared" si="4"/>
        <v>37.9 to 54.7</v>
      </c>
      <c r="Q126" s="11" t="s">
        <v>49</v>
      </c>
      <c r="R126" s="11" t="s">
        <v>48</v>
      </c>
    </row>
    <row r="127" spans="1:18" ht="15.5" x14ac:dyDescent="0.35">
      <c r="A127" s="68" t="s">
        <v>2</v>
      </c>
      <c r="B127" s="87">
        <v>0.36016989108156605</v>
      </c>
      <c r="C127" s="88">
        <v>0.36452355271090009</v>
      </c>
      <c r="D127" s="89"/>
      <c r="E127" s="88">
        <v>0.36645964127507258</v>
      </c>
      <c r="F127" s="90">
        <v>0.39785211170413193</v>
      </c>
      <c r="G127" s="88">
        <v>0.40606977446085357</v>
      </c>
      <c r="H127" s="90">
        <v>0.4708558681723945</v>
      </c>
      <c r="I127" s="88">
        <v>0.41902621787735334</v>
      </c>
      <c r="J127" s="90">
        <v>0.48544645469505426</v>
      </c>
      <c r="K127" s="88">
        <v>0.4988335630983709</v>
      </c>
      <c r="L127" s="89"/>
      <c r="M127" s="88">
        <v>0.48059452132209013</v>
      </c>
      <c r="N127" s="90">
        <v>0.5035532916947737</v>
      </c>
      <c r="O127" s="158"/>
      <c r="P127" s="231" t="str">
        <f t="shared" si="4"/>
        <v>47.2 to 53.5</v>
      </c>
      <c r="Q127" s="230" t="s">
        <v>49</v>
      </c>
      <c r="R127" s="230" t="s">
        <v>48</v>
      </c>
    </row>
    <row r="128" spans="1:18" ht="15.5" x14ac:dyDescent="0.35">
      <c r="A128" s="93" t="s">
        <v>42</v>
      </c>
      <c r="B128" s="122" t="s">
        <v>67</v>
      </c>
      <c r="C128" s="94"/>
      <c r="D128" s="121"/>
      <c r="E128" s="121"/>
      <c r="F128" s="121"/>
      <c r="G128" s="121"/>
      <c r="H128" s="121"/>
      <c r="I128" s="121"/>
      <c r="J128" s="121"/>
      <c r="K128" s="121"/>
      <c r="L128" s="95"/>
      <c r="M128" s="121"/>
      <c r="N128" s="121"/>
      <c r="O128" s="96"/>
      <c r="P128" s="97"/>
      <c r="Q128" s="97"/>
      <c r="R128" s="98"/>
    </row>
    <row r="129" spans="1:18" ht="15.5" x14ac:dyDescent="0.35">
      <c r="A129" s="24" t="s">
        <v>552</v>
      </c>
      <c r="B129" s="99">
        <v>610</v>
      </c>
      <c r="C129" s="100">
        <v>596</v>
      </c>
      <c r="D129" s="101"/>
      <c r="E129" s="100">
        <v>578</v>
      </c>
      <c r="F129" s="102">
        <v>512</v>
      </c>
      <c r="G129" s="100">
        <v>474</v>
      </c>
      <c r="H129" s="103">
        <v>460</v>
      </c>
      <c r="I129" s="100">
        <v>407</v>
      </c>
      <c r="J129" s="103">
        <v>386</v>
      </c>
      <c r="K129" s="100">
        <v>469</v>
      </c>
      <c r="L129" s="101"/>
      <c r="M129" s="100">
        <v>318</v>
      </c>
      <c r="N129" s="103">
        <v>153</v>
      </c>
      <c r="O129" s="96"/>
      <c r="P129" s="97"/>
      <c r="Q129" s="97"/>
      <c r="R129" s="98"/>
    </row>
    <row r="130" spans="1:18" ht="15.5" x14ac:dyDescent="0.35">
      <c r="A130" s="75" t="s">
        <v>39</v>
      </c>
      <c r="B130" s="104">
        <v>450</v>
      </c>
      <c r="C130" s="105">
        <v>486</v>
      </c>
      <c r="D130" s="106"/>
      <c r="E130" s="105">
        <v>420</v>
      </c>
      <c r="F130" s="107">
        <v>447</v>
      </c>
      <c r="G130" s="105">
        <v>402</v>
      </c>
      <c r="H130" s="108">
        <v>376</v>
      </c>
      <c r="I130" s="105">
        <v>345</v>
      </c>
      <c r="J130" s="108">
        <v>391</v>
      </c>
      <c r="K130" s="105">
        <v>415</v>
      </c>
      <c r="L130" s="106"/>
      <c r="M130" s="105">
        <v>328</v>
      </c>
      <c r="N130" s="108">
        <v>190</v>
      </c>
      <c r="O130" s="96"/>
      <c r="P130" s="97"/>
      <c r="Q130" s="97"/>
      <c r="R130" s="98"/>
    </row>
    <row r="131" spans="1:18" ht="15.5" x14ac:dyDescent="0.35">
      <c r="A131" s="75" t="s">
        <v>38</v>
      </c>
      <c r="B131" s="104">
        <v>445</v>
      </c>
      <c r="C131" s="105">
        <v>492</v>
      </c>
      <c r="D131" s="106" t="s">
        <v>56</v>
      </c>
      <c r="E131" s="105">
        <v>528</v>
      </c>
      <c r="F131" s="107">
        <v>443</v>
      </c>
      <c r="G131" s="105">
        <v>456</v>
      </c>
      <c r="H131" s="108">
        <v>449</v>
      </c>
      <c r="I131" s="105">
        <v>363</v>
      </c>
      <c r="J131" s="108">
        <v>388</v>
      </c>
      <c r="K131" s="105">
        <v>430</v>
      </c>
      <c r="L131" s="106" t="s">
        <v>56</v>
      </c>
      <c r="M131" s="105">
        <v>350</v>
      </c>
      <c r="N131" s="108">
        <v>158</v>
      </c>
      <c r="O131" s="96"/>
      <c r="P131" s="97"/>
      <c r="Q131" s="97"/>
      <c r="R131" s="98"/>
    </row>
    <row r="132" spans="1:18" ht="15.5" x14ac:dyDescent="0.35">
      <c r="A132" s="75" t="s">
        <v>37</v>
      </c>
      <c r="B132" s="104">
        <v>353</v>
      </c>
      <c r="C132" s="105">
        <v>395</v>
      </c>
      <c r="D132" s="106" t="s">
        <v>57</v>
      </c>
      <c r="E132" s="105">
        <v>429</v>
      </c>
      <c r="F132" s="107">
        <v>390</v>
      </c>
      <c r="G132" s="105">
        <v>351</v>
      </c>
      <c r="H132" s="108">
        <v>381</v>
      </c>
      <c r="I132" s="105">
        <v>340</v>
      </c>
      <c r="J132" s="108">
        <v>386</v>
      </c>
      <c r="K132" s="105">
        <v>414</v>
      </c>
      <c r="L132" s="106" t="s">
        <v>57</v>
      </c>
      <c r="M132" s="105">
        <v>318</v>
      </c>
      <c r="N132" s="108">
        <v>188</v>
      </c>
      <c r="O132" s="96"/>
      <c r="P132" s="97"/>
      <c r="Q132" s="97"/>
      <c r="R132" s="98"/>
    </row>
    <row r="133" spans="1:18" ht="15.5" x14ac:dyDescent="0.35">
      <c r="A133" s="75" t="s">
        <v>36</v>
      </c>
      <c r="B133" s="104">
        <v>304</v>
      </c>
      <c r="C133" s="105">
        <v>333</v>
      </c>
      <c r="D133" s="106"/>
      <c r="E133" s="105">
        <v>364</v>
      </c>
      <c r="F133" s="107">
        <v>364</v>
      </c>
      <c r="G133" s="105">
        <v>335</v>
      </c>
      <c r="H133" s="108">
        <v>339</v>
      </c>
      <c r="I133" s="105">
        <v>302</v>
      </c>
      <c r="J133" s="108">
        <v>305</v>
      </c>
      <c r="K133" s="105">
        <v>362</v>
      </c>
      <c r="L133" s="106"/>
      <c r="M133" s="105">
        <v>315</v>
      </c>
      <c r="N133" s="108">
        <v>147</v>
      </c>
      <c r="O133" s="96"/>
      <c r="P133" s="97"/>
      <c r="Q133" s="97"/>
      <c r="R133" s="98"/>
    </row>
    <row r="134" spans="1:18" ht="15.5" x14ac:dyDescent="0.35">
      <c r="A134" s="68" t="s">
        <v>35</v>
      </c>
      <c r="B134" s="109">
        <v>236</v>
      </c>
      <c r="C134" s="110">
        <v>279</v>
      </c>
      <c r="D134" s="106"/>
      <c r="E134" s="110">
        <v>301</v>
      </c>
      <c r="F134" s="111">
        <v>283</v>
      </c>
      <c r="G134" s="110">
        <v>269</v>
      </c>
      <c r="H134" s="112">
        <v>270</v>
      </c>
      <c r="I134" s="110">
        <v>243</v>
      </c>
      <c r="J134" s="112">
        <v>270</v>
      </c>
      <c r="K134" s="110">
        <v>284</v>
      </c>
      <c r="L134" s="106"/>
      <c r="M134" s="110">
        <v>203</v>
      </c>
      <c r="N134" s="112">
        <v>135</v>
      </c>
      <c r="O134" s="96"/>
      <c r="P134" s="97"/>
      <c r="Q134" s="97"/>
      <c r="R134" s="98"/>
    </row>
    <row r="135" spans="1:18" ht="15.5" x14ac:dyDescent="0.35">
      <c r="A135" s="68" t="s">
        <v>2</v>
      </c>
      <c r="B135" s="113">
        <v>2398</v>
      </c>
      <c r="C135" s="114">
        <v>2581</v>
      </c>
      <c r="D135" s="115"/>
      <c r="E135" s="114">
        <v>2620</v>
      </c>
      <c r="F135" s="116">
        <v>2439</v>
      </c>
      <c r="G135" s="114">
        <v>2287</v>
      </c>
      <c r="H135" s="117">
        <v>2275</v>
      </c>
      <c r="I135" s="114">
        <v>2000</v>
      </c>
      <c r="J135" s="117">
        <v>2126</v>
      </c>
      <c r="K135" s="114">
        <v>2374</v>
      </c>
      <c r="L135" s="115"/>
      <c r="M135" s="114">
        <v>1832</v>
      </c>
      <c r="N135" s="117">
        <v>971</v>
      </c>
      <c r="O135" s="118"/>
      <c r="P135" s="119"/>
      <c r="Q135" s="119"/>
      <c r="R135" s="120"/>
    </row>
    <row r="136" spans="1:18" ht="15.5" x14ac:dyDescent="0.35">
      <c r="A136" s="155" t="s">
        <v>1</v>
      </c>
      <c r="B136"/>
      <c r="C136"/>
      <c r="G136"/>
      <c r="P136" s="6"/>
      <c r="Q136" s="6"/>
      <c r="R136" s="6"/>
    </row>
    <row r="137" spans="1:18" ht="15.5" x14ac:dyDescent="0.35">
      <c r="A137" s="157" t="s">
        <v>0</v>
      </c>
      <c r="B137" s="17"/>
      <c r="C137" s="17"/>
      <c r="D137" s="6"/>
      <c r="E137" s="6"/>
      <c r="F137" s="6"/>
      <c r="G137" s="17"/>
      <c r="H137" s="6"/>
      <c r="I137" s="6"/>
      <c r="J137" s="6"/>
      <c r="K137" s="6"/>
      <c r="L137" s="6"/>
      <c r="M137" s="6"/>
      <c r="N137" s="6"/>
      <c r="O137" s="6"/>
      <c r="P137" s="6"/>
      <c r="Q137" s="6"/>
      <c r="R137" s="6"/>
    </row>
    <row r="138" spans="1:18" ht="15.5" x14ac:dyDescent="0.35">
      <c r="A138" s="157" t="s">
        <v>553</v>
      </c>
      <c r="B138"/>
      <c r="C138"/>
      <c r="G138"/>
    </row>
    <row r="139" spans="1:18" ht="15.5" x14ac:dyDescent="0.35">
      <c r="B139"/>
      <c r="C139"/>
      <c r="D139" s="6"/>
      <c r="G139"/>
      <c r="L139" s="6"/>
      <c r="O139" s="6"/>
      <c r="P139" s="6"/>
      <c r="Q139" s="6"/>
      <c r="R139" s="6"/>
    </row>
    <row r="140" spans="1:18" ht="18.5" x14ac:dyDescent="0.45">
      <c r="A140" s="149" t="s">
        <v>34</v>
      </c>
      <c r="B140" s="17"/>
      <c r="C140" s="17"/>
      <c r="D140" s="6"/>
      <c r="E140" s="6"/>
      <c r="F140" s="6"/>
      <c r="G140" s="17"/>
      <c r="H140" s="6"/>
      <c r="I140" s="6"/>
      <c r="J140" s="6"/>
      <c r="K140" s="6"/>
      <c r="L140" s="6"/>
      <c r="M140" s="6"/>
      <c r="N140" s="6"/>
      <c r="O140" s="6"/>
      <c r="P140" s="6"/>
      <c r="Q140" s="6"/>
      <c r="R140" s="6"/>
    </row>
    <row r="141" spans="1:18" ht="15.5" x14ac:dyDescent="0.35">
      <c r="A141" s="18" t="s">
        <v>46</v>
      </c>
      <c r="B141" s="66" t="s">
        <v>19</v>
      </c>
      <c r="C141" s="19" t="s">
        <v>18</v>
      </c>
      <c r="D141" s="67" t="s">
        <v>17</v>
      </c>
      <c r="E141" s="19" t="s">
        <v>16</v>
      </c>
      <c r="F141" s="19" t="s">
        <v>15</v>
      </c>
      <c r="G141" s="19" t="s">
        <v>14</v>
      </c>
      <c r="H141" s="19" t="s">
        <v>13</v>
      </c>
      <c r="I141" s="19" t="s">
        <v>12</v>
      </c>
      <c r="J141" s="19" t="s">
        <v>11</v>
      </c>
      <c r="K141" s="19" t="s">
        <v>10</v>
      </c>
      <c r="L141" s="66" t="s">
        <v>64</v>
      </c>
      <c r="M141" s="19" t="s">
        <v>550</v>
      </c>
      <c r="N141" s="19" t="s">
        <v>643</v>
      </c>
      <c r="O141" s="19" t="s">
        <v>51</v>
      </c>
      <c r="P141" s="235" t="s">
        <v>643</v>
      </c>
      <c r="Q141" s="152" t="s">
        <v>69</v>
      </c>
      <c r="R141" s="21"/>
    </row>
    <row r="142" spans="1:18" ht="15.5" x14ac:dyDescent="0.35">
      <c r="A142" s="68" t="s">
        <v>33</v>
      </c>
      <c r="B142" s="69" t="s">
        <v>9</v>
      </c>
      <c r="C142" s="70" t="s">
        <v>9</v>
      </c>
      <c r="D142" s="71" t="s">
        <v>9</v>
      </c>
      <c r="E142" s="70" t="s">
        <v>9</v>
      </c>
      <c r="F142" s="72" t="s">
        <v>9</v>
      </c>
      <c r="G142" s="70" t="s">
        <v>9</v>
      </c>
      <c r="H142" s="72" t="s">
        <v>9</v>
      </c>
      <c r="I142" s="70" t="s">
        <v>9</v>
      </c>
      <c r="J142" s="72" t="s">
        <v>9</v>
      </c>
      <c r="K142" s="70" t="s">
        <v>9</v>
      </c>
      <c r="L142" s="72" t="s">
        <v>9</v>
      </c>
      <c r="M142" s="23" t="s">
        <v>9</v>
      </c>
      <c r="N142" s="72" t="s">
        <v>9</v>
      </c>
      <c r="O142" s="23"/>
      <c r="P142" s="161" t="s">
        <v>8</v>
      </c>
      <c r="Q142" s="23" t="s">
        <v>644</v>
      </c>
      <c r="R142" s="23" t="s">
        <v>645</v>
      </c>
    </row>
    <row r="143" spans="1:18" ht="15.5" x14ac:dyDescent="0.35">
      <c r="A143" s="75" t="s">
        <v>32</v>
      </c>
      <c r="B143" s="76">
        <v>0.27094478590209042</v>
      </c>
      <c r="C143" s="77">
        <v>0.26206380254428402</v>
      </c>
      <c r="D143" s="125"/>
      <c r="E143" s="77">
        <v>0.26083590906900611</v>
      </c>
      <c r="F143" s="79">
        <v>0.30124483225125742</v>
      </c>
      <c r="G143" s="77">
        <v>0.28994104823576722</v>
      </c>
      <c r="H143" s="79">
        <v>0.3316014070010096</v>
      </c>
      <c r="I143" s="77">
        <v>0.29427349671720077</v>
      </c>
      <c r="J143" s="79">
        <v>0.39162568786726082</v>
      </c>
      <c r="K143" s="77">
        <v>0.39468683900638163</v>
      </c>
      <c r="L143" s="125"/>
      <c r="M143" s="77">
        <v>0.34961995634543735</v>
      </c>
      <c r="N143" s="79">
        <v>0.42163490187892366</v>
      </c>
      <c r="O143" s="32"/>
      <c r="P143" s="165" t="str">
        <f t="shared" ref="P143:P148" si="5">CONCATENATE(TEXT((N143*100)-(SQRT((((N143*100)*(100-(N143*100)))/N150))*1.96),"0.0")," to ",TEXT((N143*100)+(SQRT((((N143*100)*(100-(N143*100)))/N150))*1.96),"0.0"))</f>
        <v>36.2 to 48.1</v>
      </c>
      <c r="Q143" s="162" t="s">
        <v>49</v>
      </c>
      <c r="R143" s="8" t="s">
        <v>48</v>
      </c>
    </row>
    <row r="144" spans="1:18" ht="15.5" x14ac:dyDescent="0.35">
      <c r="A144" s="75" t="s">
        <v>31</v>
      </c>
      <c r="B144" s="76">
        <v>0.31400350135780308</v>
      </c>
      <c r="C144" s="82">
        <v>0.30190797161667615</v>
      </c>
      <c r="D144" s="126"/>
      <c r="E144" s="82">
        <v>0.29615820408151394</v>
      </c>
      <c r="F144" s="79">
        <v>0.35400334922426357</v>
      </c>
      <c r="G144" s="82">
        <v>0.33009274868366567</v>
      </c>
      <c r="H144" s="79">
        <v>0.42269625540842931</v>
      </c>
      <c r="I144" s="82">
        <v>0.35747209200221619</v>
      </c>
      <c r="J144" s="79">
        <v>0.46018662548533712</v>
      </c>
      <c r="K144" s="82">
        <v>0.39504683373980948</v>
      </c>
      <c r="L144" s="126"/>
      <c r="M144" s="82">
        <v>0.40972602130147195</v>
      </c>
      <c r="N144" s="79">
        <v>0.45678845385666295</v>
      </c>
      <c r="O144" s="193"/>
      <c r="P144" s="167" t="str">
        <f t="shared" si="5"/>
        <v>40.4 to 50.9</v>
      </c>
      <c r="Q144" s="163" t="s">
        <v>49</v>
      </c>
      <c r="R144" s="11" t="s">
        <v>48</v>
      </c>
    </row>
    <row r="145" spans="1:18" ht="15.5" x14ac:dyDescent="0.35">
      <c r="A145" s="75" t="s">
        <v>30</v>
      </c>
      <c r="B145" s="76">
        <v>0.30924798680883142</v>
      </c>
      <c r="C145" s="82">
        <v>0.3357007960490373</v>
      </c>
      <c r="D145" s="127" t="s">
        <v>56</v>
      </c>
      <c r="E145" s="82">
        <v>0.32259573700594563</v>
      </c>
      <c r="F145" s="79">
        <v>0.36153978287663768</v>
      </c>
      <c r="G145" s="82">
        <v>0.35701293914680138</v>
      </c>
      <c r="H145" s="79">
        <v>0.42549687134515901</v>
      </c>
      <c r="I145" s="82">
        <v>0.42081707529701939</v>
      </c>
      <c r="J145" s="79">
        <v>0.45502038269568595</v>
      </c>
      <c r="K145" s="82">
        <v>0.42198878701247461</v>
      </c>
      <c r="L145" s="127" t="s">
        <v>56</v>
      </c>
      <c r="M145" s="82">
        <v>0.45420791846408909</v>
      </c>
      <c r="N145" s="79">
        <v>0.49406598816310471</v>
      </c>
      <c r="O145" s="193"/>
      <c r="P145" s="167" t="str">
        <f t="shared" si="5"/>
        <v>44.2 to 54.6</v>
      </c>
      <c r="Q145" s="163" t="s">
        <v>49</v>
      </c>
      <c r="R145" s="11" t="s">
        <v>48</v>
      </c>
    </row>
    <row r="146" spans="1:18" ht="15.5" x14ac:dyDescent="0.35">
      <c r="A146" s="75" t="s">
        <v>29</v>
      </c>
      <c r="B146" s="76">
        <v>0.34738928279228576</v>
      </c>
      <c r="C146" s="82">
        <v>0.34855981569012512</v>
      </c>
      <c r="D146" s="127" t="s">
        <v>57</v>
      </c>
      <c r="E146" s="82">
        <v>0.34590068819148578</v>
      </c>
      <c r="F146" s="79">
        <v>0.3359077864051892</v>
      </c>
      <c r="G146" s="82">
        <v>0.38349327463874322</v>
      </c>
      <c r="H146" s="79">
        <v>0.44488121907276251</v>
      </c>
      <c r="I146" s="82">
        <v>0.3854379481330158</v>
      </c>
      <c r="J146" s="79">
        <v>0.49953212962753518</v>
      </c>
      <c r="K146" s="82">
        <v>0.45220163239168132</v>
      </c>
      <c r="L146" s="127" t="s">
        <v>57</v>
      </c>
      <c r="M146" s="82">
        <v>0.48195983332918002</v>
      </c>
      <c r="N146" s="79">
        <v>0.4990676949164588</v>
      </c>
      <c r="O146" s="193"/>
      <c r="P146" s="167" t="str">
        <f t="shared" si="5"/>
        <v>44.9 to 54.9</v>
      </c>
      <c r="Q146" s="163" t="s">
        <v>49</v>
      </c>
      <c r="R146" s="11" t="s">
        <v>48</v>
      </c>
    </row>
    <row r="147" spans="1:18" ht="15.5" x14ac:dyDescent="0.35">
      <c r="A147" s="68" t="s">
        <v>28</v>
      </c>
      <c r="B147" s="84">
        <v>0.34584290584184674</v>
      </c>
      <c r="C147" s="85">
        <v>0.33572604634040515</v>
      </c>
      <c r="D147" s="127"/>
      <c r="E147" s="85">
        <v>0.36169140974946573</v>
      </c>
      <c r="F147" s="86">
        <v>0.38256570282202496</v>
      </c>
      <c r="G147" s="85">
        <v>0.44422572168449065</v>
      </c>
      <c r="H147" s="86">
        <v>0.47016543874333921</v>
      </c>
      <c r="I147" s="85">
        <v>0.39600596713858666</v>
      </c>
      <c r="J147" s="86">
        <v>0.47769758310618099</v>
      </c>
      <c r="K147" s="85">
        <v>0.53537005689550676</v>
      </c>
      <c r="L147" s="127"/>
      <c r="M147" s="85">
        <v>0.46041091854478361</v>
      </c>
      <c r="N147" s="86">
        <v>0.4608271884745106</v>
      </c>
      <c r="O147" s="41"/>
      <c r="P147" s="167" t="str">
        <f t="shared" si="5"/>
        <v>40.8 to 51.4</v>
      </c>
      <c r="Q147" s="163" t="s">
        <v>49</v>
      </c>
      <c r="R147" s="11" t="s">
        <v>48</v>
      </c>
    </row>
    <row r="148" spans="1:18" ht="15.5" x14ac:dyDescent="0.35">
      <c r="A148" s="68" t="s">
        <v>2</v>
      </c>
      <c r="B148" s="87">
        <v>0.3181626195323326</v>
      </c>
      <c r="C148" s="88">
        <v>0.31781649627260344</v>
      </c>
      <c r="D148" s="128"/>
      <c r="E148" s="88">
        <v>0.31778736432234861</v>
      </c>
      <c r="F148" s="90">
        <v>0.34850269041446613</v>
      </c>
      <c r="G148" s="88">
        <v>0.36077392447541029</v>
      </c>
      <c r="H148" s="90">
        <v>0.4211760724155994</v>
      </c>
      <c r="I148" s="88">
        <v>0.37304619075946022</v>
      </c>
      <c r="J148" s="90">
        <v>0.45892344252723982</v>
      </c>
      <c r="K148" s="88">
        <v>0.44142352659807338</v>
      </c>
      <c r="L148" s="128"/>
      <c r="M148" s="88">
        <v>0.43511059065579066</v>
      </c>
      <c r="N148" s="90">
        <v>0.46959354800521713</v>
      </c>
      <c r="O148" s="91"/>
      <c r="P148" s="231" t="str">
        <f t="shared" si="5"/>
        <v>44.6 to 49.3</v>
      </c>
      <c r="Q148" s="229" t="s">
        <v>49</v>
      </c>
      <c r="R148" s="230" t="s">
        <v>49</v>
      </c>
    </row>
    <row r="149" spans="1:18" ht="15.5" x14ac:dyDescent="0.35">
      <c r="A149" s="93" t="s">
        <v>33</v>
      </c>
      <c r="B149" s="122" t="s">
        <v>67</v>
      </c>
      <c r="C149" s="94"/>
      <c r="D149" s="121"/>
      <c r="E149" s="121"/>
      <c r="F149" s="121"/>
      <c r="G149" s="121"/>
      <c r="H149" s="121"/>
      <c r="I149" s="121"/>
      <c r="J149" s="121"/>
      <c r="K149" s="121"/>
      <c r="L149" s="95"/>
      <c r="M149" s="121"/>
      <c r="N149" s="121"/>
      <c r="O149" s="96"/>
      <c r="P149" s="97"/>
      <c r="Q149" s="97"/>
      <c r="R149" s="98"/>
    </row>
    <row r="150" spans="1:18" ht="15.5" x14ac:dyDescent="0.35">
      <c r="A150" s="24" t="s">
        <v>32</v>
      </c>
      <c r="B150" s="99">
        <v>710</v>
      </c>
      <c r="C150" s="100">
        <v>796</v>
      </c>
      <c r="D150" s="129"/>
      <c r="E150" s="100">
        <v>848</v>
      </c>
      <c r="F150" s="102">
        <v>671</v>
      </c>
      <c r="G150" s="100">
        <v>742</v>
      </c>
      <c r="H150" s="103">
        <v>691</v>
      </c>
      <c r="I150" s="100">
        <v>587</v>
      </c>
      <c r="J150" s="103">
        <v>617</v>
      </c>
      <c r="K150" s="100">
        <v>716</v>
      </c>
      <c r="L150" s="129"/>
      <c r="M150" s="100">
        <v>503</v>
      </c>
      <c r="N150" s="103">
        <v>263</v>
      </c>
      <c r="O150" s="96"/>
      <c r="P150" s="97"/>
      <c r="Q150" s="97"/>
      <c r="R150" s="98"/>
    </row>
    <row r="151" spans="1:18" ht="15.5" x14ac:dyDescent="0.35">
      <c r="A151" s="75" t="s">
        <v>31</v>
      </c>
      <c r="B151" s="104">
        <v>875</v>
      </c>
      <c r="C151" s="105">
        <v>879</v>
      </c>
      <c r="D151" s="130"/>
      <c r="E151" s="105">
        <v>889</v>
      </c>
      <c r="F151" s="107">
        <v>836</v>
      </c>
      <c r="G151" s="105">
        <v>782</v>
      </c>
      <c r="H151" s="108">
        <v>756</v>
      </c>
      <c r="I151" s="105">
        <v>656</v>
      </c>
      <c r="J151" s="108">
        <v>774</v>
      </c>
      <c r="K151" s="105">
        <v>797</v>
      </c>
      <c r="L151" s="130"/>
      <c r="M151" s="105">
        <v>638</v>
      </c>
      <c r="N151" s="108">
        <v>347</v>
      </c>
      <c r="O151" s="96"/>
      <c r="P151" s="97"/>
      <c r="Q151" s="97"/>
      <c r="R151" s="98"/>
    </row>
    <row r="152" spans="1:18" ht="15.5" x14ac:dyDescent="0.35">
      <c r="A152" s="75" t="s">
        <v>30</v>
      </c>
      <c r="B152" s="104">
        <v>858</v>
      </c>
      <c r="C152" s="105">
        <v>940</v>
      </c>
      <c r="D152" s="131" t="s">
        <v>56</v>
      </c>
      <c r="E152" s="105">
        <v>962</v>
      </c>
      <c r="F152" s="107">
        <v>900</v>
      </c>
      <c r="G152" s="105">
        <v>799</v>
      </c>
      <c r="H152" s="108">
        <v>797</v>
      </c>
      <c r="I152" s="105">
        <v>703</v>
      </c>
      <c r="J152" s="108">
        <v>774</v>
      </c>
      <c r="K152" s="105">
        <v>834</v>
      </c>
      <c r="L152" s="131" t="s">
        <v>56</v>
      </c>
      <c r="M152" s="105">
        <v>579</v>
      </c>
      <c r="N152" s="108">
        <v>354</v>
      </c>
      <c r="O152" s="96"/>
      <c r="P152" s="97"/>
      <c r="Q152" s="97"/>
      <c r="R152" s="98"/>
    </row>
    <row r="153" spans="1:18" ht="15.5" x14ac:dyDescent="0.35">
      <c r="A153" s="75" t="s">
        <v>29</v>
      </c>
      <c r="B153" s="104">
        <v>869</v>
      </c>
      <c r="C153" s="105">
        <v>877</v>
      </c>
      <c r="D153" s="131" t="s">
        <v>57</v>
      </c>
      <c r="E153" s="105">
        <v>941</v>
      </c>
      <c r="F153" s="107">
        <v>917</v>
      </c>
      <c r="G153" s="105">
        <v>829</v>
      </c>
      <c r="H153" s="108">
        <v>843</v>
      </c>
      <c r="I153" s="105">
        <v>747</v>
      </c>
      <c r="J153" s="108">
        <v>737</v>
      </c>
      <c r="K153" s="105">
        <v>850</v>
      </c>
      <c r="L153" s="131" t="s">
        <v>57</v>
      </c>
      <c r="M153" s="105">
        <v>717</v>
      </c>
      <c r="N153" s="108">
        <v>383</v>
      </c>
      <c r="O153" s="96"/>
      <c r="P153" s="97"/>
      <c r="Q153" s="97"/>
      <c r="R153" s="98"/>
    </row>
    <row r="154" spans="1:18" ht="15.5" x14ac:dyDescent="0.35">
      <c r="A154" s="68" t="s">
        <v>28</v>
      </c>
      <c r="B154" s="109">
        <v>767</v>
      </c>
      <c r="C154" s="110">
        <v>891</v>
      </c>
      <c r="D154" s="131"/>
      <c r="E154" s="110">
        <v>859</v>
      </c>
      <c r="F154" s="111">
        <v>817</v>
      </c>
      <c r="G154" s="110">
        <v>755</v>
      </c>
      <c r="H154" s="112">
        <v>791</v>
      </c>
      <c r="I154" s="110">
        <v>653</v>
      </c>
      <c r="J154" s="112">
        <v>683</v>
      </c>
      <c r="K154" s="110">
        <v>885</v>
      </c>
      <c r="L154" s="131"/>
      <c r="M154" s="110">
        <v>707</v>
      </c>
      <c r="N154" s="112">
        <v>339</v>
      </c>
      <c r="O154" s="96"/>
      <c r="P154" s="97"/>
      <c r="Q154" s="97"/>
      <c r="R154" s="98"/>
    </row>
    <row r="155" spans="1:18" ht="15.5" x14ac:dyDescent="0.35">
      <c r="A155" s="68" t="s">
        <v>2</v>
      </c>
      <c r="B155" s="113">
        <v>4079</v>
      </c>
      <c r="C155" s="114">
        <v>4383</v>
      </c>
      <c r="D155" s="132"/>
      <c r="E155" s="114">
        <v>4499</v>
      </c>
      <c r="F155" s="116">
        <v>4141</v>
      </c>
      <c r="G155" s="114">
        <v>3907</v>
      </c>
      <c r="H155" s="117">
        <v>3878</v>
      </c>
      <c r="I155" s="114">
        <v>3346</v>
      </c>
      <c r="J155" s="117">
        <v>3585</v>
      </c>
      <c r="K155" s="114">
        <v>4082</v>
      </c>
      <c r="L155" s="132"/>
      <c r="M155" s="114">
        <v>3144</v>
      </c>
      <c r="N155" s="117">
        <v>1686</v>
      </c>
      <c r="O155" s="118"/>
      <c r="P155" s="119"/>
      <c r="Q155" s="119"/>
      <c r="R155" s="120"/>
    </row>
    <row r="156" spans="1:18" ht="15.5" x14ac:dyDescent="0.35">
      <c r="A156" s="157" t="s">
        <v>68</v>
      </c>
      <c r="B156" s="17"/>
      <c r="C156" s="17"/>
      <c r="D156" s="6"/>
      <c r="E156" s="6"/>
      <c r="F156" s="6"/>
      <c r="G156" s="17"/>
      <c r="H156" s="6"/>
      <c r="I156" s="6"/>
      <c r="J156" s="6"/>
      <c r="K156" s="6"/>
      <c r="L156" s="6"/>
      <c r="M156" s="6"/>
      <c r="N156" s="6"/>
      <c r="O156" s="6"/>
      <c r="P156" s="6"/>
      <c r="Q156" s="6"/>
      <c r="R156" s="6"/>
    </row>
    <row r="157" spans="1:18" ht="15.5" x14ac:dyDescent="0.35">
      <c r="A157" s="155" t="s">
        <v>1</v>
      </c>
      <c r="B157" s="17"/>
      <c r="C157" s="17"/>
      <c r="G157"/>
      <c r="K157" s="6"/>
      <c r="L157" s="6"/>
      <c r="M157" s="6"/>
      <c r="O157" s="6"/>
      <c r="P157" s="6"/>
      <c r="Q157" s="6"/>
      <c r="R157" s="6"/>
    </row>
    <row r="158" spans="1:18" ht="15.5" x14ac:dyDescent="0.35">
      <c r="A158" s="157" t="s">
        <v>0</v>
      </c>
      <c r="B158" s="17"/>
      <c r="C158" s="17"/>
      <c r="D158" s="6"/>
      <c r="E158" s="6"/>
      <c r="F158" s="6"/>
      <c r="G158" s="17"/>
      <c r="H158" s="6"/>
      <c r="I158" s="6"/>
      <c r="J158" s="6"/>
      <c r="K158" s="6"/>
      <c r="L158" s="6"/>
      <c r="M158" s="6"/>
      <c r="N158" s="6"/>
      <c r="O158" s="6"/>
      <c r="P158" s="6"/>
      <c r="Q158" s="6"/>
      <c r="R158" s="6"/>
    </row>
    <row r="159" spans="1:18" ht="15.5" x14ac:dyDescent="0.35">
      <c r="B159"/>
      <c r="C159"/>
      <c r="D159" s="6"/>
      <c r="G159"/>
      <c r="L159" s="6"/>
      <c r="O159" s="6"/>
      <c r="P159" s="6"/>
      <c r="Q159" s="6"/>
      <c r="R159" s="6"/>
    </row>
    <row r="160" spans="1:18" ht="18.5" x14ac:dyDescent="0.45">
      <c r="A160" s="150" t="s">
        <v>27</v>
      </c>
      <c r="B160" s="17"/>
      <c r="C160" s="17"/>
      <c r="D160" s="6"/>
      <c r="E160" s="6"/>
      <c r="F160" s="6"/>
      <c r="G160" s="17"/>
      <c r="H160" s="6"/>
      <c r="I160" s="6"/>
      <c r="J160" s="6"/>
      <c r="K160" s="6"/>
      <c r="L160" s="6"/>
      <c r="M160" s="6"/>
      <c r="N160" s="6"/>
      <c r="O160" s="6"/>
      <c r="P160" s="6"/>
      <c r="Q160" s="6"/>
      <c r="R160" s="6"/>
    </row>
    <row r="161" spans="1:18" ht="15.5" x14ac:dyDescent="0.35">
      <c r="A161" s="18" t="s">
        <v>46</v>
      </c>
      <c r="B161" s="66" t="s">
        <v>19</v>
      </c>
      <c r="C161" s="19" t="s">
        <v>18</v>
      </c>
      <c r="D161" s="67" t="s">
        <v>17</v>
      </c>
      <c r="E161" s="19" t="s">
        <v>16</v>
      </c>
      <c r="F161" s="19" t="s">
        <v>15</v>
      </c>
      <c r="G161" s="19" t="s">
        <v>14</v>
      </c>
      <c r="H161" s="19" t="s">
        <v>13</v>
      </c>
      <c r="I161" s="19" t="s">
        <v>12</v>
      </c>
      <c r="J161" s="19" t="s">
        <v>11</v>
      </c>
      <c r="K161" s="19" t="s">
        <v>10</v>
      </c>
      <c r="L161" s="66" t="s">
        <v>64</v>
      </c>
      <c r="M161" s="19" t="s">
        <v>550</v>
      </c>
      <c r="N161" s="19" t="s">
        <v>643</v>
      </c>
      <c r="O161" s="19" t="s">
        <v>51</v>
      </c>
      <c r="P161" s="235" t="s">
        <v>643</v>
      </c>
      <c r="Q161" s="152" t="s">
        <v>69</v>
      </c>
      <c r="R161" s="21"/>
    </row>
    <row r="162" spans="1:18" ht="15.5" x14ac:dyDescent="0.35">
      <c r="A162" s="68" t="s">
        <v>26</v>
      </c>
      <c r="B162" s="69" t="s">
        <v>9</v>
      </c>
      <c r="C162" s="70" t="s">
        <v>9</v>
      </c>
      <c r="D162" s="71" t="s">
        <v>9</v>
      </c>
      <c r="E162" s="70" t="s">
        <v>9</v>
      </c>
      <c r="F162" s="72" t="s">
        <v>9</v>
      </c>
      <c r="G162" s="70" t="s">
        <v>9</v>
      </c>
      <c r="H162" s="72" t="s">
        <v>9</v>
      </c>
      <c r="I162" s="70" t="s">
        <v>9</v>
      </c>
      <c r="J162" s="72" t="s">
        <v>9</v>
      </c>
      <c r="K162" s="70" t="s">
        <v>9</v>
      </c>
      <c r="L162" s="72" t="s">
        <v>9</v>
      </c>
      <c r="M162" s="23" t="s">
        <v>9</v>
      </c>
      <c r="N162" s="72" t="s">
        <v>9</v>
      </c>
      <c r="O162" s="190"/>
      <c r="P162" s="161" t="s">
        <v>8</v>
      </c>
      <c r="Q162" s="23" t="s">
        <v>644</v>
      </c>
      <c r="R162" s="23" t="s">
        <v>645</v>
      </c>
    </row>
    <row r="163" spans="1:18" ht="15.5" x14ac:dyDescent="0.35">
      <c r="A163" s="75" t="s">
        <v>25</v>
      </c>
      <c r="B163" s="76">
        <v>0.30426744487328222</v>
      </c>
      <c r="C163" s="77">
        <v>0.29241133675490838</v>
      </c>
      <c r="D163" s="125"/>
      <c r="E163" s="77">
        <v>0.3133657867978375</v>
      </c>
      <c r="F163" s="79">
        <v>0.33973256549912484</v>
      </c>
      <c r="G163" s="77">
        <v>0.34251202355348814</v>
      </c>
      <c r="H163" s="79">
        <v>0.37743880939778973</v>
      </c>
      <c r="I163" s="77">
        <v>0.34059052574673865</v>
      </c>
      <c r="J163" s="79">
        <v>0.42987266421573617</v>
      </c>
      <c r="K163" s="77">
        <v>0.43916773305831663</v>
      </c>
      <c r="L163" s="125"/>
      <c r="M163" s="202">
        <v>0.40857879012940151</v>
      </c>
      <c r="N163" s="79">
        <v>0.44920374552601283</v>
      </c>
      <c r="O163" s="32"/>
      <c r="P163" s="221" t="str">
        <f t="shared" ref="P163:P168" si="6">CONCATENATE(TEXT((N163*100)-(SQRT((((N163*100)*(100-(N163*100)))/N170))*1.96),"0.0")," to ",TEXT((N163*100)+(SQRT((((N163*100)*(100-(N163*100)))/N170))*1.96),"0.0"))</f>
        <v>39.2 to 50.7</v>
      </c>
      <c r="Q163" s="81" t="s">
        <v>49</v>
      </c>
      <c r="R163" s="8" t="s">
        <v>48</v>
      </c>
    </row>
    <row r="164" spans="1:18" ht="15.5" x14ac:dyDescent="0.35">
      <c r="A164" s="75" t="s">
        <v>24</v>
      </c>
      <c r="B164" s="76">
        <v>0.3112123617280243</v>
      </c>
      <c r="C164" s="82">
        <v>0.29764493673846543</v>
      </c>
      <c r="D164" s="126"/>
      <c r="E164" s="82">
        <v>0.28317856093073795</v>
      </c>
      <c r="F164" s="79">
        <v>0.34347352400319897</v>
      </c>
      <c r="G164" s="82">
        <v>0.32076600805665179</v>
      </c>
      <c r="H164" s="79">
        <v>0.39840928802029973</v>
      </c>
      <c r="I164" s="82">
        <v>0.31838585481432241</v>
      </c>
      <c r="J164" s="79">
        <v>0.42264631850755952</v>
      </c>
      <c r="K164" s="82">
        <v>0.40084025892640873</v>
      </c>
      <c r="L164" s="126"/>
      <c r="M164" s="204">
        <v>0.41601306898349016</v>
      </c>
      <c r="N164" s="79">
        <v>0.45598741357206463</v>
      </c>
      <c r="O164" s="193"/>
      <c r="P164" s="222" t="str">
        <f t="shared" si="6"/>
        <v>40.9 to 50.3</v>
      </c>
      <c r="Q164" s="83" t="s">
        <v>49</v>
      </c>
      <c r="R164" s="11" t="s">
        <v>48</v>
      </c>
    </row>
    <row r="165" spans="1:18" ht="15.5" x14ac:dyDescent="0.35">
      <c r="A165" s="75" t="s">
        <v>23</v>
      </c>
      <c r="B165" s="76">
        <v>0.33138075219217628</v>
      </c>
      <c r="C165" s="82">
        <v>0.32726475546078859</v>
      </c>
      <c r="D165" s="127" t="s">
        <v>56</v>
      </c>
      <c r="E165" s="82">
        <v>0.34547026737078257</v>
      </c>
      <c r="F165" s="79">
        <v>0.38399494519180233</v>
      </c>
      <c r="G165" s="82">
        <v>0.43494837790678387</v>
      </c>
      <c r="H165" s="79">
        <v>0.40467117899719879</v>
      </c>
      <c r="I165" s="82">
        <v>0.42083930849692736</v>
      </c>
      <c r="J165" s="79">
        <v>0.49575587445917008</v>
      </c>
      <c r="K165" s="82">
        <v>0.46796441646944315</v>
      </c>
      <c r="L165" s="127" t="s">
        <v>56</v>
      </c>
      <c r="M165" s="204">
        <v>0.4286220435442919</v>
      </c>
      <c r="N165" s="79">
        <v>0.43841418519564873</v>
      </c>
      <c r="O165" s="193"/>
      <c r="P165" s="222" t="str">
        <f t="shared" si="6"/>
        <v>38.5 to 49.2</v>
      </c>
      <c r="Q165" s="83" t="s">
        <v>49</v>
      </c>
      <c r="R165" s="11" t="s">
        <v>48</v>
      </c>
    </row>
    <row r="166" spans="1:18" ht="15.5" x14ac:dyDescent="0.35">
      <c r="A166" s="75" t="s">
        <v>22</v>
      </c>
      <c r="B166" s="76">
        <v>0.35428631169252811</v>
      </c>
      <c r="C166" s="82">
        <v>0.35535119076574512</v>
      </c>
      <c r="D166" s="127" t="s">
        <v>57</v>
      </c>
      <c r="E166" s="82">
        <v>0.32466037080650151</v>
      </c>
      <c r="F166" s="79">
        <v>0.36946499058599708</v>
      </c>
      <c r="G166" s="82">
        <v>0.38554333549166292</v>
      </c>
      <c r="H166" s="79">
        <v>0.4927092408108143</v>
      </c>
      <c r="I166" s="82">
        <v>0.40302161285476573</v>
      </c>
      <c r="J166" s="79">
        <v>0.50482217771328108</v>
      </c>
      <c r="K166" s="82">
        <v>0.46656458968166636</v>
      </c>
      <c r="L166" s="127" t="s">
        <v>57</v>
      </c>
      <c r="M166" s="204">
        <v>0.48453534559856609</v>
      </c>
      <c r="N166" s="79">
        <v>0.46146391885167437</v>
      </c>
      <c r="O166" s="193"/>
      <c r="P166" s="222" t="str">
        <f t="shared" si="6"/>
        <v>41.1 to 51.2</v>
      </c>
      <c r="Q166" s="83" t="s">
        <v>49</v>
      </c>
      <c r="R166" s="11" t="s">
        <v>48</v>
      </c>
    </row>
    <row r="167" spans="1:18" ht="15.5" x14ac:dyDescent="0.35">
      <c r="A167" s="68" t="s">
        <v>21</v>
      </c>
      <c r="B167" s="84">
        <v>0.28038267432993724</v>
      </c>
      <c r="C167" s="85">
        <v>0.32178409408000114</v>
      </c>
      <c r="D167" s="127"/>
      <c r="E167" s="85">
        <v>0.33590789601150201</v>
      </c>
      <c r="F167" s="86">
        <v>0.29266648926034555</v>
      </c>
      <c r="G167" s="85">
        <v>0.31717836400862309</v>
      </c>
      <c r="H167" s="86">
        <v>0.43683098635208523</v>
      </c>
      <c r="I167" s="85">
        <v>0.39925309540488285</v>
      </c>
      <c r="J167" s="86">
        <v>0.44118816783359532</v>
      </c>
      <c r="K167" s="85">
        <v>0.44043886169939706</v>
      </c>
      <c r="L167" s="127"/>
      <c r="M167" s="211">
        <v>0.4367256080321581</v>
      </c>
      <c r="N167" s="86">
        <v>0.57305485069668527</v>
      </c>
      <c r="O167" s="41"/>
      <c r="P167" s="222" t="str">
        <f t="shared" si="6"/>
        <v>51.2 to 63.4</v>
      </c>
      <c r="Q167" s="83" t="s">
        <v>49</v>
      </c>
      <c r="R167" s="11" t="s">
        <v>49</v>
      </c>
    </row>
    <row r="168" spans="1:18" ht="15.5" x14ac:dyDescent="0.35">
      <c r="A168" s="68" t="s">
        <v>2</v>
      </c>
      <c r="B168" s="87">
        <v>0.3181626195323326</v>
      </c>
      <c r="C168" s="88">
        <v>0.31781649627260344</v>
      </c>
      <c r="D168" s="128"/>
      <c r="E168" s="88">
        <v>0.31778736432234861</v>
      </c>
      <c r="F168" s="90">
        <v>0.34850269041446613</v>
      </c>
      <c r="G168" s="88">
        <v>0.36077392447541029</v>
      </c>
      <c r="H168" s="90">
        <v>0.4211760724155994</v>
      </c>
      <c r="I168" s="88">
        <v>0.37304619075946022</v>
      </c>
      <c r="J168" s="90">
        <v>0.45892344252723982</v>
      </c>
      <c r="K168" s="88">
        <v>0.44142352659807338</v>
      </c>
      <c r="L168" s="128"/>
      <c r="M168" s="88">
        <v>0.435110590655791</v>
      </c>
      <c r="N168" s="90">
        <v>0.46959354800521713</v>
      </c>
      <c r="O168" s="158"/>
      <c r="P168" s="231" t="str">
        <f t="shared" si="6"/>
        <v>44.6 to 49.3</v>
      </c>
      <c r="Q168" s="232" t="s">
        <v>49</v>
      </c>
      <c r="R168" s="230" t="s">
        <v>49</v>
      </c>
    </row>
    <row r="169" spans="1:18" ht="15.5" x14ac:dyDescent="0.35">
      <c r="A169" s="93" t="s">
        <v>26</v>
      </c>
      <c r="B169" s="122" t="s">
        <v>67</v>
      </c>
      <c r="C169" s="94"/>
      <c r="D169" s="121"/>
      <c r="E169" s="121"/>
      <c r="F169" s="121"/>
      <c r="G169" s="121"/>
      <c r="H169" s="121"/>
      <c r="I169" s="121"/>
      <c r="J169" s="121"/>
      <c r="K169" s="121"/>
      <c r="L169" s="95"/>
      <c r="M169" s="121"/>
      <c r="N169" s="121"/>
      <c r="O169" s="96"/>
      <c r="P169" s="97"/>
      <c r="Q169" s="97"/>
      <c r="R169" s="98"/>
    </row>
    <row r="170" spans="1:18" ht="15.5" x14ac:dyDescent="0.35">
      <c r="A170" s="24" t="s">
        <v>25</v>
      </c>
      <c r="B170" s="99">
        <v>781</v>
      </c>
      <c r="C170" s="100">
        <v>834</v>
      </c>
      <c r="D170" s="129"/>
      <c r="E170" s="100">
        <v>921</v>
      </c>
      <c r="F170" s="102">
        <v>808</v>
      </c>
      <c r="G170" s="100">
        <v>784</v>
      </c>
      <c r="H170" s="103">
        <v>737</v>
      </c>
      <c r="I170" s="100">
        <v>600</v>
      </c>
      <c r="J170" s="103">
        <v>623</v>
      </c>
      <c r="K170" s="100">
        <v>747</v>
      </c>
      <c r="L170" s="129"/>
      <c r="M170" s="100">
        <v>575</v>
      </c>
      <c r="N170" s="103">
        <v>286</v>
      </c>
      <c r="O170" s="96"/>
      <c r="P170" s="97"/>
      <c r="Q170" s="97"/>
      <c r="R170" s="98"/>
    </row>
    <row r="171" spans="1:18" ht="15.5" x14ac:dyDescent="0.35">
      <c r="A171" s="75" t="s">
        <v>24</v>
      </c>
      <c r="B171" s="104">
        <v>1044</v>
      </c>
      <c r="C171" s="105">
        <v>1076</v>
      </c>
      <c r="D171" s="130"/>
      <c r="E171" s="105">
        <v>1103</v>
      </c>
      <c r="F171" s="107">
        <v>1067</v>
      </c>
      <c r="G171" s="105">
        <v>924</v>
      </c>
      <c r="H171" s="108">
        <v>942</v>
      </c>
      <c r="I171" s="105">
        <v>837</v>
      </c>
      <c r="J171" s="108">
        <v>944</v>
      </c>
      <c r="K171" s="105">
        <v>1026</v>
      </c>
      <c r="L171" s="130"/>
      <c r="M171" s="105">
        <v>812</v>
      </c>
      <c r="N171" s="108">
        <v>440</v>
      </c>
      <c r="O171" s="96"/>
      <c r="P171" s="97"/>
      <c r="Q171" s="97"/>
      <c r="R171" s="98"/>
    </row>
    <row r="172" spans="1:18" ht="15.5" x14ac:dyDescent="0.35">
      <c r="A172" s="75" t="s">
        <v>23</v>
      </c>
      <c r="B172" s="104">
        <v>785</v>
      </c>
      <c r="C172" s="105">
        <v>951</v>
      </c>
      <c r="D172" s="131" t="s">
        <v>56</v>
      </c>
      <c r="E172" s="105">
        <v>867</v>
      </c>
      <c r="F172" s="107">
        <v>832</v>
      </c>
      <c r="G172" s="105">
        <v>785</v>
      </c>
      <c r="H172" s="108">
        <v>817</v>
      </c>
      <c r="I172" s="105">
        <v>691</v>
      </c>
      <c r="J172" s="108">
        <v>759</v>
      </c>
      <c r="K172" s="105">
        <v>816</v>
      </c>
      <c r="L172" s="131" t="s">
        <v>56</v>
      </c>
      <c r="M172" s="105">
        <v>670</v>
      </c>
      <c r="N172" s="108">
        <v>331</v>
      </c>
      <c r="O172" s="96"/>
      <c r="P172" s="97"/>
      <c r="Q172" s="97"/>
      <c r="R172" s="98"/>
    </row>
    <row r="173" spans="1:18" ht="15.5" x14ac:dyDescent="0.35">
      <c r="A173" s="75" t="s">
        <v>22</v>
      </c>
      <c r="B173" s="104">
        <v>871</v>
      </c>
      <c r="C173" s="105">
        <v>815</v>
      </c>
      <c r="D173" s="131" t="s">
        <v>57</v>
      </c>
      <c r="E173" s="105">
        <v>951</v>
      </c>
      <c r="F173" s="107">
        <v>824</v>
      </c>
      <c r="G173" s="105">
        <v>812</v>
      </c>
      <c r="H173" s="108">
        <v>783</v>
      </c>
      <c r="I173" s="105">
        <v>711</v>
      </c>
      <c r="J173" s="108">
        <v>721</v>
      </c>
      <c r="K173" s="105">
        <v>881</v>
      </c>
      <c r="L173" s="131" t="s">
        <v>57</v>
      </c>
      <c r="M173" s="105">
        <v>662</v>
      </c>
      <c r="N173" s="108">
        <v>377</v>
      </c>
      <c r="O173" s="96"/>
      <c r="P173" s="97"/>
      <c r="Q173" s="97"/>
      <c r="R173" s="98"/>
    </row>
    <row r="174" spans="1:18" ht="15.5" x14ac:dyDescent="0.35">
      <c r="A174" s="68" t="s">
        <v>21</v>
      </c>
      <c r="B174" s="109">
        <v>598</v>
      </c>
      <c r="C174" s="110">
        <v>707</v>
      </c>
      <c r="D174" s="131"/>
      <c r="E174" s="110">
        <v>657</v>
      </c>
      <c r="F174" s="111">
        <v>610</v>
      </c>
      <c r="G174" s="110">
        <v>602</v>
      </c>
      <c r="H174" s="112">
        <v>599</v>
      </c>
      <c r="I174" s="110">
        <v>507</v>
      </c>
      <c r="J174" s="112">
        <v>538</v>
      </c>
      <c r="K174" s="110">
        <v>612</v>
      </c>
      <c r="L174" s="131"/>
      <c r="M174" s="110">
        <v>425</v>
      </c>
      <c r="N174" s="112">
        <v>252</v>
      </c>
      <c r="O174" s="96"/>
      <c r="P174" s="97"/>
      <c r="Q174" s="97"/>
      <c r="R174" s="98"/>
    </row>
    <row r="175" spans="1:18" ht="15.5" x14ac:dyDescent="0.35">
      <c r="A175" s="68" t="s">
        <v>2</v>
      </c>
      <c r="B175" s="113">
        <v>4079</v>
      </c>
      <c r="C175" s="114">
        <v>4383</v>
      </c>
      <c r="D175" s="132"/>
      <c r="E175" s="114">
        <v>4499</v>
      </c>
      <c r="F175" s="116">
        <v>4141</v>
      </c>
      <c r="G175" s="114">
        <v>3907</v>
      </c>
      <c r="H175" s="117">
        <v>3878</v>
      </c>
      <c r="I175" s="114">
        <v>3346</v>
      </c>
      <c r="J175" s="117">
        <v>3585</v>
      </c>
      <c r="K175" s="114">
        <v>4082</v>
      </c>
      <c r="L175" s="132"/>
      <c r="M175" s="114">
        <v>3144</v>
      </c>
      <c r="N175" s="117">
        <v>1686</v>
      </c>
      <c r="O175" s="118"/>
      <c r="P175" s="119"/>
      <c r="Q175" s="119"/>
      <c r="R175" s="120"/>
    </row>
    <row r="176" spans="1:18" ht="15.5" x14ac:dyDescent="0.35">
      <c r="A176" s="155" t="s">
        <v>1</v>
      </c>
      <c r="B176" s="17"/>
      <c r="C176" s="17"/>
      <c r="D176" s="6"/>
      <c r="E176" s="6"/>
      <c r="F176" s="6"/>
      <c r="G176" s="17"/>
      <c r="H176" s="6"/>
      <c r="I176" s="6"/>
      <c r="J176" s="6"/>
      <c r="K176" s="6"/>
      <c r="L176" s="6"/>
      <c r="M176" s="6"/>
      <c r="N176" s="6"/>
      <c r="O176" s="6"/>
      <c r="P176" s="6"/>
      <c r="Q176" s="6"/>
      <c r="R176" s="6"/>
    </row>
    <row r="177" spans="1:18" ht="15.5" x14ac:dyDescent="0.35">
      <c r="A177" s="157" t="s">
        <v>0</v>
      </c>
      <c r="B177" s="17"/>
      <c r="C177" s="17"/>
      <c r="D177" s="6"/>
      <c r="E177" s="6"/>
      <c r="F177" s="6"/>
      <c r="G177" s="17"/>
      <c r="H177" s="6"/>
      <c r="I177" s="6"/>
      <c r="J177" s="6"/>
      <c r="K177" s="6"/>
      <c r="L177" s="6"/>
      <c r="M177" s="6"/>
      <c r="N177" s="6"/>
      <c r="O177" s="6"/>
      <c r="P177" s="6"/>
      <c r="Q177" s="6"/>
      <c r="R177" s="6"/>
    </row>
    <row r="178" spans="1:18" ht="15.5" x14ac:dyDescent="0.35">
      <c r="A178" s="6"/>
      <c r="B178" s="17"/>
      <c r="C178" s="17"/>
      <c r="D178" s="6"/>
      <c r="E178" s="6"/>
      <c r="F178" s="6"/>
      <c r="G178" s="17"/>
      <c r="H178" s="6"/>
      <c r="I178" s="6"/>
      <c r="J178" s="6"/>
      <c r="K178" s="6"/>
      <c r="L178" s="6"/>
      <c r="M178" s="6"/>
      <c r="N178" s="6"/>
      <c r="O178" s="6"/>
      <c r="P178" s="6"/>
      <c r="Q178" s="6"/>
      <c r="R178" s="6"/>
    </row>
    <row r="179" spans="1:18" ht="18.5" x14ac:dyDescent="0.45">
      <c r="A179" s="151" t="s">
        <v>20</v>
      </c>
      <c r="B179" s="17"/>
      <c r="C179" s="17"/>
      <c r="D179" s="6"/>
      <c r="E179" s="6"/>
      <c r="F179" s="6"/>
      <c r="G179" s="17"/>
      <c r="H179" s="6"/>
      <c r="I179" s="6"/>
      <c r="J179" s="6"/>
      <c r="K179" s="6"/>
      <c r="L179" s="6"/>
      <c r="M179" s="6"/>
      <c r="N179" s="6"/>
      <c r="O179" s="6"/>
      <c r="P179" s="6"/>
      <c r="Q179" s="6"/>
      <c r="R179" s="6"/>
    </row>
    <row r="180" spans="1:18" ht="15.5" x14ac:dyDescent="0.35">
      <c r="A180" s="18" t="s">
        <v>46</v>
      </c>
      <c r="B180" s="66" t="s">
        <v>19</v>
      </c>
      <c r="C180" s="19" t="s">
        <v>18</v>
      </c>
      <c r="D180" s="67" t="s">
        <v>17</v>
      </c>
      <c r="E180" s="19" t="s">
        <v>16</v>
      </c>
      <c r="F180" s="19" t="s">
        <v>15</v>
      </c>
      <c r="G180" s="19" t="s">
        <v>14</v>
      </c>
      <c r="H180" s="19" t="s">
        <v>13</v>
      </c>
      <c r="I180" s="19" t="s">
        <v>12</v>
      </c>
      <c r="J180" s="19" t="s">
        <v>11</v>
      </c>
      <c r="K180" s="19" t="s">
        <v>10</v>
      </c>
      <c r="L180" s="66" t="s">
        <v>64</v>
      </c>
      <c r="M180" s="19" t="s">
        <v>550</v>
      </c>
      <c r="N180" s="19" t="s">
        <v>643</v>
      </c>
      <c r="O180" s="19" t="s">
        <v>51</v>
      </c>
      <c r="P180" s="235" t="s">
        <v>643</v>
      </c>
      <c r="Q180" s="152" t="s">
        <v>69</v>
      </c>
      <c r="R180" s="21"/>
    </row>
    <row r="181" spans="1:18" ht="15.5" x14ac:dyDescent="0.35">
      <c r="A181" s="68" t="s">
        <v>7</v>
      </c>
      <c r="B181" s="69" t="s">
        <v>9</v>
      </c>
      <c r="C181" s="70" t="s">
        <v>9</v>
      </c>
      <c r="D181" s="71" t="s">
        <v>9</v>
      </c>
      <c r="E181" s="70" t="s">
        <v>9</v>
      </c>
      <c r="F181" s="72" t="s">
        <v>9</v>
      </c>
      <c r="G181" s="70" t="s">
        <v>9</v>
      </c>
      <c r="H181" s="72" t="s">
        <v>9</v>
      </c>
      <c r="I181" s="70" t="s">
        <v>9</v>
      </c>
      <c r="J181" s="72" t="s">
        <v>9</v>
      </c>
      <c r="K181" s="70" t="s">
        <v>9</v>
      </c>
      <c r="L181" s="72" t="s">
        <v>9</v>
      </c>
      <c r="M181" s="23" t="s">
        <v>9</v>
      </c>
      <c r="N181" s="72" t="s">
        <v>9</v>
      </c>
      <c r="O181" s="190"/>
      <c r="P181" s="161" t="s">
        <v>8</v>
      </c>
      <c r="Q181" s="23" t="s">
        <v>644</v>
      </c>
      <c r="R181" s="23" t="s">
        <v>645</v>
      </c>
    </row>
    <row r="182" spans="1:18" ht="15.5" x14ac:dyDescent="0.35">
      <c r="A182" s="75" t="s">
        <v>5</v>
      </c>
      <c r="B182" s="133"/>
      <c r="C182" s="134"/>
      <c r="D182" s="135"/>
      <c r="E182" s="134"/>
      <c r="F182" s="136"/>
      <c r="G182" s="77">
        <v>0.44345105785188027</v>
      </c>
      <c r="H182" s="79">
        <v>0.45992030595954358</v>
      </c>
      <c r="I182" s="77">
        <v>0.38767846741725742</v>
      </c>
      <c r="J182" s="79">
        <v>0.50919989953269351</v>
      </c>
      <c r="K182" s="77">
        <v>0.47979113780423854</v>
      </c>
      <c r="L182" s="125"/>
      <c r="M182" s="202">
        <v>0.46520403945661459</v>
      </c>
      <c r="N182" s="79">
        <v>0.4432092463176952</v>
      </c>
      <c r="O182" s="32"/>
      <c r="P182" s="221" t="str">
        <f>CONCATENATE(TEXT((N182*100)-(SQRT((((N182*100)*(100-(N182*100)))/N187))*1.96),"0.0")," to ",TEXT((N182*100)+(SQRT((((N182*100)*(100-(N182*100)))/N187))*1.96),"0.0"))</f>
        <v>37.2 to 51.5</v>
      </c>
      <c r="Q182" s="164"/>
      <c r="R182" s="8" t="s">
        <v>48</v>
      </c>
    </row>
    <row r="183" spans="1:18" ht="15.5" x14ac:dyDescent="0.35">
      <c r="A183" s="75" t="s">
        <v>4</v>
      </c>
      <c r="B183" s="76">
        <v>0.33368845527529906</v>
      </c>
      <c r="C183" s="82">
        <v>0.34230142087401072</v>
      </c>
      <c r="D183" s="127" t="s">
        <v>56</v>
      </c>
      <c r="E183" s="82">
        <v>0.3335338575094135</v>
      </c>
      <c r="F183" s="79">
        <v>0.34236993908189695</v>
      </c>
      <c r="G183" s="82">
        <v>0.3549378953240816</v>
      </c>
      <c r="H183" s="79">
        <v>0.44067089204107018</v>
      </c>
      <c r="I183" s="82">
        <v>0.39634343170092978</v>
      </c>
      <c r="J183" s="79">
        <v>0.46736207606774288</v>
      </c>
      <c r="K183" s="82">
        <v>0.43836982832810489</v>
      </c>
      <c r="L183" s="127" t="s">
        <v>56</v>
      </c>
      <c r="M183" s="204">
        <v>0.4729541685431542</v>
      </c>
      <c r="N183" s="79">
        <v>0.5256877704381907</v>
      </c>
      <c r="O183" s="193"/>
      <c r="P183" s="222" t="str">
        <f>CONCATENATE(TEXT((N183*100)-(SQRT((((N183*100)*(100-(N183*100)))/N188))*1.96),"0.0")," to ",TEXT((N183*100)+(SQRT((((N183*100)*(100-(N183*100)))/N188))*1.96),"0.0"))</f>
        <v>48.4 to 56.7</v>
      </c>
      <c r="Q183" s="163" t="s">
        <v>49</v>
      </c>
      <c r="R183" s="11" t="s">
        <v>49</v>
      </c>
    </row>
    <row r="184" spans="1:18" ht="15.5" x14ac:dyDescent="0.35">
      <c r="A184" s="68" t="s">
        <v>3</v>
      </c>
      <c r="B184" s="84">
        <v>0.30858694871416759</v>
      </c>
      <c r="C184" s="85">
        <v>0.30269392099857056</v>
      </c>
      <c r="D184" s="127" t="s">
        <v>57</v>
      </c>
      <c r="E184" s="85">
        <v>0.3097606253856745</v>
      </c>
      <c r="F184" s="86">
        <v>0.35217908917868312</v>
      </c>
      <c r="G184" s="85">
        <v>0.35081509390443677</v>
      </c>
      <c r="H184" s="86">
        <v>0.40512294763062939</v>
      </c>
      <c r="I184" s="85">
        <v>0.35715593758360753</v>
      </c>
      <c r="J184" s="86">
        <v>0.44497842273419641</v>
      </c>
      <c r="K184" s="85">
        <v>0.43731674796064218</v>
      </c>
      <c r="L184" s="127" t="s">
        <v>57</v>
      </c>
      <c r="M184" s="211">
        <v>0.40907733308257549</v>
      </c>
      <c r="N184" s="86">
        <v>0.44172269746656279</v>
      </c>
      <c r="O184" s="41"/>
      <c r="P184" s="222" t="str">
        <f>CONCATENATE(TEXT((N184*100)-(SQRT((((N184*100)*(100-(N184*100)))/N189))*1.96),"0.0")," to ",TEXT((N184*100)+(SQRT((((N184*100)*(100-(N184*100)))/N189))*1.96),"0.0"))</f>
        <v>41.0 to 47.3</v>
      </c>
      <c r="Q184" s="163" t="s">
        <v>49</v>
      </c>
      <c r="R184" s="11" t="s">
        <v>48</v>
      </c>
    </row>
    <row r="185" spans="1:18" ht="15.5" x14ac:dyDescent="0.35">
      <c r="A185" s="68" t="s">
        <v>2</v>
      </c>
      <c r="B185" s="87">
        <v>0.3181626195323326</v>
      </c>
      <c r="C185" s="88">
        <v>0.31762070898590605</v>
      </c>
      <c r="D185" s="128"/>
      <c r="E185" s="88">
        <v>0.31778736432234861</v>
      </c>
      <c r="F185" s="90">
        <v>0.34850269041446613</v>
      </c>
      <c r="G185" s="88">
        <v>0.36077392447541029</v>
      </c>
      <c r="H185" s="90">
        <v>0.4211760724155994</v>
      </c>
      <c r="I185" s="88">
        <v>0.37304619075946022</v>
      </c>
      <c r="J185" s="90">
        <v>0.45892344252723982</v>
      </c>
      <c r="K185" s="88">
        <v>0.44142352659807338</v>
      </c>
      <c r="L185" s="128"/>
      <c r="M185" s="88">
        <v>0.43511059065579066</v>
      </c>
      <c r="N185" s="90">
        <v>0.46959354800521713</v>
      </c>
      <c r="O185" s="158"/>
      <c r="P185" s="231" t="str">
        <f>CONCATENATE(TEXT((N185*100)-(SQRT((((N185*100)*(100-(N185*100)))/N190))*1.96),"0.0")," to ",TEXT((N185*100)+(SQRT((((N185*100)*(100-(N185*100)))/N190))*1.96),"0.0"))</f>
        <v>44.6 to 49.3</v>
      </c>
      <c r="Q185" s="229" t="s">
        <v>49</v>
      </c>
      <c r="R185" s="230" t="s">
        <v>49</v>
      </c>
    </row>
    <row r="186" spans="1:18" ht="15.5" x14ac:dyDescent="0.35">
      <c r="A186" s="93" t="s">
        <v>7</v>
      </c>
      <c r="B186" s="122" t="s">
        <v>67</v>
      </c>
      <c r="C186" s="94"/>
      <c r="D186" s="121"/>
      <c r="E186" s="121"/>
      <c r="F186" s="121"/>
      <c r="G186" s="121"/>
      <c r="H186" s="121"/>
      <c r="I186" s="121"/>
      <c r="J186" s="121"/>
      <c r="K186" s="121"/>
      <c r="L186" s="95"/>
      <c r="M186" s="121"/>
      <c r="N186" s="121"/>
      <c r="O186" s="96"/>
      <c r="P186" s="97"/>
      <c r="Q186" s="97"/>
      <c r="R186" s="98"/>
    </row>
    <row r="187" spans="1:18" ht="15.5" x14ac:dyDescent="0.35">
      <c r="A187" s="24" t="s">
        <v>5</v>
      </c>
      <c r="B187" s="137"/>
      <c r="C187" s="138"/>
      <c r="D187" s="139"/>
      <c r="E187" s="138"/>
      <c r="F187" s="140"/>
      <c r="G187" s="100">
        <v>371</v>
      </c>
      <c r="H187" s="103">
        <v>330</v>
      </c>
      <c r="I187" s="100">
        <v>293</v>
      </c>
      <c r="J187" s="103">
        <v>320</v>
      </c>
      <c r="K187" s="100">
        <v>375</v>
      </c>
      <c r="L187" s="141"/>
      <c r="M187" s="100">
        <v>308</v>
      </c>
      <c r="N187" s="103">
        <v>185</v>
      </c>
      <c r="O187" s="96"/>
      <c r="P187" s="97"/>
      <c r="Q187" s="97"/>
      <c r="R187" s="98"/>
    </row>
    <row r="188" spans="1:18" ht="15.5" x14ac:dyDescent="0.35">
      <c r="A188" s="75" t="s">
        <v>4</v>
      </c>
      <c r="B188" s="104">
        <v>1582</v>
      </c>
      <c r="C188" s="105">
        <v>1654</v>
      </c>
      <c r="D188" s="142" t="s">
        <v>56</v>
      </c>
      <c r="E188" s="105">
        <v>1559</v>
      </c>
      <c r="F188" s="107">
        <v>1551</v>
      </c>
      <c r="G188" s="105">
        <v>1230</v>
      </c>
      <c r="H188" s="108">
        <v>1255</v>
      </c>
      <c r="I188" s="105">
        <v>1139</v>
      </c>
      <c r="J188" s="108">
        <v>1288</v>
      </c>
      <c r="K188" s="105">
        <v>1329</v>
      </c>
      <c r="L188" s="142" t="s">
        <v>56</v>
      </c>
      <c r="M188" s="105">
        <v>1021</v>
      </c>
      <c r="N188" s="108">
        <v>555</v>
      </c>
      <c r="O188" s="96"/>
      <c r="P188" s="97"/>
      <c r="Q188" s="97"/>
      <c r="R188" s="98"/>
    </row>
    <row r="189" spans="1:18" ht="15.5" x14ac:dyDescent="0.35">
      <c r="A189" s="68" t="s">
        <v>3</v>
      </c>
      <c r="B189" s="109">
        <v>2497</v>
      </c>
      <c r="C189" s="110">
        <v>2728</v>
      </c>
      <c r="D189" s="142" t="s">
        <v>57</v>
      </c>
      <c r="E189" s="110">
        <v>2940</v>
      </c>
      <c r="F189" s="111">
        <v>2590</v>
      </c>
      <c r="G189" s="110">
        <v>2306</v>
      </c>
      <c r="H189" s="112">
        <v>2293</v>
      </c>
      <c r="I189" s="110">
        <v>1914</v>
      </c>
      <c r="J189" s="112">
        <v>1977</v>
      </c>
      <c r="K189" s="110">
        <v>2378</v>
      </c>
      <c r="L189" s="142" t="s">
        <v>57</v>
      </c>
      <c r="M189" s="110">
        <v>1815</v>
      </c>
      <c r="N189" s="112">
        <v>946</v>
      </c>
      <c r="O189" s="96"/>
      <c r="P189" s="97"/>
      <c r="Q189" s="97"/>
      <c r="R189" s="98"/>
    </row>
    <row r="190" spans="1:18" ht="15.5" x14ac:dyDescent="0.35">
      <c r="A190" s="68" t="s">
        <v>2</v>
      </c>
      <c r="B190" s="113">
        <v>4079</v>
      </c>
      <c r="C190" s="114">
        <v>4382</v>
      </c>
      <c r="D190" s="143"/>
      <c r="E190" s="114">
        <v>4499</v>
      </c>
      <c r="F190" s="116">
        <v>4141</v>
      </c>
      <c r="G190" s="114">
        <v>3907</v>
      </c>
      <c r="H190" s="117">
        <v>3878</v>
      </c>
      <c r="I190" s="114">
        <v>3346</v>
      </c>
      <c r="J190" s="117">
        <v>3585</v>
      </c>
      <c r="K190" s="114">
        <v>4082</v>
      </c>
      <c r="L190" s="143"/>
      <c r="M190" s="114">
        <v>3144</v>
      </c>
      <c r="N190" s="117">
        <v>1686</v>
      </c>
      <c r="O190" s="118"/>
      <c r="P190" s="119"/>
      <c r="Q190" s="119"/>
      <c r="R190" s="120"/>
    </row>
    <row r="191" spans="1:18" ht="15.5" x14ac:dyDescent="0.35">
      <c r="A191" s="155" t="s">
        <v>1</v>
      </c>
      <c r="B191" s="17"/>
      <c r="C191" s="17"/>
      <c r="D191" s="6"/>
      <c r="E191" s="6"/>
      <c r="F191" s="6"/>
      <c r="G191" s="17"/>
      <c r="H191" s="6"/>
      <c r="I191" s="6"/>
      <c r="J191" s="6"/>
      <c r="K191" s="6"/>
      <c r="L191" s="6"/>
      <c r="M191" s="6"/>
      <c r="N191" s="6"/>
      <c r="O191" s="6"/>
      <c r="Q191" s="6"/>
      <c r="R191" s="6"/>
    </row>
    <row r="192" spans="1:18" ht="15.5" x14ac:dyDescent="0.35">
      <c r="A192" s="157" t="s">
        <v>0</v>
      </c>
      <c r="B192" s="17"/>
      <c r="C192" s="17"/>
      <c r="D192" s="6"/>
      <c r="E192" s="6"/>
      <c r="F192" s="6"/>
      <c r="G192" s="17"/>
      <c r="H192" s="6"/>
      <c r="I192" s="6"/>
      <c r="J192" s="6"/>
      <c r="K192" s="6"/>
      <c r="L192" s="6"/>
      <c r="M192" s="6"/>
      <c r="N192" s="6"/>
      <c r="O192" s="6"/>
      <c r="Q192" s="6"/>
      <c r="R192" s="6"/>
    </row>
    <row r="193" spans="7:7" x14ac:dyDescent="0.35">
      <c r="G193"/>
    </row>
    <row r="194" spans="7:7" x14ac:dyDescent="0.35">
      <c r="G194"/>
    </row>
    <row r="195" spans="7:7" x14ac:dyDescent="0.35">
      <c r="G195"/>
    </row>
    <row r="235" customFormat="1" x14ac:dyDescent="0.35"/>
    <row r="236" customFormat="1" x14ac:dyDescent="0.35"/>
  </sheetData>
  <hyperlinks>
    <hyperlink ref="O1" location="Topics!A1" display="Topic list" xr:uid="{14D15143-28F7-4C90-B904-473129489A34}"/>
  </hyperlinks>
  <pageMargins left="0.25" right="0.25" top="0.75" bottom="0.75" header="0.3" footer="0.3"/>
  <pageSetup scale="58" fitToHeight="10" orientation="landscape" horizontalDpi="90" verticalDpi="90" r:id="rId1"/>
  <rowBreaks count="4" manualBreakCount="4">
    <brk id="32" max="16383" man="1"/>
    <brk id="55" max="16383" man="1"/>
    <brk id="99" max="16383" man="1"/>
    <brk id="139"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F6AFB5B4-C5E1-4C86-A120-9C7587DA773D}">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day'!B59:N59</xm:f>
              <xm:sqref>O59</xm:sqref>
            </x14:sparkline>
            <x14:sparkline>
              <xm:f>'Fruit + veg - 5 a day'!B60:N60</xm:f>
              <xm:sqref>O60</xm:sqref>
            </x14:sparkline>
            <x14:sparkline>
              <xm:f>'Fruit + veg - 5 a day'!B61:N61</xm:f>
              <xm:sqref>O61</xm:sqref>
            </x14:sparkline>
            <x14:sparkline>
              <xm:f>'Fruit + veg - 5 a day'!B62:N62</xm:f>
              <xm:sqref>O62</xm:sqref>
            </x14:sparkline>
            <x14:sparkline>
              <xm:f>'Fruit + veg - 5 a day'!B63:N63</xm:f>
              <xm:sqref>O63</xm:sqref>
            </x14:sparkline>
            <x14:sparkline>
              <xm:f>'Fruit + veg - 5 a day'!B64:N64</xm:f>
              <xm:sqref>O64</xm:sqref>
            </x14:sparkline>
            <x14:sparkline>
              <xm:f>'Fruit + veg - 5 a day'!B65:N65</xm:f>
              <xm:sqref>O65</xm:sqref>
            </x14:sparkline>
          </x14:sparklines>
        </x14:sparklineGroup>
        <x14:sparklineGroup manualMin="0" type="column" displayEmptyCellsAs="gap" displayXAxis="1" minAxisType="custom" maxAxisType="group" xr2:uid="{89951646-8D8D-48A4-960E-F05699E0D98A}">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day'!B79:N79</xm:f>
              <xm:sqref>O79</xm:sqref>
            </x14:sparkline>
            <x14:sparkline>
              <xm:f>'Fruit + veg - 5 a day'!B80:N80</xm:f>
              <xm:sqref>O80</xm:sqref>
            </x14:sparkline>
            <x14:sparkline>
              <xm:f>'Fruit + veg - 5 a day'!B81:N81</xm:f>
              <xm:sqref>O81</xm:sqref>
            </x14:sparkline>
            <x14:sparkline>
              <xm:f>'Fruit + veg - 5 a day'!B82:N82</xm:f>
              <xm:sqref>O82</xm:sqref>
            </x14:sparkline>
            <x14:sparkline>
              <xm:f>'Fruit + veg - 5 a day'!B83:N83</xm:f>
              <xm:sqref>O83</xm:sqref>
            </x14:sparkline>
            <x14:sparkline>
              <xm:f>'Fruit + veg - 5 a day'!B84:N84</xm:f>
              <xm:sqref>O84</xm:sqref>
            </x14:sparkline>
            <x14:sparkline>
              <xm:f>'Fruit + veg - 5 a day'!B85:N85</xm:f>
              <xm:sqref>O85</xm:sqref>
            </x14:sparkline>
            <x14:sparkline>
              <xm:f>'Fruit + veg - 5 a day'!B86:N86</xm:f>
              <xm:sqref>O86</xm:sqref>
            </x14:sparkline>
          </x14:sparklines>
        </x14:sparklineGroup>
        <x14:sparklineGroup manualMin="0" type="column" displayEmptyCellsAs="gap" displayXAxis="1" minAxisType="custom" maxAxisType="group" xr2:uid="{9EFFE46B-9986-4BDF-B762-1418BEF3F126}">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day'!B66:N66</xm:f>
              <xm:sqref>O66</xm:sqref>
            </x14:sparkline>
          </x14:sparklines>
        </x14:sparklineGroup>
        <x14:sparklineGroup manualMin="0" type="column" displayEmptyCellsAs="gap" displayXAxis="1" minAxisType="custom" maxAxisType="group" xr2:uid="{00000000-0003-0000-1000-0000CC000000}">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day'!B103:N103</xm:f>
              <xm:sqref>O103</xm:sqref>
            </x14:sparkline>
            <x14:sparkline>
              <xm:f>'Fruit + veg - 5 a day'!B104:N104</xm:f>
              <xm:sqref>O104</xm:sqref>
            </x14:sparkline>
            <x14:sparkline>
              <xm:f>'Fruit + veg - 5 a day'!B105:N105</xm:f>
              <xm:sqref>O105</xm:sqref>
            </x14:sparkline>
            <x14:sparkline>
              <xm:f>'Fruit + veg - 5 a day'!B106:N106</xm:f>
              <xm:sqref>O106</xm:sqref>
            </x14:sparkline>
            <x14:sparkline>
              <xm:f>'Fruit + veg - 5 a day'!B107:N107</xm:f>
              <xm:sqref>O107</xm:sqref>
            </x14:sparkline>
            <x14:sparkline>
              <xm:f>'Fruit + veg - 5 a day'!B108:N108</xm:f>
              <xm:sqref>O108</xm:sqref>
            </x14:sparkline>
          </x14:sparklines>
        </x14:sparklineGroup>
        <x14:sparklineGroup manualMin="0" type="column" displayEmptyCellsAs="gap" displayXAxis="1" minAxisType="custom" maxAxisType="group" xr2:uid="{00000000-0003-0000-1000-0000CB000000}">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day'!B121:N121</xm:f>
              <xm:sqref>O121</xm:sqref>
            </x14:sparkline>
            <x14:sparkline>
              <xm:f>'Fruit + veg - 5 a day'!B122:N122</xm:f>
              <xm:sqref>O122</xm:sqref>
            </x14:sparkline>
            <x14:sparkline>
              <xm:f>'Fruit + veg - 5 a day'!B123:N123</xm:f>
              <xm:sqref>O123</xm:sqref>
            </x14:sparkline>
            <x14:sparkline>
              <xm:f>'Fruit + veg - 5 a day'!B124:N124</xm:f>
              <xm:sqref>O124</xm:sqref>
            </x14:sparkline>
            <x14:sparkline>
              <xm:f>'Fruit + veg - 5 a day'!B125:N125</xm:f>
              <xm:sqref>O125</xm:sqref>
            </x14:sparkline>
            <x14:sparkline>
              <xm:f>'Fruit + veg - 5 a day'!B126:N126</xm:f>
              <xm:sqref>O126</xm:sqref>
            </x14:sparkline>
            <x14:sparkline>
              <xm:f>'Fruit + veg - 5 a day'!B127:N127</xm:f>
              <xm:sqref>O127</xm:sqref>
            </x14:sparkline>
          </x14:sparklines>
        </x14:sparklineGroup>
        <x14:sparklineGroup manualMin="0" type="column" displayEmptyCellsAs="gap" displayXAxis="1" minAxisType="custom" maxAxisType="group" xr2:uid="{00000000-0003-0000-1000-0000CA000000}">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day'!B109:N109</xm:f>
              <xm:sqref>O109</xm:sqref>
            </x14:sparkline>
          </x14:sparklines>
        </x14:sparklineGroup>
        <x14:sparklineGroup manualMin="0" type="column" displayEmptyCellsAs="gap" displayXAxis="1" minAxisType="custom" maxAxisType="group" xr2:uid="{00000000-0003-0000-1000-0000C8000000}">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day'!B43:N43</xm:f>
              <xm:sqref>O43</xm:sqref>
            </x14:sparkline>
          </x14:sparklines>
        </x14:sparklineGroup>
        <x14:sparklineGroup manualMin="0" type="column" displayEmptyCellsAs="gap" displayXAxis="1" minAxisType="custom" maxAxisType="group" xr2:uid="{00000000-0003-0000-1000-0000C6000000}">
          <x14:colorSeries theme="3" tint="-0.499984740745262"/>
          <x14:colorNegative rgb="FFD00000"/>
          <x14:colorAxis rgb="FF000000"/>
          <x14:colorMarkers rgb="FFD00000"/>
          <x14:colorFirst rgb="FFD00000"/>
          <x14:colorLast rgb="FFD00000"/>
          <x14:colorHigh theme="8"/>
          <x14:colorLow theme="8" tint="0.39997558519241921"/>
          <x14:sparklines>
            <x14:sparkline>
              <xm:f>'Fruit + veg - 5 a day'!B26:N26</xm:f>
              <xm:sqref>O26</xm:sqref>
            </x14:sparkline>
            <x14:sparkline>
              <xm:f>'Fruit + veg - 5 a day'!B27:N27</xm:f>
              <xm:sqref>O27</xm:sqref>
            </x14:sparkline>
          </x14:sparklines>
        </x14:sparklineGroup>
        <x14:sparklineGroup manualMin="0" type="column" displayEmptyCellsAs="gap" displayXAxis="1" minAxisType="custom" maxAxisType="group" xr2:uid="{00000000-0003-0000-1000-0000C5000000}">
          <x14:colorSeries theme="3" tint="-0.499984740745262"/>
          <x14:colorNegative rgb="FFD00000"/>
          <x14:colorAxis rgb="FF000000"/>
          <x14:colorMarkers rgb="FFD00000"/>
          <x14:colorFirst rgb="FFD00000"/>
          <x14:colorLast rgb="FFD00000"/>
          <x14:colorHigh theme="8"/>
          <x14:colorLow theme="8" tint="0.39997558519241921"/>
          <x14:sparklines>
            <x14:sparkline>
              <xm:f>'Fruit + veg - 5 a day'!B19:N19</xm:f>
              <xm:sqref>O19</xm:sqref>
            </x14:sparkline>
            <x14:sparkline>
              <xm:f>'Fruit + veg - 5 a day'!B20:N20</xm:f>
              <xm:sqref>O20</xm:sqref>
            </x14:sparkline>
          </x14:sparklines>
        </x14:sparklineGroup>
        <x14:sparklineGroup manualMin="0" type="column" displayEmptyCellsAs="gap" displayXAxis="1" minAxisType="custom" maxAxisType="group" xr2:uid="{00000000-0003-0000-1000-0000C4000000}">
          <x14:colorSeries theme="3" tint="-0.499984740745262"/>
          <x14:colorNegative rgb="FFD00000"/>
          <x14:colorAxis rgb="FF000000"/>
          <x14:colorMarkers rgb="FFD00000"/>
          <x14:colorFirst rgb="FFD00000"/>
          <x14:colorLast rgb="FFD00000"/>
          <x14:colorHigh theme="8"/>
          <x14:colorLow theme="8" tint="0.39997558519241921"/>
          <x14:sparklines>
            <x14:sparkline>
              <xm:f>'Fruit + veg - 5 a day'!B9:N9</xm:f>
              <xm:sqref>O9</xm:sqref>
            </x14:sparkline>
            <x14:sparkline>
              <xm:f>'Fruit + veg - 5 a day'!B10:N10</xm:f>
              <xm:sqref>O10</xm:sqref>
            </x14:sparkline>
          </x14:sparklines>
        </x14:sparklineGroup>
        <x14:sparklineGroup manualMin="0" type="column" displayEmptyCellsAs="gap" displayXAxis="1" minAxisType="custom" maxAxisType="group" xr2:uid="{00000000-0003-0000-1000-0000C3000000}">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day'!B36:N36</xm:f>
              <xm:sqref>O36</xm:sqref>
            </x14:sparkline>
            <x14:sparkline>
              <xm:f>'Fruit + veg - 5 a day'!B37:N37</xm:f>
              <xm:sqref>O37</xm:sqref>
            </x14:sparkline>
            <x14:sparkline>
              <xm:f>'Fruit + veg - 5 a day'!B38:N38</xm:f>
              <xm:sqref>O38</xm:sqref>
            </x14:sparkline>
            <x14:sparkline>
              <xm:f>'Fruit + veg - 5 a day'!B39:N39</xm:f>
              <xm:sqref>O39</xm:sqref>
            </x14:sparkline>
            <x14:sparkline>
              <xm:f>'Fruit + veg - 5 a day'!B40:N40</xm:f>
              <xm:sqref>O40</xm:sqref>
            </x14:sparkline>
            <x14:sparkline>
              <xm:f>'Fruit + veg - 5 a day'!B41:N41</xm:f>
              <xm:sqref>O41</xm:sqref>
            </x14:sparkline>
            <x14:sparkline>
              <xm:f>'Fruit + veg - 5 a day'!B42:N42</xm:f>
              <xm:sqref>O42</xm:sqref>
            </x14:sparkline>
          </x14:sparklines>
        </x14:sparklineGroup>
        <x14:sparklineGroup manualMin="0" type="column" displayEmptyCellsAs="gap" displayXAxis="1" minAxisType="custom" maxAxisType="group" xr2:uid="{00000000-0003-0000-1000-0000C1000000}">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day'!B143:N143</xm:f>
              <xm:sqref>O143</xm:sqref>
            </x14:sparkline>
            <x14:sparkline>
              <xm:f>'Fruit + veg - 5 a day'!B144:N144</xm:f>
              <xm:sqref>O144</xm:sqref>
            </x14:sparkline>
            <x14:sparkline>
              <xm:f>'Fruit + veg - 5 a day'!B145:N145</xm:f>
              <xm:sqref>O145</xm:sqref>
            </x14:sparkline>
            <x14:sparkline>
              <xm:f>'Fruit + veg - 5 a day'!B146:N146</xm:f>
              <xm:sqref>O146</xm:sqref>
            </x14:sparkline>
            <x14:sparkline>
              <xm:f>'Fruit + veg - 5 a day'!B147:N147</xm:f>
              <xm:sqref>O147</xm:sqref>
            </x14:sparkline>
          </x14:sparklines>
        </x14:sparklineGroup>
        <x14:sparklineGroup manualMin="0" type="column" displayEmptyCellsAs="gap" displayXAxis="1" minAxisType="custom" maxAxisType="group" xr2:uid="{00000000-0003-0000-1000-0000C0000000}">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day'!B182:N182</xm:f>
              <xm:sqref>O182</xm:sqref>
            </x14:sparkline>
            <x14:sparkline>
              <xm:f>'Fruit + veg - 5 a day'!B183:N183</xm:f>
              <xm:sqref>O183</xm:sqref>
            </x14:sparkline>
            <x14:sparkline>
              <xm:f>'Fruit + veg - 5 a day'!B184:N184</xm:f>
              <xm:sqref>O184</xm:sqref>
            </x14:sparkline>
            <x14:sparkline>
              <xm:f>'Fruit + veg - 5 a day'!B185:N185</xm:f>
              <xm:sqref>O185</xm:sqref>
            </x14:sparkline>
          </x14:sparklines>
        </x14:sparklineGroup>
        <x14:sparklineGroup manualMin="0" type="column" displayEmptyCellsAs="gap" displayXAxis="1" minAxisType="custom" maxAxisType="group" xr2:uid="{00000000-0003-0000-1000-0000BF000000}">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day'!B163:N163</xm:f>
              <xm:sqref>O163</xm:sqref>
            </x14:sparkline>
            <x14:sparkline>
              <xm:f>'Fruit + veg - 5 a day'!B164:N164</xm:f>
              <xm:sqref>O164</xm:sqref>
            </x14:sparkline>
            <x14:sparkline>
              <xm:f>'Fruit + veg - 5 a day'!B165:N165</xm:f>
              <xm:sqref>O165</xm:sqref>
            </x14:sparkline>
            <x14:sparkline>
              <xm:f>'Fruit + veg - 5 a day'!B166:N166</xm:f>
              <xm:sqref>O166</xm:sqref>
            </x14:sparkline>
            <x14:sparkline>
              <xm:f>'Fruit + veg - 5 a day'!B167:N167</xm:f>
              <xm:sqref>O167</xm:sqref>
            </x14:sparkline>
            <x14:sparkline>
              <xm:f>'Fruit + veg - 5 a day'!B168:N168</xm:f>
              <xm:sqref>O168</xm:sqref>
            </x14:sparkline>
          </x14:sparklines>
        </x14:sparklineGroup>
        <x14:sparklineGroup manualMin="0" type="column" displayEmptyCellsAs="gap" displayXAxis="1" minAxisType="custom" maxAxisType="group" xr2:uid="{00000000-0003-0000-1000-0000BE000000}">
          <x14:colorSeries theme="8" tint="-0.499984740745262"/>
          <x14:colorNegative rgb="FFD00000"/>
          <x14:colorAxis rgb="FF000000"/>
          <x14:colorMarkers rgb="FFD00000"/>
          <x14:colorFirst rgb="FFD00000"/>
          <x14:colorLast rgb="FFD00000"/>
          <x14:colorHigh theme="8"/>
          <x14:colorLow theme="8" tint="0.39997558519241921"/>
          <x14:sparklines>
            <x14:sparkline>
              <xm:f>'Fruit + veg - 5 a day'!B148:N148</xm:f>
              <xm:sqref>O148</xm:sqref>
            </x14:sparkline>
          </x14:sparklines>
        </x14:sparklineGroup>
      </x14:sparklineGroup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499984740745262"/>
  </sheetPr>
  <dimension ref="A1:R156"/>
  <sheetViews>
    <sheetView zoomScaleNormal="100" workbookViewId="0">
      <pane xSplit="1" topLeftCell="B1" activePane="topRight" state="frozen"/>
      <selection pane="topRight"/>
    </sheetView>
  </sheetViews>
  <sheetFormatPr defaultRowHeight="14.5" x14ac:dyDescent="0.35"/>
  <cols>
    <col min="1" max="1" width="37.1796875" customWidth="1"/>
    <col min="4" max="4" width="10.453125" customWidth="1"/>
    <col min="12" max="14" width="10.453125" customWidth="1"/>
    <col min="15" max="15" width="18.7265625" customWidth="1"/>
    <col min="16" max="16" width="26.453125" customWidth="1"/>
    <col min="17" max="18" width="21.453125" customWidth="1"/>
  </cols>
  <sheetData>
    <row r="1" spans="1:18" ht="21" x14ac:dyDescent="0.5">
      <c r="A1" s="144" t="s">
        <v>90</v>
      </c>
      <c r="B1" s="3"/>
      <c r="O1" s="403" t="s">
        <v>572</v>
      </c>
      <c r="P1" s="7" t="s">
        <v>63</v>
      </c>
      <c r="Q1" s="6"/>
      <c r="R1" s="6"/>
    </row>
    <row r="2" spans="1:18" ht="15.5" x14ac:dyDescent="0.35">
      <c r="A2" s="483" t="s">
        <v>665</v>
      </c>
      <c r="B2" s="3"/>
      <c r="P2" s="8" t="s">
        <v>50</v>
      </c>
      <c r="Q2" s="9" t="s">
        <v>58</v>
      </c>
      <c r="R2" s="10"/>
    </row>
    <row r="3" spans="1:18" ht="15.5" x14ac:dyDescent="0.35">
      <c r="A3" s="155" t="s">
        <v>54</v>
      </c>
      <c r="B3" s="156" t="s">
        <v>204</v>
      </c>
      <c r="P3" s="11" t="s">
        <v>49</v>
      </c>
      <c r="Q3" s="12" t="s">
        <v>59</v>
      </c>
      <c r="R3" s="13"/>
    </row>
    <row r="4" spans="1:18" ht="15.5" x14ac:dyDescent="0.35">
      <c r="P4" s="14" t="s">
        <v>48</v>
      </c>
      <c r="Q4" s="15" t="s">
        <v>60</v>
      </c>
      <c r="R4" s="16"/>
    </row>
    <row r="5" spans="1:18" ht="18.5" x14ac:dyDescent="0.45">
      <c r="A5" s="145" t="s">
        <v>90</v>
      </c>
      <c r="B5" s="17"/>
      <c r="C5" s="6"/>
      <c r="D5" s="17"/>
      <c r="E5" s="6"/>
      <c r="F5" s="6"/>
      <c r="G5" s="6"/>
      <c r="H5" s="6"/>
      <c r="I5" s="6"/>
      <c r="K5" s="6"/>
      <c r="L5" s="6"/>
      <c r="M5" s="6"/>
      <c r="N5" s="6"/>
      <c r="O5" s="6"/>
      <c r="P5" s="6"/>
      <c r="Q5" s="6"/>
      <c r="R5" s="6"/>
    </row>
    <row r="6" spans="1:18" ht="15.5" x14ac:dyDescent="0.35">
      <c r="A6" s="18" t="s">
        <v>46</v>
      </c>
      <c r="B6" s="19" t="s">
        <v>19</v>
      </c>
      <c r="C6" s="19" t="s">
        <v>18</v>
      </c>
      <c r="D6" s="19" t="s">
        <v>17</v>
      </c>
      <c r="E6" s="19" t="s">
        <v>16</v>
      </c>
      <c r="F6" s="19" t="s">
        <v>15</v>
      </c>
      <c r="G6" s="19" t="s">
        <v>14</v>
      </c>
      <c r="H6" s="19" t="s">
        <v>13</v>
      </c>
      <c r="I6" s="19" t="s">
        <v>12</v>
      </c>
      <c r="J6" s="19" t="s">
        <v>11</v>
      </c>
      <c r="K6" s="19" t="s">
        <v>10</v>
      </c>
      <c r="L6" s="19" t="s">
        <v>64</v>
      </c>
      <c r="M6" s="19" t="s">
        <v>550</v>
      </c>
      <c r="N6" s="19" t="s">
        <v>643</v>
      </c>
      <c r="O6" s="19" t="s">
        <v>51</v>
      </c>
      <c r="P6" s="235" t="s">
        <v>10</v>
      </c>
      <c r="Q6" s="152" t="s">
        <v>69</v>
      </c>
      <c r="R6" s="21"/>
    </row>
    <row r="7" spans="1:18" ht="15.5" x14ac:dyDescent="0.35">
      <c r="A7" s="22"/>
      <c r="B7" s="23"/>
      <c r="C7" s="23"/>
      <c r="D7" s="190"/>
      <c r="E7" s="23"/>
      <c r="F7" s="23"/>
      <c r="G7" s="23"/>
      <c r="H7" s="23"/>
      <c r="I7" s="23"/>
      <c r="J7" s="23"/>
      <c r="K7" s="23"/>
      <c r="L7" s="23"/>
      <c r="M7" s="23"/>
      <c r="N7" s="23"/>
      <c r="O7" s="23"/>
      <c r="P7" s="236" t="s">
        <v>8</v>
      </c>
      <c r="Q7" s="23" t="s">
        <v>61</v>
      </c>
      <c r="R7" s="23" t="s">
        <v>62</v>
      </c>
    </row>
    <row r="8" spans="1:18" ht="15.5" x14ac:dyDescent="0.35">
      <c r="A8" s="75" t="s">
        <v>205</v>
      </c>
      <c r="B8" s="76">
        <v>0.84967006633100572</v>
      </c>
      <c r="C8" s="202">
        <v>0.84106834390054086</v>
      </c>
      <c r="D8" s="199"/>
      <c r="E8" s="203">
        <v>0.85740229780999822</v>
      </c>
      <c r="F8" s="79">
        <v>0.82168367633620765</v>
      </c>
      <c r="G8" s="77">
        <v>0.83654071118496576</v>
      </c>
      <c r="H8" s="79">
        <v>0.84410741685376667</v>
      </c>
      <c r="I8" s="77">
        <v>0.83372016553379202</v>
      </c>
      <c r="J8" s="79">
        <v>0.83165038831951643</v>
      </c>
      <c r="K8" s="77">
        <v>0.84268998293160235</v>
      </c>
      <c r="L8" s="199"/>
      <c r="M8" s="366"/>
      <c r="N8" s="199"/>
      <c r="O8" s="80"/>
      <c r="P8" s="165" t="str">
        <f>CONCATENATE(TEXT((K8*100)-(SQRT((((K8*100)*(100-(K8*100)))/K13))*1.96),"0.0")," to ",TEXT((K8*100)+(SQRT((((K8*100)*(100-(K8*100)))/K13))*1.96),"0.0"))</f>
        <v>83.2 to 85.4</v>
      </c>
      <c r="Q8" s="159" t="s">
        <v>48</v>
      </c>
      <c r="R8" s="8" t="s">
        <v>48</v>
      </c>
    </row>
    <row r="9" spans="1:18" ht="15.5" x14ac:dyDescent="0.35">
      <c r="A9" s="75" t="s">
        <v>206</v>
      </c>
      <c r="B9" s="76">
        <v>9.0311541384766852E-2</v>
      </c>
      <c r="C9" s="204">
        <v>8.0519835834412495E-2</v>
      </c>
      <c r="D9" s="36"/>
      <c r="E9" s="205">
        <v>6.2729110353322501E-2</v>
      </c>
      <c r="F9" s="79">
        <v>4.7377423578853974E-2</v>
      </c>
      <c r="G9" s="82">
        <v>4.7607763645347717E-2</v>
      </c>
      <c r="H9" s="79">
        <v>3.9459764362265913E-2</v>
      </c>
      <c r="I9" s="82">
        <v>4.2702504747173915E-2</v>
      </c>
      <c r="J9" s="79">
        <v>4.2242581558924429E-2</v>
      </c>
      <c r="K9" s="82">
        <v>3.841966788822939E-2</v>
      </c>
      <c r="L9" s="36"/>
      <c r="M9" s="177"/>
      <c r="N9" s="36"/>
      <c r="O9" s="233"/>
      <c r="P9" s="167" t="str">
        <f>CONCATENATE(TEXT((K9*100)-(SQRT((((K9*100)*(100-(K9*100)))/K13))*1.96),"0.0")," to ",TEXT((K9*100)+(SQRT((((K9*100)*(100-(K9*100)))/K13))*1.96),"0.0"))</f>
        <v>3.3 to 4.4</v>
      </c>
      <c r="Q9" s="160" t="s">
        <v>50</v>
      </c>
      <c r="R9" s="11" t="s">
        <v>48</v>
      </c>
    </row>
    <row r="10" spans="1:18" ht="15.5" x14ac:dyDescent="0.35">
      <c r="A10" s="75" t="s">
        <v>207</v>
      </c>
      <c r="B10" s="76">
        <v>1.2372657361903149E-2</v>
      </c>
      <c r="C10" s="204">
        <v>1.1659047174512532E-2</v>
      </c>
      <c r="D10" s="36" t="s">
        <v>56</v>
      </c>
      <c r="E10" s="205">
        <v>1.3449659005396906E-2</v>
      </c>
      <c r="F10" s="79">
        <v>7.4512597547483336E-2</v>
      </c>
      <c r="G10" s="82">
        <v>5.1669946767339846E-2</v>
      </c>
      <c r="H10" s="79">
        <v>5.1888703701408877E-2</v>
      </c>
      <c r="I10" s="82">
        <v>5.6690925026471072E-2</v>
      </c>
      <c r="J10" s="79">
        <v>5.3286854523928853E-2</v>
      </c>
      <c r="K10" s="82">
        <v>5.3647528317208176E-2</v>
      </c>
      <c r="L10" s="36" t="s">
        <v>56</v>
      </c>
      <c r="M10" s="177" t="s">
        <v>56</v>
      </c>
      <c r="N10" s="36" t="s">
        <v>56</v>
      </c>
      <c r="O10" s="233"/>
      <c r="P10" s="167" t="str">
        <f>CONCATENATE(TEXT((K10*100)-(SQRT((((K10*100)*(100-(K10*100)))/K13))*1.96),"0.0")," to ",TEXT((K10*100)+(SQRT((((K10*100)*(100-(K10*100)))/K13))*1.96),"0.0"))</f>
        <v>4.7 to 6.1</v>
      </c>
      <c r="Q10" s="160" t="s">
        <v>49</v>
      </c>
      <c r="R10" s="11" t="s">
        <v>48</v>
      </c>
    </row>
    <row r="11" spans="1:18" ht="15.5" x14ac:dyDescent="0.35">
      <c r="A11" s="42" t="s">
        <v>208</v>
      </c>
      <c r="B11" s="43">
        <v>4.764573492232075E-2</v>
      </c>
      <c r="C11" s="237">
        <v>6.6752773090542505E-2</v>
      </c>
      <c r="D11" s="36" t="s">
        <v>57</v>
      </c>
      <c r="E11" s="238">
        <v>6.6418932831272134E-2</v>
      </c>
      <c r="F11" s="46">
        <v>5.6426302537446509E-2</v>
      </c>
      <c r="G11" s="48">
        <v>6.4181578402350101E-2</v>
      </c>
      <c r="H11" s="46">
        <v>6.4544115082554546E-2</v>
      </c>
      <c r="I11" s="48">
        <v>6.6886404692566376E-2</v>
      </c>
      <c r="J11" s="46">
        <v>7.2820175597632084E-2</v>
      </c>
      <c r="K11" s="48">
        <v>6.5242820862957407E-2</v>
      </c>
      <c r="L11" s="36" t="s">
        <v>57</v>
      </c>
      <c r="M11" s="177" t="s">
        <v>57</v>
      </c>
      <c r="N11" s="36" t="s">
        <v>57</v>
      </c>
      <c r="O11" s="233"/>
      <c r="P11" s="167" t="str">
        <f>CONCATENATE(TEXT((K11*100)-(SQRT((((K11*100)*(100-(K11*100)))/K13))*1.96),"0.0")," to ",TEXT((K11*100)+(SQRT((((K11*100)*(100-(K11*100)))/K13))*1.96),"0.0"))</f>
        <v>5.8 to 7.3</v>
      </c>
      <c r="Q11" s="160" t="s">
        <v>49</v>
      </c>
      <c r="R11" s="11" t="s">
        <v>48</v>
      </c>
    </row>
    <row r="12" spans="1:18" ht="15.5" x14ac:dyDescent="0.35">
      <c r="A12" s="196" t="s">
        <v>2</v>
      </c>
      <c r="B12" s="25">
        <v>1</v>
      </c>
      <c r="C12" s="206">
        <v>1</v>
      </c>
      <c r="D12" s="239"/>
      <c r="E12" s="240">
        <v>1</v>
      </c>
      <c r="F12" s="29">
        <v>1</v>
      </c>
      <c r="G12" s="31">
        <v>1</v>
      </c>
      <c r="H12" s="29">
        <v>1</v>
      </c>
      <c r="I12" s="31">
        <v>1</v>
      </c>
      <c r="J12" s="29">
        <v>1</v>
      </c>
      <c r="K12" s="31">
        <v>1</v>
      </c>
      <c r="L12" s="241"/>
      <c r="M12" s="367"/>
      <c r="N12" s="241"/>
      <c r="O12" s="50"/>
      <c r="P12" s="242"/>
      <c r="Q12" s="242"/>
      <c r="R12" s="51"/>
    </row>
    <row r="13" spans="1:18" ht="15.5" x14ac:dyDescent="0.35">
      <c r="A13" s="52" t="s">
        <v>6</v>
      </c>
      <c r="B13" s="53">
        <v>4075</v>
      </c>
      <c r="C13" s="207">
        <v>4383</v>
      </c>
      <c r="D13" s="57"/>
      <c r="E13" s="243">
        <v>4502</v>
      </c>
      <c r="F13" s="57">
        <v>4144</v>
      </c>
      <c r="G13" s="59">
        <v>3914</v>
      </c>
      <c r="H13" s="57">
        <v>3883</v>
      </c>
      <c r="I13" s="59">
        <v>3350</v>
      </c>
      <c r="J13" s="57">
        <v>3589</v>
      </c>
      <c r="K13" s="59">
        <v>4083</v>
      </c>
      <c r="L13" s="244"/>
      <c r="M13" s="54"/>
      <c r="N13" s="244"/>
      <c r="O13" s="61"/>
      <c r="P13" s="245"/>
      <c r="Q13" s="245"/>
      <c r="R13" s="62"/>
    </row>
    <row r="14" spans="1:18" ht="15.5" x14ac:dyDescent="0.35">
      <c r="A14" s="155" t="s">
        <v>1</v>
      </c>
    </row>
    <row r="15" spans="1:18" ht="15.5" x14ac:dyDescent="0.35">
      <c r="A15" s="157" t="s">
        <v>0</v>
      </c>
      <c r="B15" s="17"/>
      <c r="C15" s="17"/>
      <c r="D15" s="6"/>
      <c r="E15" s="6"/>
      <c r="F15" s="6"/>
      <c r="G15" s="17"/>
      <c r="H15" s="6"/>
      <c r="I15" s="6"/>
      <c r="J15" s="6"/>
      <c r="K15" s="6"/>
      <c r="L15" s="6"/>
      <c r="M15" s="6"/>
      <c r="N15" s="6"/>
      <c r="O15" s="6"/>
      <c r="P15" s="6"/>
      <c r="Q15" s="6"/>
      <c r="R15" s="6"/>
    </row>
    <row r="17" spans="1:18" ht="18.5" x14ac:dyDescent="0.45">
      <c r="A17" s="246" t="s">
        <v>209</v>
      </c>
      <c r="B17" s="17"/>
      <c r="C17" s="6"/>
      <c r="D17" s="17"/>
      <c r="E17" s="6"/>
      <c r="F17" s="6"/>
      <c r="G17" s="6"/>
      <c r="H17" s="6"/>
      <c r="I17" s="6"/>
      <c r="K17" s="6"/>
      <c r="L17" s="6"/>
      <c r="M17" s="6"/>
      <c r="N17" s="6"/>
      <c r="O17" s="6"/>
      <c r="P17" s="6"/>
      <c r="Q17" s="6"/>
      <c r="R17" s="6"/>
    </row>
    <row r="18" spans="1:18" ht="15.5" x14ac:dyDescent="0.35">
      <c r="A18" s="18" t="s">
        <v>44</v>
      </c>
      <c r="B18" s="19" t="s">
        <v>19</v>
      </c>
      <c r="C18" s="19" t="s">
        <v>18</v>
      </c>
      <c r="D18" s="19" t="s">
        <v>17</v>
      </c>
      <c r="E18" s="19" t="s">
        <v>16</v>
      </c>
      <c r="F18" s="19" t="s">
        <v>15</v>
      </c>
      <c r="G18" s="19" t="s">
        <v>14</v>
      </c>
      <c r="H18" s="19" t="s">
        <v>13</v>
      </c>
      <c r="I18" s="19" t="s">
        <v>12</v>
      </c>
      <c r="J18" s="19" t="s">
        <v>11</v>
      </c>
      <c r="K18" s="19" t="s">
        <v>10</v>
      </c>
      <c r="L18" s="19" t="s">
        <v>64</v>
      </c>
      <c r="M18" s="19" t="s">
        <v>550</v>
      </c>
      <c r="N18" s="19" t="s">
        <v>643</v>
      </c>
      <c r="O18" s="19" t="s">
        <v>51</v>
      </c>
      <c r="P18" s="235" t="s">
        <v>10</v>
      </c>
      <c r="Q18" s="152" t="s">
        <v>69</v>
      </c>
      <c r="R18" s="21"/>
    </row>
    <row r="19" spans="1:18" ht="15.5" x14ac:dyDescent="0.35">
      <c r="A19" s="22"/>
      <c r="B19" s="23"/>
      <c r="C19" s="23"/>
      <c r="D19" s="190"/>
      <c r="E19" s="23"/>
      <c r="F19" s="23"/>
      <c r="G19" s="23"/>
      <c r="H19" s="23"/>
      <c r="I19" s="23"/>
      <c r="J19" s="23"/>
      <c r="K19" s="23"/>
      <c r="L19" s="23"/>
      <c r="M19" s="23"/>
      <c r="N19" s="23"/>
      <c r="O19" s="23"/>
      <c r="P19" s="236" t="s">
        <v>8</v>
      </c>
      <c r="Q19" s="23" t="s">
        <v>61</v>
      </c>
      <c r="R19" s="23" t="s">
        <v>62</v>
      </c>
    </row>
    <row r="20" spans="1:18" ht="15.5" x14ac:dyDescent="0.35">
      <c r="A20" s="75" t="s">
        <v>205</v>
      </c>
      <c r="B20" s="76">
        <v>0.80846546236779915</v>
      </c>
      <c r="C20" s="202">
        <v>0.7865800611295396</v>
      </c>
      <c r="D20" s="199"/>
      <c r="E20" s="203">
        <v>0.81708880832104669</v>
      </c>
      <c r="F20" s="79">
        <v>0.80875080462704274</v>
      </c>
      <c r="G20" s="77">
        <v>0.81459848826665715</v>
      </c>
      <c r="H20" s="79">
        <v>0.81823573161532304</v>
      </c>
      <c r="I20" s="77">
        <v>0.81175692054815551</v>
      </c>
      <c r="J20" s="79">
        <v>0.7933885605355312</v>
      </c>
      <c r="K20" s="77">
        <v>0.81530048583002424</v>
      </c>
      <c r="L20" s="199"/>
      <c r="M20" s="366"/>
      <c r="N20" s="199"/>
      <c r="O20" s="80"/>
      <c r="P20" s="165" t="str">
        <f>CONCATENATE(TEXT((K20*100)-(SQRT((((K20*100)*(100-(K20*100)))/K25))*1.96),"0.0")," to ",TEXT((K20*100)+(SQRT((((K20*100)*(100-(K20*100)))/K25))*1.96),"0.0"))</f>
        <v>79.7 to 83.4</v>
      </c>
      <c r="Q20" s="159" t="s">
        <v>48</v>
      </c>
      <c r="R20" s="8" t="s">
        <v>48</v>
      </c>
    </row>
    <row r="21" spans="1:18" ht="15.5" x14ac:dyDescent="0.35">
      <c r="A21" s="75" t="s">
        <v>206</v>
      </c>
      <c r="B21" s="76">
        <v>0.12081723734966586</v>
      </c>
      <c r="C21" s="204">
        <v>0.10655172748665899</v>
      </c>
      <c r="D21" s="36"/>
      <c r="E21" s="205">
        <v>8.0322235177048354E-2</v>
      </c>
      <c r="F21" s="79">
        <v>6.1362299364673731E-2</v>
      </c>
      <c r="G21" s="82">
        <v>6.0192121167250437E-2</v>
      </c>
      <c r="H21" s="79">
        <v>5.2439237727151526E-2</v>
      </c>
      <c r="I21" s="82">
        <v>5.1774227944036723E-2</v>
      </c>
      <c r="J21" s="79">
        <v>5.5900885932357036E-2</v>
      </c>
      <c r="K21" s="82">
        <v>4.6381332048535805E-2</v>
      </c>
      <c r="L21" s="36"/>
      <c r="M21" s="177"/>
      <c r="N21" s="36"/>
      <c r="O21" s="233"/>
      <c r="P21" s="167" t="str">
        <f>CONCATENATE(TEXT((K21*100)-(SQRT((((K21*100)*(100-(K21*100)))/K25))*1.96),"0.0")," to ",TEXT((K21*100)+(SQRT((((K21*100)*(100-(K21*100)))/K25))*1.96),"0.0"))</f>
        <v>3.6 to 5.6</v>
      </c>
      <c r="Q21" s="160" t="s">
        <v>50</v>
      </c>
      <c r="R21" s="11" t="s">
        <v>48</v>
      </c>
    </row>
    <row r="22" spans="1:18" ht="15.5" x14ac:dyDescent="0.35">
      <c r="A22" s="75" t="s">
        <v>207</v>
      </c>
      <c r="B22" s="76">
        <v>9.0598274458403953E-3</v>
      </c>
      <c r="C22" s="204">
        <v>1.3541579965459176E-2</v>
      </c>
      <c r="D22" s="36" t="s">
        <v>56</v>
      </c>
      <c r="E22" s="205">
        <v>1.4078738773423098E-2</v>
      </c>
      <c r="F22" s="79">
        <v>5.9763258995711138E-2</v>
      </c>
      <c r="G22" s="82">
        <v>4.2638116412908697E-2</v>
      </c>
      <c r="H22" s="79">
        <v>4.9394541232799648E-2</v>
      </c>
      <c r="I22" s="82">
        <v>5.1276854007507033E-2</v>
      </c>
      <c r="J22" s="79">
        <v>4.7182461364060589E-2</v>
      </c>
      <c r="K22" s="82">
        <v>4.7626041412241304E-2</v>
      </c>
      <c r="L22" s="36" t="s">
        <v>56</v>
      </c>
      <c r="M22" s="177" t="s">
        <v>56</v>
      </c>
      <c r="N22" s="36" t="s">
        <v>56</v>
      </c>
      <c r="O22" s="233"/>
      <c r="P22" s="167" t="str">
        <f>CONCATENATE(TEXT((K22*100)-(SQRT((((K22*100)*(100-(K22*100)))/K25))*1.96),"0.0")," to ",TEXT((K22*100)+(SQRT((((K22*100)*(100-(K22*100)))/K25))*1.96),"0.0"))</f>
        <v>3.8 to 5.8</v>
      </c>
      <c r="Q22" s="160" t="s">
        <v>49</v>
      </c>
      <c r="R22" s="11" t="s">
        <v>48</v>
      </c>
    </row>
    <row r="23" spans="1:18" ht="15.5" x14ac:dyDescent="0.35">
      <c r="A23" s="42" t="s">
        <v>208</v>
      </c>
      <c r="B23" s="43">
        <v>6.1657472836697737E-2</v>
      </c>
      <c r="C23" s="237">
        <v>9.33266314183442E-2</v>
      </c>
      <c r="D23" s="36" t="s">
        <v>57</v>
      </c>
      <c r="E23" s="238">
        <v>8.8510217728481652E-2</v>
      </c>
      <c r="F23" s="46">
        <v>7.0123637012574805E-2</v>
      </c>
      <c r="G23" s="48">
        <v>8.2571274153184715E-2</v>
      </c>
      <c r="H23" s="46">
        <v>7.9930489424729925E-2</v>
      </c>
      <c r="I23" s="48">
        <v>8.5191997500296407E-2</v>
      </c>
      <c r="J23" s="46">
        <v>0.10352809216805225</v>
      </c>
      <c r="K23" s="48">
        <v>9.0692140709199898E-2</v>
      </c>
      <c r="L23" s="36" t="s">
        <v>57</v>
      </c>
      <c r="M23" s="177" t="s">
        <v>57</v>
      </c>
      <c r="N23" s="36" t="s">
        <v>57</v>
      </c>
      <c r="O23" s="233"/>
      <c r="P23" s="167" t="str">
        <f>CONCATENATE(TEXT((K23*100)-(SQRT((((K23*100)*(100-(K23*100)))/K25))*1.96),"0.0")," to ",TEXT((K23*100)+(SQRT((((K23*100)*(100-(K23*100)))/K25))*1.96),"0.0"))</f>
        <v>7.7 to 10.4</v>
      </c>
      <c r="Q23" s="160" t="s">
        <v>49</v>
      </c>
      <c r="R23" s="11" t="s">
        <v>48</v>
      </c>
    </row>
    <row r="24" spans="1:18" ht="15.5" x14ac:dyDescent="0.35">
      <c r="A24" s="196" t="s">
        <v>2</v>
      </c>
      <c r="B24" s="25">
        <v>1</v>
      </c>
      <c r="C24" s="206">
        <v>1</v>
      </c>
      <c r="D24" s="239"/>
      <c r="E24" s="240">
        <v>1</v>
      </c>
      <c r="F24" s="29">
        <v>1</v>
      </c>
      <c r="G24" s="31">
        <v>1</v>
      </c>
      <c r="H24" s="29">
        <v>1</v>
      </c>
      <c r="I24" s="31">
        <v>1</v>
      </c>
      <c r="J24" s="29">
        <v>1</v>
      </c>
      <c r="K24" s="31">
        <v>1</v>
      </c>
      <c r="L24" s="241"/>
      <c r="M24" s="367"/>
      <c r="N24" s="241"/>
      <c r="O24" s="50"/>
      <c r="P24" s="242"/>
      <c r="Q24" s="242"/>
      <c r="R24" s="51"/>
    </row>
    <row r="25" spans="1:18" ht="15.5" x14ac:dyDescent="0.35">
      <c r="A25" s="52" t="s">
        <v>6</v>
      </c>
      <c r="B25" s="53">
        <v>1678</v>
      </c>
      <c r="C25" s="207">
        <v>1801</v>
      </c>
      <c r="D25" s="57"/>
      <c r="E25" s="243">
        <v>1877</v>
      </c>
      <c r="F25" s="57">
        <v>1705</v>
      </c>
      <c r="G25" s="59">
        <v>1625</v>
      </c>
      <c r="H25" s="57">
        <v>1607</v>
      </c>
      <c r="I25" s="59">
        <v>1350</v>
      </c>
      <c r="J25" s="57">
        <v>1460</v>
      </c>
      <c r="K25" s="59">
        <v>1709</v>
      </c>
      <c r="L25" s="244"/>
      <c r="M25" s="54"/>
      <c r="N25" s="244"/>
      <c r="O25" s="61"/>
      <c r="P25" s="245"/>
      <c r="Q25" s="245"/>
      <c r="R25" s="62"/>
    </row>
    <row r="26" spans="1:18" ht="7.5" customHeight="1" x14ac:dyDescent="0.35"/>
    <row r="27" spans="1:18" ht="15.5" x14ac:dyDescent="0.35">
      <c r="A27" s="18" t="s">
        <v>43</v>
      </c>
      <c r="B27" s="19" t="s">
        <v>19</v>
      </c>
      <c r="C27" s="19" t="s">
        <v>18</v>
      </c>
      <c r="D27" s="19" t="s">
        <v>17</v>
      </c>
      <c r="E27" s="19" t="s">
        <v>16</v>
      </c>
      <c r="F27" s="19" t="s">
        <v>15</v>
      </c>
      <c r="G27" s="19" t="s">
        <v>14</v>
      </c>
      <c r="H27" s="19" t="s">
        <v>13</v>
      </c>
      <c r="I27" s="19" t="s">
        <v>12</v>
      </c>
      <c r="J27" s="19" t="s">
        <v>11</v>
      </c>
      <c r="K27" s="19" t="s">
        <v>10</v>
      </c>
      <c r="L27" s="19" t="s">
        <v>64</v>
      </c>
      <c r="M27" s="19" t="s">
        <v>550</v>
      </c>
      <c r="N27" s="19" t="s">
        <v>643</v>
      </c>
      <c r="O27" s="19" t="s">
        <v>51</v>
      </c>
      <c r="P27" s="235" t="s">
        <v>10</v>
      </c>
      <c r="Q27" s="152" t="s">
        <v>69</v>
      </c>
      <c r="R27" s="21"/>
    </row>
    <row r="28" spans="1:18" ht="15.5" x14ac:dyDescent="0.35">
      <c r="A28" s="22"/>
      <c r="B28" s="23"/>
      <c r="C28" s="23"/>
      <c r="D28" s="190"/>
      <c r="E28" s="23"/>
      <c r="F28" s="23"/>
      <c r="G28" s="23"/>
      <c r="H28" s="23"/>
      <c r="I28" s="23"/>
      <c r="J28" s="23"/>
      <c r="K28" s="23"/>
      <c r="L28" s="23"/>
      <c r="M28" s="23"/>
      <c r="N28" s="23"/>
      <c r="O28" s="23"/>
      <c r="P28" s="236" t="s">
        <v>8</v>
      </c>
      <c r="Q28" s="23" t="s">
        <v>61</v>
      </c>
      <c r="R28" s="23" t="s">
        <v>62</v>
      </c>
    </row>
    <row r="29" spans="1:18" ht="15.5" x14ac:dyDescent="0.35">
      <c r="A29" s="75" t="s">
        <v>205</v>
      </c>
      <c r="B29" s="76">
        <v>0.88821742306923213</v>
      </c>
      <c r="C29" s="202">
        <v>0.89212466649877398</v>
      </c>
      <c r="D29" s="199"/>
      <c r="E29" s="203">
        <v>0.89520944748333886</v>
      </c>
      <c r="F29" s="79">
        <v>0.83384746153163536</v>
      </c>
      <c r="G29" s="77">
        <v>0.85724175078944487</v>
      </c>
      <c r="H29" s="79">
        <v>0.86858338483396835</v>
      </c>
      <c r="I29" s="77">
        <v>0.8545017702153479</v>
      </c>
      <c r="J29" s="79">
        <v>0.86800370055605636</v>
      </c>
      <c r="K29" s="77">
        <v>0.86874008180722029</v>
      </c>
      <c r="L29" s="199"/>
      <c r="M29" s="366"/>
      <c r="N29" s="199"/>
      <c r="O29" s="80"/>
      <c r="P29" s="165" t="str">
        <f>CONCATENATE(TEXT((K29*100)-(SQRT((((K29*100)*(100-(K29*100)))/K34))*1.96),"0.0")," to ",TEXT((K29*100)+(SQRT((((K29*100)*(100-(K29*100)))/K34))*1.96),"0.0"))</f>
        <v>85.5 to 88.2</v>
      </c>
      <c r="Q29" s="159" t="s">
        <v>50</v>
      </c>
      <c r="R29" s="8" t="s">
        <v>48</v>
      </c>
    </row>
    <row r="30" spans="1:18" ht="15.5" x14ac:dyDescent="0.35">
      <c r="A30" s="75" t="s">
        <v>206</v>
      </c>
      <c r="B30" s="76">
        <v>6.177312985297078E-2</v>
      </c>
      <c r="C30" s="204">
        <v>5.612757037019566E-2</v>
      </c>
      <c r="D30" s="36"/>
      <c r="E30" s="205">
        <v>4.6229771996262221E-2</v>
      </c>
      <c r="F30" s="79">
        <v>3.4224194437742543E-2</v>
      </c>
      <c r="G30" s="82">
        <v>3.5735252622751901E-2</v>
      </c>
      <c r="H30" s="79">
        <v>2.7180503403779806E-2</v>
      </c>
      <c r="I30" s="82">
        <v>3.4118847578978803E-2</v>
      </c>
      <c r="J30" s="79">
        <v>2.9265558968357745E-2</v>
      </c>
      <c r="K30" s="82">
        <v>3.0847344167891092E-2</v>
      </c>
      <c r="L30" s="36"/>
      <c r="M30" s="177"/>
      <c r="N30" s="36"/>
      <c r="O30" s="233"/>
      <c r="P30" s="167" t="str">
        <f>CONCATENATE(TEXT((K30*100)-(SQRT((((K30*100)*(100-(K30*100)))/K34))*1.96),"0.0")," to ",TEXT((K30*100)+(SQRT((((K30*100)*(100-(K30*100)))/K34))*1.96),"0.0"))</f>
        <v>2.4 to 3.8</v>
      </c>
      <c r="Q30" s="160" t="s">
        <v>50</v>
      </c>
      <c r="R30" s="11" t="s">
        <v>48</v>
      </c>
    </row>
    <row r="31" spans="1:18" ht="15.5" x14ac:dyDescent="0.35">
      <c r="A31" s="75" t="s">
        <v>207</v>
      </c>
      <c r="B31" s="76">
        <v>1.5471845906502451E-2</v>
      </c>
      <c r="C31" s="204">
        <v>9.8950862532207022E-3</v>
      </c>
      <c r="D31" s="36" t="s">
        <v>56</v>
      </c>
      <c r="E31" s="205">
        <v>1.2859689909500798E-2</v>
      </c>
      <c r="F31" s="79">
        <v>8.8384828707954666E-2</v>
      </c>
      <c r="G31" s="82">
        <v>6.0190882798484238E-2</v>
      </c>
      <c r="H31" s="79">
        <v>5.4248311904603795E-2</v>
      </c>
      <c r="I31" s="82">
        <v>6.1813714655580852E-2</v>
      </c>
      <c r="J31" s="79">
        <v>5.9086758067694249E-2</v>
      </c>
      <c r="K31" s="82">
        <v>5.9374553120580292E-2</v>
      </c>
      <c r="L31" s="36" t="s">
        <v>56</v>
      </c>
      <c r="M31" s="177" t="s">
        <v>56</v>
      </c>
      <c r="N31" s="36" t="s">
        <v>56</v>
      </c>
      <c r="O31" s="233"/>
      <c r="P31" s="167" t="str">
        <f>CONCATENATE(TEXT((K31*100)-(SQRT((((K31*100)*(100-(K31*100)))/K34))*1.96),"0.0")," to ",TEXT((K31*100)+(SQRT((((K31*100)*(100-(K31*100)))/K34))*1.96),"0.0"))</f>
        <v>5.0 to 6.9</v>
      </c>
      <c r="Q31" s="160" t="s">
        <v>49</v>
      </c>
      <c r="R31" s="11" t="s">
        <v>48</v>
      </c>
    </row>
    <row r="32" spans="1:18" ht="15.5" x14ac:dyDescent="0.35">
      <c r="A32" s="42" t="s">
        <v>208</v>
      </c>
      <c r="B32" s="43">
        <v>3.4537601171290538E-2</v>
      </c>
      <c r="C32" s="237">
        <v>4.1852676877815395E-2</v>
      </c>
      <c r="D32" s="36" t="s">
        <v>57</v>
      </c>
      <c r="E32" s="238">
        <v>4.5701090610899088E-2</v>
      </c>
      <c r="F32" s="46">
        <v>4.3543515322669729E-2</v>
      </c>
      <c r="G32" s="48">
        <v>4.6832113789320312E-2</v>
      </c>
      <c r="H32" s="46">
        <v>4.9987799857650561E-2</v>
      </c>
      <c r="I32" s="48">
        <v>4.9565667550093798E-2</v>
      </c>
      <c r="J32" s="46">
        <v>4.3643982407889463E-2</v>
      </c>
      <c r="K32" s="48">
        <v>4.1038020904305847E-2</v>
      </c>
      <c r="L32" s="36" t="s">
        <v>57</v>
      </c>
      <c r="M32" s="177" t="s">
        <v>57</v>
      </c>
      <c r="N32" s="36" t="s">
        <v>57</v>
      </c>
      <c r="O32" s="233"/>
      <c r="P32" s="167" t="str">
        <f>CONCATENATE(TEXT((K32*100)-(SQRT((((K32*100)*(100-(K32*100)))/K34))*1.96),"0.0")," to ",TEXT((K32*100)+(SQRT((((K32*100)*(100-(K32*100)))/K34))*1.96),"0.0"))</f>
        <v>3.3 to 4.9</v>
      </c>
      <c r="Q32" s="160" t="s">
        <v>48</v>
      </c>
      <c r="R32" s="11" t="s">
        <v>48</v>
      </c>
    </row>
    <row r="33" spans="1:18" ht="15.5" x14ac:dyDescent="0.35">
      <c r="A33" s="196" t="s">
        <v>2</v>
      </c>
      <c r="B33" s="25">
        <v>1</v>
      </c>
      <c r="C33" s="206">
        <v>1</v>
      </c>
      <c r="D33" s="239"/>
      <c r="E33" s="240">
        <v>1</v>
      </c>
      <c r="F33" s="29">
        <v>1</v>
      </c>
      <c r="G33" s="31">
        <v>1</v>
      </c>
      <c r="H33" s="29">
        <v>1</v>
      </c>
      <c r="I33" s="31">
        <v>1</v>
      </c>
      <c r="J33" s="29">
        <v>1</v>
      </c>
      <c r="K33" s="31">
        <v>1</v>
      </c>
      <c r="L33" s="241"/>
      <c r="M33" s="367"/>
      <c r="N33" s="241"/>
      <c r="O33" s="50"/>
      <c r="P33" s="242"/>
      <c r="Q33" s="242"/>
      <c r="R33" s="51"/>
    </row>
    <row r="34" spans="1:18" ht="15.5" x14ac:dyDescent="0.35">
      <c r="A34" s="52" t="s">
        <v>6</v>
      </c>
      <c r="B34" s="53">
        <v>2397</v>
      </c>
      <c r="C34" s="207">
        <v>2582</v>
      </c>
      <c r="D34" s="57"/>
      <c r="E34" s="243">
        <v>2625</v>
      </c>
      <c r="F34" s="57">
        <v>2439</v>
      </c>
      <c r="G34" s="59">
        <v>2289</v>
      </c>
      <c r="H34" s="57">
        <v>2276</v>
      </c>
      <c r="I34" s="59">
        <v>2000</v>
      </c>
      <c r="J34" s="57">
        <v>2129</v>
      </c>
      <c r="K34" s="59">
        <v>2374</v>
      </c>
      <c r="L34" s="244"/>
      <c r="M34" s="54"/>
      <c r="N34" s="244"/>
      <c r="O34" s="61"/>
      <c r="P34" s="245"/>
      <c r="Q34" s="245"/>
      <c r="R34" s="62"/>
    </row>
    <row r="35" spans="1:18" ht="15.5" x14ac:dyDescent="0.35">
      <c r="A35" s="155" t="s">
        <v>1</v>
      </c>
    </row>
    <row r="36" spans="1:18" ht="15.5" x14ac:dyDescent="0.35">
      <c r="A36" s="157" t="s">
        <v>0</v>
      </c>
    </row>
    <row r="38" spans="1:18" ht="18.5" x14ac:dyDescent="0.45">
      <c r="A38" s="147" t="s">
        <v>210</v>
      </c>
      <c r="B38" s="5"/>
      <c r="C38" s="5"/>
      <c r="D38" s="4"/>
      <c r="E38" s="4"/>
      <c r="F38" s="4"/>
      <c r="G38" s="5"/>
      <c r="H38" s="4"/>
      <c r="I38" s="4"/>
      <c r="J38" s="4"/>
      <c r="L38" s="4"/>
      <c r="M38" s="4"/>
      <c r="N38" s="4"/>
      <c r="O38" s="6"/>
      <c r="P38" s="6"/>
      <c r="Q38" s="6"/>
      <c r="R38" s="6"/>
    </row>
    <row r="39" spans="1:18" ht="15.5" x14ac:dyDescent="0.35">
      <c r="A39" s="18" t="s">
        <v>46</v>
      </c>
      <c r="B39" s="66" t="s">
        <v>19</v>
      </c>
      <c r="C39" s="19" t="s">
        <v>18</v>
      </c>
      <c r="D39" s="67" t="s">
        <v>17</v>
      </c>
      <c r="E39" s="19" t="s">
        <v>16</v>
      </c>
      <c r="F39" s="19" t="s">
        <v>15</v>
      </c>
      <c r="G39" s="19" t="s">
        <v>14</v>
      </c>
      <c r="H39" s="19" t="s">
        <v>13</v>
      </c>
      <c r="I39" s="19" t="s">
        <v>12</v>
      </c>
      <c r="J39" s="19" t="s">
        <v>11</v>
      </c>
      <c r="K39" s="19" t="s">
        <v>10</v>
      </c>
      <c r="L39" s="66" t="s">
        <v>64</v>
      </c>
      <c r="M39" s="19" t="s">
        <v>550</v>
      </c>
      <c r="N39" s="66" t="s">
        <v>643</v>
      </c>
      <c r="O39" s="66" t="s">
        <v>51</v>
      </c>
      <c r="P39" s="235" t="s">
        <v>10</v>
      </c>
      <c r="Q39" s="152" t="s">
        <v>69</v>
      </c>
      <c r="R39" s="21"/>
    </row>
    <row r="40" spans="1:18" ht="15.5" x14ac:dyDescent="0.35">
      <c r="A40" s="68" t="s">
        <v>42</v>
      </c>
      <c r="B40" s="69" t="s">
        <v>9</v>
      </c>
      <c r="C40" s="70" t="s">
        <v>9</v>
      </c>
      <c r="D40" s="71" t="s">
        <v>9</v>
      </c>
      <c r="E40" s="70" t="s">
        <v>9</v>
      </c>
      <c r="F40" s="72" t="s">
        <v>9</v>
      </c>
      <c r="G40" s="70" t="s">
        <v>9</v>
      </c>
      <c r="H40" s="72" t="s">
        <v>9</v>
      </c>
      <c r="I40" s="70" t="s">
        <v>9</v>
      </c>
      <c r="J40" s="72" t="s">
        <v>9</v>
      </c>
      <c r="K40" s="70" t="s">
        <v>9</v>
      </c>
      <c r="L40" s="72" t="s">
        <v>9</v>
      </c>
      <c r="M40" s="72" t="s">
        <v>9</v>
      </c>
      <c r="N40" s="72" t="s">
        <v>9</v>
      </c>
      <c r="O40" s="72"/>
      <c r="P40" s="161" t="s">
        <v>8</v>
      </c>
      <c r="Q40" s="73" t="s">
        <v>61</v>
      </c>
      <c r="R40" s="74" t="s">
        <v>62</v>
      </c>
    </row>
    <row r="41" spans="1:18" ht="15.5" x14ac:dyDescent="0.35">
      <c r="A41" s="75" t="s">
        <v>41</v>
      </c>
      <c r="B41" s="76">
        <v>0.87030523234694646</v>
      </c>
      <c r="C41" s="77">
        <v>0.87643858040355582</v>
      </c>
      <c r="D41" s="78"/>
      <c r="E41" s="77">
        <v>0.89250159327624801</v>
      </c>
      <c r="F41" s="79">
        <v>0.81871516951706358</v>
      </c>
      <c r="G41" s="77">
        <v>0.87735538124429158</v>
      </c>
      <c r="H41" s="79">
        <v>0.83093758044432131</v>
      </c>
      <c r="I41" s="77">
        <v>0.82608651585798942</v>
      </c>
      <c r="J41" s="79">
        <v>0.80455582561472982</v>
      </c>
      <c r="K41" s="77">
        <v>0.87275139942760671</v>
      </c>
      <c r="L41" s="78"/>
      <c r="M41" s="368"/>
      <c r="N41" s="78"/>
      <c r="O41" s="32"/>
      <c r="P41" s="165" t="str">
        <f>CONCATENATE(TEXT((K41*100)-(SQRT((((K41*100)*(100-(K41*100)))/K50))*1.96),"0.0")," to ",TEXT((K41*100)+(SQRT((((K41*100)*(100-(K41*100)))/K50))*1.96),"0.0"))</f>
        <v>82.9 to 91.6</v>
      </c>
      <c r="Q41" s="162" t="s">
        <v>48</v>
      </c>
      <c r="R41" s="8" t="s">
        <v>48</v>
      </c>
    </row>
    <row r="42" spans="1:18" ht="15.5" x14ac:dyDescent="0.35">
      <c r="A42" s="75" t="s">
        <v>40</v>
      </c>
      <c r="B42" s="76">
        <v>0.86965299708321453</v>
      </c>
      <c r="C42" s="82">
        <v>0.84013677401716225</v>
      </c>
      <c r="D42" s="78"/>
      <c r="E42" s="82">
        <v>0.85539503645886983</v>
      </c>
      <c r="F42" s="79">
        <v>0.81084274454785765</v>
      </c>
      <c r="G42" s="82">
        <v>0.82230058465654987</v>
      </c>
      <c r="H42" s="79">
        <v>0.86613675552468239</v>
      </c>
      <c r="I42" s="82">
        <v>0.83439028647894342</v>
      </c>
      <c r="J42" s="79">
        <v>0.82761247674788407</v>
      </c>
      <c r="K42" s="82">
        <v>0.83098702878172626</v>
      </c>
      <c r="L42" s="78"/>
      <c r="M42" s="368"/>
      <c r="N42" s="78"/>
      <c r="O42" s="193"/>
      <c r="P42" s="167" t="str">
        <f t="shared" ref="P42:P48" si="0">CONCATENATE(TEXT((K42*100)-(SQRT((((K42*100)*(100-(K42*100)))/K51))*1.96),"0.0")," to ",TEXT((K42*100)+(SQRT((((K42*100)*(100-(K42*100)))/K51))*1.96),"0.0"))</f>
        <v>79.8 to 86.4</v>
      </c>
      <c r="Q42" s="163" t="s">
        <v>48</v>
      </c>
      <c r="R42" s="11" t="s">
        <v>48</v>
      </c>
    </row>
    <row r="43" spans="1:18" ht="15.5" x14ac:dyDescent="0.35">
      <c r="A43" s="75" t="s">
        <v>39</v>
      </c>
      <c r="B43" s="76">
        <v>0.91801504360380792</v>
      </c>
      <c r="C43" s="82">
        <v>0.8734496060114616</v>
      </c>
      <c r="D43" s="78"/>
      <c r="E43" s="82">
        <v>0.88823762619626212</v>
      </c>
      <c r="F43" s="79">
        <v>0.83548668936955639</v>
      </c>
      <c r="G43" s="82">
        <v>0.85071392755080677</v>
      </c>
      <c r="H43" s="79">
        <v>0.84086604955685662</v>
      </c>
      <c r="I43" s="82">
        <v>0.86476034986376282</v>
      </c>
      <c r="J43" s="79">
        <v>0.83418602331726721</v>
      </c>
      <c r="K43" s="82">
        <v>0.86622899865816128</v>
      </c>
      <c r="L43" s="78"/>
      <c r="M43" s="368"/>
      <c r="N43" s="78"/>
      <c r="O43" s="193"/>
      <c r="P43" s="167" t="str">
        <f t="shared" si="0"/>
        <v>84.0 to 89.2</v>
      </c>
      <c r="Q43" s="163" t="s">
        <v>50</v>
      </c>
      <c r="R43" s="11" t="s">
        <v>48</v>
      </c>
    </row>
    <row r="44" spans="1:18" ht="15.5" x14ac:dyDescent="0.35">
      <c r="A44" s="75" t="s">
        <v>38</v>
      </c>
      <c r="B44" s="76">
        <v>0.85019828378783047</v>
      </c>
      <c r="C44" s="82">
        <v>0.85703694184125112</v>
      </c>
      <c r="D44" s="78" t="s">
        <v>56</v>
      </c>
      <c r="E44" s="82">
        <v>0.89255317923124722</v>
      </c>
      <c r="F44" s="79">
        <v>0.84206642503926976</v>
      </c>
      <c r="G44" s="82">
        <v>0.85378731560931376</v>
      </c>
      <c r="H44" s="79">
        <v>0.84295453841904111</v>
      </c>
      <c r="I44" s="82">
        <v>0.86370041605869252</v>
      </c>
      <c r="J44" s="79">
        <v>0.85368652164005143</v>
      </c>
      <c r="K44" s="82">
        <v>0.86889052640256415</v>
      </c>
      <c r="L44" s="78" t="s">
        <v>56</v>
      </c>
      <c r="M44" s="368" t="s">
        <v>56</v>
      </c>
      <c r="N44" s="78" t="s">
        <v>56</v>
      </c>
      <c r="O44" s="193"/>
      <c r="P44" s="167" t="str">
        <f t="shared" si="0"/>
        <v>84.4 to 89.3</v>
      </c>
      <c r="Q44" s="163" t="s">
        <v>48</v>
      </c>
      <c r="R44" s="11" t="s">
        <v>48</v>
      </c>
    </row>
    <row r="45" spans="1:18" ht="15.5" x14ac:dyDescent="0.35">
      <c r="A45" s="75" t="s">
        <v>37</v>
      </c>
      <c r="B45" s="76">
        <v>0.86198532536329719</v>
      </c>
      <c r="C45" s="82">
        <v>0.83420888643931468</v>
      </c>
      <c r="D45" s="78" t="s">
        <v>57</v>
      </c>
      <c r="E45" s="82">
        <v>0.85698278447178122</v>
      </c>
      <c r="F45" s="79">
        <v>0.83824018441095816</v>
      </c>
      <c r="G45" s="82">
        <v>0.8343403169250635</v>
      </c>
      <c r="H45" s="79">
        <v>0.86881228196917926</v>
      </c>
      <c r="I45" s="82">
        <v>0.85571702131192917</v>
      </c>
      <c r="J45" s="79">
        <v>0.85340611604580441</v>
      </c>
      <c r="K45" s="82">
        <v>0.837750319625722</v>
      </c>
      <c r="L45" s="78" t="s">
        <v>57</v>
      </c>
      <c r="M45" s="368" t="s">
        <v>57</v>
      </c>
      <c r="N45" s="78" t="s">
        <v>57</v>
      </c>
      <c r="O45" s="193"/>
      <c r="P45" s="167" t="str">
        <f t="shared" si="0"/>
        <v>81.1 to 86.4</v>
      </c>
      <c r="Q45" s="163" t="s">
        <v>48</v>
      </c>
      <c r="R45" s="11" t="s">
        <v>48</v>
      </c>
    </row>
    <row r="46" spans="1:18" ht="15.5" x14ac:dyDescent="0.35">
      <c r="A46" s="75" t="s">
        <v>36</v>
      </c>
      <c r="B46" s="76">
        <v>0.80016208071829953</v>
      </c>
      <c r="C46" s="82">
        <v>0.83229292491817608</v>
      </c>
      <c r="D46" s="78"/>
      <c r="E46" s="82">
        <v>0.82347199539982785</v>
      </c>
      <c r="F46" s="79">
        <v>0.81308974469146389</v>
      </c>
      <c r="G46" s="82">
        <v>0.84559105029586601</v>
      </c>
      <c r="H46" s="79">
        <v>0.86850509933706976</v>
      </c>
      <c r="I46" s="82">
        <v>0.83286734158406817</v>
      </c>
      <c r="J46" s="79">
        <v>0.86031320161153046</v>
      </c>
      <c r="K46" s="82">
        <v>0.84196376138913731</v>
      </c>
      <c r="L46" s="78"/>
      <c r="M46" s="368"/>
      <c r="N46" s="78"/>
      <c r="O46" s="193"/>
      <c r="P46" s="167" t="str">
        <f t="shared" si="0"/>
        <v>81.4 to 87.0</v>
      </c>
      <c r="Q46" s="163" t="s">
        <v>48</v>
      </c>
      <c r="R46" s="11" t="s">
        <v>48</v>
      </c>
    </row>
    <row r="47" spans="1:18" ht="15.5" x14ac:dyDescent="0.35">
      <c r="A47" s="68" t="s">
        <v>35</v>
      </c>
      <c r="B47" s="84">
        <v>0.65818993064175946</v>
      </c>
      <c r="C47" s="85">
        <v>0.69682675019856344</v>
      </c>
      <c r="D47" s="78"/>
      <c r="E47" s="85">
        <v>0.7079681762965282</v>
      </c>
      <c r="F47" s="86">
        <v>0.763862373687347</v>
      </c>
      <c r="G47" s="85">
        <v>0.7276910109625192</v>
      </c>
      <c r="H47" s="86">
        <v>0.76640480301059255</v>
      </c>
      <c r="I47" s="85">
        <v>0.69505612479066659</v>
      </c>
      <c r="J47" s="86">
        <v>0.76384215644803244</v>
      </c>
      <c r="K47" s="85">
        <v>0.74317511489087951</v>
      </c>
      <c r="L47" s="78"/>
      <c r="M47" s="368"/>
      <c r="N47" s="78"/>
      <c r="O47" s="41"/>
      <c r="P47" s="167" t="str">
        <f t="shared" si="0"/>
        <v>70.6 to 78.0</v>
      </c>
      <c r="Q47" s="163" t="s">
        <v>49</v>
      </c>
      <c r="R47" s="11" t="s">
        <v>48</v>
      </c>
    </row>
    <row r="48" spans="1:18" ht="15.5" x14ac:dyDescent="0.35">
      <c r="A48" s="68" t="s">
        <v>2</v>
      </c>
      <c r="B48" s="87">
        <v>0.84967006633100572</v>
      </c>
      <c r="C48" s="88">
        <v>0.84106834390054086</v>
      </c>
      <c r="D48" s="89"/>
      <c r="E48" s="88">
        <v>0.85740229780999822</v>
      </c>
      <c r="F48" s="90">
        <v>0.82168367633620765</v>
      </c>
      <c r="G48" s="88">
        <v>0.83654071118496576</v>
      </c>
      <c r="H48" s="90">
        <v>0.84410741685376667</v>
      </c>
      <c r="I48" s="88">
        <v>0.83372016553379202</v>
      </c>
      <c r="J48" s="90">
        <v>0.83165038831951643</v>
      </c>
      <c r="K48" s="88">
        <v>0.84268998293160235</v>
      </c>
      <c r="L48" s="89"/>
      <c r="M48" s="369"/>
      <c r="N48" s="89"/>
      <c r="O48" s="158"/>
      <c r="P48" s="231" t="str">
        <f t="shared" si="0"/>
        <v>83.2 to 85.4</v>
      </c>
      <c r="Q48" s="229" t="s">
        <v>48</v>
      </c>
      <c r="R48" s="230" t="s">
        <v>48</v>
      </c>
    </row>
    <row r="49" spans="1:18" ht="15.5" x14ac:dyDescent="0.35">
      <c r="A49" s="93" t="s">
        <v>42</v>
      </c>
      <c r="B49" s="122" t="s">
        <v>67</v>
      </c>
      <c r="C49" s="94"/>
      <c r="D49" s="121"/>
      <c r="E49" s="121"/>
      <c r="F49" s="121"/>
      <c r="G49" s="121"/>
      <c r="H49" s="121"/>
      <c r="I49" s="121"/>
      <c r="J49" s="121"/>
      <c r="K49" s="94"/>
      <c r="L49" s="95"/>
      <c r="M49" s="95"/>
      <c r="N49" s="95"/>
      <c r="O49" s="96"/>
      <c r="P49" s="97"/>
      <c r="Q49" s="97"/>
      <c r="R49" s="98"/>
    </row>
    <row r="50" spans="1:18" ht="15.5" x14ac:dyDescent="0.35">
      <c r="A50" s="24" t="s">
        <v>41</v>
      </c>
      <c r="B50" s="99">
        <v>348</v>
      </c>
      <c r="C50" s="100">
        <v>326</v>
      </c>
      <c r="D50" s="101"/>
      <c r="E50" s="100">
        <v>333</v>
      </c>
      <c r="F50" s="102">
        <v>248</v>
      </c>
      <c r="G50" s="100">
        <v>261</v>
      </c>
      <c r="H50" s="103">
        <v>237</v>
      </c>
      <c r="I50" s="100">
        <v>186</v>
      </c>
      <c r="J50" s="103">
        <v>182</v>
      </c>
      <c r="K50" s="100">
        <v>226</v>
      </c>
      <c r="L50" s="101"/>
      <c r="M50" s="370"/>
      <c r="N50" s="101"/>
      <c r="O50" s="96"/>
      <c r="P50" s="97"/>
      <c r="Q50" s="97"/>
      <c r="R50" s="98"/>
    </row>
    <row r="51" spans="1:18" ht="15.5" x14ac:dyDescent="0.35">
      <c r="A51" s="75" t="s">
        <v>40</v>
      </c>
      <c r="B51" s="104">
        <v>619</v>
      </c>
      <c r="C51" s="105">
        <v>608</v>
      </c>
      <c r="D51" s="106"/>
      <c r="E51" s="105">
        <v>605</v>
      </c>
      <c r="F51" s="107">
        <v>591</v>
      </c>
      <c r="G51" s="105">
        <v>534</v>
      </c>
      <c r="H51" s="108">
        <v>494</v>
      </c>
      <c r="I51" s="105">
        <v>444</v>
      </c>
      <c r="J51" s="108">
        <v>434</v>
      </c>
      <c r="K51" s="105">
        <v>504</v>
      </c>
      <c r="L51" s="106"/>
      <c r="M51" s="371"/>
      <c r="N51" s="106"/>
      <c r="O51" s="96"/>
      <c r="P51" s="97"/>
      <c r="Q51" s="97"/>
      <c r="R51" s="98"/>
    </row>
    <row r="52" spans="1:18" ht="15.5" x14ac:dyDescent="0.35">
      <c r="A52" s="75" t="s">
        <v>39</v>
      </c>
      <c r="B52" s="104">
        <v>699</v>
      </c>
      <c r="C52" s="105">
        <v>805</v>
      </c>
      <c r="D52" s="106"/>
      <c r="E52" s="105">
        <v>707</v>
      </c>
      <c r="F52" s="107">
        <v>705</v>
      </c>
      <c r="G52" s="105">
        <v>632</v>
      </c>
      <c r="H52" s="108">
        <v>592</v>
      </c>
      <c r="I52" s="105">
        <v>533</v>
      </c>
      <c r="J52" s="108">
        <v>615</v>
      </c>
      <c r="K52" s="105">
        <v>671</v>
      </c>
      <c r="L52" s="106"/>
      <c r="M52" s="371"/>
      <c r="N52" s="106"/>
      <c r="O52" s="96"/>
      <c r="P52" s="97"/>
      <c r="Q52" s="97"/>
      <c r="R52" s="98"/>
    </row>
    <row r="53" spans="1:18" ht="15.5" x14ac:dyDescent="0.35">
      <c r="A53" s="75" t="s">
        <v>38</v>
      </c>
      <c r="B53" s="104">
        <v>749</v>
      </c>
      <c r="C53" s="105">
        <v>829</v>
      </c>
      <c r="D53" s="106" t="s">
        <v>56</v>
      </c>
      <c r="E53" s="105">
        <v>846</v>
      </c>
      <c r="F53" s="107">
        <v>749</v>
      </c>
      <c r="G53" s="105">
        <v>778</v>
      </c>
      <c r="H53" s="108">
        <v>735</v>
      </c>
      <c r="I53" s="105">
        <v>614</v>
      </c>
      <c r="J53" s="108">
        <v>660</v>
      </c>
      <c r="K53" s="105">
        <v>730</v>
      </c>
      <c r="L53" s="106" t="s">
        <v>56</v>
      </c>
      <c r="M53" s="371" t="s">
        <v>56</v>
      </c>
      <c r="N53" s="106" t="s">
        <v>56</v>
      </c>
      <c r="O53" s="96"/>
      <c r="P53" s="97"/>
      <c r="Q53" s="97"/>
      <c r="R53" s="98"/>
    </row>
    <row r="54" spans="1:18" ht="15.5" x14ac:dyDescent="0.35">
      <c r="A54" s="75" t="s">
        <v>37</v>
      </c>
      <c r="B54" s="104">
        <v>648</v>
      </c>
      <c r="C54" s="105">
        <v>708</v>
      </c>
      <c r="D54" s="106" t="s">
        <v>57</v>
      </c>
      <c r="E54" s="105">
        <v>785</v>
      </c>
      <c r="F54" s="107">
        <v>668</v>
      </c>
      <c r="G54" s="105">
        <v>624</v>
      </c>
      <c r="H54" s="108">
        <v>727</v>
      </c>
      <c r="I54" s="105">
        <v>608</v>
      </c>
      <c r="J54" s="108">
        <v>663</v>
      </c>
      <c r="K54" s="105">
        <v>746</v>
      </c>
      <c r="L54" s="106" t="s">
        <v>57</v>
      </c>
      <c r="M54" s="371" t="s">
        <v>57</v>
      </c>
      <c r="N54" s="106" t="s">
        <v>57</v>
      </c>
      <c r="O54" s="96"/>
      <c r="P54" s="97"/>
      <c r="Q54" s="97"/>
      <c r="R54" s="98"/>
    </row>
    <row r="55" spans="1:18" ht="15.5" x14ac:dyDescent="0.35">
      <c r="A55" s="75" t="s">
        <v>36</v>
      </c>
      <c r="B55" s="104">
        <v>597</v>
      </c>
      <c r="C55" s="105">
        <v>610</v>
      </c>
      <c r="D55" s="106"/>
      <c r="E55" s="105">
        <v>685</v>
      </c>
      <c r="F55" s="107">
        <v>689</v>
      </c>
      <c r="G55" s="105">
        <v>620</v>
      </c>
      <c r="H55" s="108">
        <v>624</v>
      </c>
      <c r="I55" s="105">
        <v>552</v>
      </c>
      <c r="J55" s="108">
        <v>570</v>
      </c>
      <c r="K55" s="105">
        <v>668</v>
      </c>
      <c r="L55" s="106"/>
      <c r="M55" s="371"/>
      <c r="N55" s="106"/>
      <c r="O55" s="96"/>
      <c r="P55" s="97"/>
      <c r="Q55" s="97"/>
      <c r="R55" s="98"/>
    </row>
    <row r="56" spans="1:18" ht="15.5" x14ac:dyDescent="0.35">
      <c r="A56" s="68" t="s">
        <v>35</v>
      </c>
      <c r="B56" s="109">
        <v>415</v>
      </c>
      <c r="C56" s="110">
        <v>497</v>
      </c>
      <c r="D56" s="106"/>
      <c r="E56" s="110">
        <v>541</v>
      </c>
      <c r="F56" s="111">
        <v>494</v>
      </c>
      <c r="G56" s="110">
        <v>465</v>
      </c>
      <c r="H56" s="112">
        <v>474</v>
      </c>
      <c r="I56" s="110">
        <v>413</v>
      </c>
      <c r="J56" s="112">
        <v>465</v>
      </c>
      <c r="K56" s="110">
        <v>538</v>
      </c>
      <c r="L56" s="106"/>
      <c r="M56" s="371"/>
      <c r="N56" s="106"/>
      <c r="O56" s="96"/>
      <c r="P56" s="97"/>
      <c r="Q56" s="97"/>
      <c r="R56" s="98"/>
    </row>
    <row r="57" spans="1:18" ht="15.5" x14ac:dyDescent="0.35">
      <c r="A57" s="68" t="s">
        <v>2</v>
      </c>
      <c r="B57" s="113">
        <v>4075</v>
      </c>
      <c r="C57" s="114">
        <v>4383</v>
      </c>
      <c r="D57" s="115"/>
      <c r="E57" s="114">
        <v>4502</v>
      </c>
      <c r="F57" s="116">
        <v>4144</v>
      </c>
      <c r="G57" s="114">
        <v>3914</v>
      </c>
      <c r="H57" s="117">
        <v>3883</v>
      </c>
      <c r="I57" s="114">
        <v>3350</v>
      </c>
      <c r="J57" s="117">
        <v>3589</v>
      </c>
      <c r="K57" s="114">
        <v>4083</v>
      </c>
      <c r="L57" s="115"/>
      <c r="M57" s="372"/>
      <c r="N57" s="115"/>
      <c r="O57" s="118"/>
      <c r="P57" s="119"/>
      <c r="Q57" s="119"/>
      <c r="R57" s="120"/>
    </row>
    <row r="58" spans="1:18" ht="15.5" x14ac:dyDescent="0.35">
      <c r="A58" s="155" t="s">
        <v>1</v>
      </c>
      <c r="B58" s="17"/>
      <c r="C58" s="17"/>
      <c r="D58" s="6"/>
      <c r="E58" s="6"/>
      <c r="F58" s="6"/>
      <c r="G58" s="17"/>
      <c r="H58" s="6"/>
      <c r="I58" s="6"/>
      <c r="J58" s="6"/>
      <c r="K58" s="6"/>
      <c r="L58" s="6"/>
      <c r="M58" s="6"/>
      <c r="N58" s="6"/>
      <c r="O58" s="6"/>
      <c r="P58" s="6"/>
      <c r="Q58" s="6"/>
      <c r="R58" s="6"/>
    </row>
    <row r="59" spans="1:18" ht="15.5" x14ac:dyDescent="0.35">
      <c r="A59" s="157" t="s">
        <v>0</v>
      </c>
      <c r="B59" s="17"/>
      <c r="C59" s="17"/>
      <c r="D59" s="6"/>
      <c r="E59" s="6"/>
      <c r="F59" s="6"/>
      <c r="G59" s="17"/>
      <c r="H59" s="6"/>
      <c r="I59" s="6"/>
      <c r="J59" s="6"/>
      <c r="K59" s="6"/>
      <c r="L59" s="6"/>
      <c r="M59" s="6"/>
      <c r="N59" s="6"/>
      <c r="O59" s="6"/>
      <c r="P59" s="6"/>
      <c r="Q59" s="6"/>
      <c r="R59" s="6"/>
    </row>
    <row r="60" spans="1:18" ht="15.5" x14ac:dyDescent="0.35">
      <c r="D60" s="6"/>
      <c r="L60" s="6"/>
      <c r="M60" s="6"/>
      <c r="N60" s="6"/>
      <c r="O60" s="6"/>
      <c r="P60" s="6"/>
      <c r="Q60" s="6"/>
      <c r="R60" s="6"/>
    </row>
    <row r="61" spans="1:18" ht="18.5" x14ac:dyDescent="0.45">
      <c r="A61" s="148" t="s">
        <v>211</v>
      </c>
      <c r="B61" s="5"/>
      <c r="C61" s="5"/>
      <c r="D61" s="4"/>
      <c r="E61" s="4"/>
      <c r="F61" s="4"/>
      <c r="G61" s="5"/>
      <c r="H61" s="4"/>
      <c r="I61" s="4"/>
      <c r="J61" s="4"/>
      <c r="K61" s="4"/>
      <c r="L61" s="4"/>
      <c r="M61" s="4"/>
      <c r="N61" s="4"/>
      <c r="O61" s="6"/>
      <c r="P61" s="6"/>
      <c r="Q61" s="6"/>
      <c r="R61" s="6"/>
    </row>
    <row r="62" spans="1:18" ht="15.5" x14ac:dyDescent="0.35">
      <c r="A62" s="18" t="s">
        <v>44</v>
      </c>
      <c r="B62" s="66" t="s">
        <v>19</v>
      </c>
      <c r="C62" s="19" t="s">
        <v>18</v>
      </c>
      <c r="D62" s="67" t="s">
        <v>17</v>
      </c>
      <c r="E62" s="19" t="s">
        <v>16</v>
      </c>
      <c r="F62" s="19" t="s">
        <v>15</v>
      </c>
      <c r="G62" s="19" t="s">
        <v>14</v>
      </c>
      <c r="H62" s="19" t="s">
        <v>13</v>
      </c>
      <c r="I62" s="19" t="s">
        <v>12</v>
      </c>
      <c r="J62" s="19" t="s">
        <v>11</v>
      </c>
      <c r="K62" s="19" t="s">
        <v>10</v>
      </c>
      <c r="L62" s="66" t="s">
        <v>64</v>
      </c>
      <c r="M62" s="19" t="s">
        <v>550</v>
      </c>
      <c r="N62" s="66" t="s">
        <v>643</v>
      </c>
      <c r="O62" s="66" t="s">
        <v>51</v>
      </c>
      <c r="P62" s="235" t="s">
        <v>10</v>
      </c>
      <c r="Q62" s="152" t="s">
        <v>69</v>
      </c>
      <c r="R62" s="21"/>
    </row>
    <row r="63" spans="1:18" ht="15.5" x14ac:dyDescent="0.35">
      <c r="A63" s="68" t="s">
        <v>42</v>
      </c>
      <c r="B63" s="69" t="s">
        <v>9</v>
      </c>
      <c r="C63" s="70" t="s">
        <v>9</v>
      </c>
      <c r="D63" s="71" t="s">
        <v>9</v>
      </c>
      <c r="E63" s="70" t="s">
        <v>9</v>
      </c>
      <c r="F63" s="72" t="s">
        <v>9</v>
      </c>
      <c r="G63" s="70" t="s">
        <v>9</v>
      </c>
      <c r="H63" s="72" t="s">
        <v>9</v>
      </c>
      <c r="I63" s="70" t="s">
        <v>9</v>
      </c>
      <c r="J63" s="72" t="s">
        <v>9</v>
      </c>
      <c r="K63" s="70" t="s">
        <v>9</v>
      </c>
      <c r="L63" s="72" t="s">
        <v>9</v>
      </c>
      <c r="M63" s="72" t="s">
        <v>9</v>
      </c>
      <c r="N63" s="72" t="s">
        <v>9</v>
      </c>
      <c r="O63" s="72"/>
      <c r="P63" s="153" t="s">
        <v>8</v>
      </c>
      <c r="Q63" s="123" t="s">
        <v>61</v>
      </c>
      <c r="R63" s="124" t="s">
        <v>62</v>
      </c>
    </row>
    <row r="64" spans="1:18" ht="15.5" x14ac:dyDescent="0.35">
      <c r="A64" s="75" t="s">
        <v>41</v>
      </c>
      <c r="B64" s="76">
        <v>0.84235876334054283</v>
      </c>
      <c r="C64" s="77">
        <v>0.81469999999999998</v>
      </c>
      <c r="D64" s="78"/>
      <c r="E64" s="77">
        <v>0.84520060986725543</v>
      </c>
      <c r="F64" s="79">
        <v>0.81605395437387107</v>
      </c>
      <c r="G64" s="77">
        <v>0.8617713100416512</v>
      </c>
      <c r="H64" s="79">
        <v>0.79878318073818533</v>
      </c>
      <c r="I64" s="77">
        <v>0.75949007827087067</v>
      </c>
      <c r="J64" s="79">
        <v>0.74448165963348767</v>
      </c>
      <c r="K64" s="77">
        <v>0.85251870351903458</v>
      </c>
      <c r="L64" s="78"/>
      <c r="M64" s="368"/>
      <c r="N64" s="78"/>
      <c r="O64" s="32"/>
      <c r="P64" s="165" t="str">
        <f>CONCATENATE(TEXT((K64*100)-(SQRT((((K64*100)*(100-(K64*100)))/K73))*1.96),"0.0")," to ",TEXT((K64*100)+(SQRT((((K64*100)*(100-(K64*100)))/K73))*1.96),"0.0"))</f>
        <v>78.1 to 92.4</v>
      </c>
      <c r="Q64" s="81" t="s">
        <v>48</v>
      </c>
      <c r="R64" s="8" t="s">
        <v>48</v>
      </c>
    </row>
    <row r="65" spans="1:18" ht="15.5" x14ac:dyDescent="0.35">
      <c r="A65" s="75" t="s">
        <v>40</v>
      </c>
      <c r="B65" s="76">
        <v>0.8259831496365212</v>
      </c>
      <c r="C65" s="82">
        <v>0.77210000000000001</v>
      </c>
      <c r="D65" s="78"/>
      <c r="E65" s="82">
        <v>0.81917879561839702</v>
      </c>
      <c r="F65" s="79">
        <v>0.80500559556950269</v>
      </c>
      <c r="G65" s="82">
        <v>0.8019881461776045</v>
      </c>
      <c r="H65" s="79">
        <v>0.83156404764939329</v>
      </c>
      <c r="I65" s="82">
        <v>0.81380524408171484</v>
      </c>
      <c r="J65" s="79">
        <v>0.7760679983652472</v>
      </c>
      <c r="K65" s="82">
        <v>0.81510913367838522</v>
      </c>
      <c r="L65" s="78"/>
      <c r="M65" s="368"/>
      <c r="N65" s="78"/>
      <c r="O65" s="193"/>
      <c r="P65" s="167" t="str">
        <f t="shared" ref="P65:P71" si="1">CONCATENATE(TEXT((K65*100)-(SQRT((((K65*100)*(100-(K65*100)))/K74))*1.96),"0.0")," to ",TEXT((K65*100)+(SQRT((((K65*100)*(100-(K65*100)))/K74))*1.96),"0.0"))</f>
        <v>75.6 to 87.4</v>
      </c>
      <c r="Q65" s="83" t="s">
        <v>48</v>
      </c>
      <c r="R65" s="11" t="s">
        <v>48</v>
      </c>
    </row>
    <row r="66" spans="1:18" ht="15.5" x14ac:dyDescent="0.35">
      <c r="A66" s="75" t="s">
        <v>39</v>
      </c>
      <c r="B66" s="76">
        <v>0.90490798022196217</v>
      </c>
      <c r="C66" s="82">
        <v>0.81620000000000004</v>
      </c>
      <c r="D66" s="78"/>
      <c r="E66" s="82">
        <v>0.84577496839799959</v>
      </c>
      <c r="F66" s="79">
        <v>0.82162206293393902</v>
      </c>
      <c r="G66" s="82">
        <v>0.83362520020199748</v>
      </c>
      <c r="H66" s="79">
        <v>0.82483725572721411</v>
      </c>
      <c r="I66" s="82">
        <v>0.86161591004444138</v>
      </c>
      <c r="J66" s="79">
        <v>0.82132186676468011</v>
      </c>
      <c r="K66" s="82">
        <v>0.84530451219347014</v>
      </c>
      <c r="L66" s="78"/>
      <c r="M66" s="368"/>
      <c r="N66" s="78"/>
      <c r="O66" s="193"/>
      <c r="P66" s="167" t="str">
        <f t="shared" si="1"/>
        <v>80.1 to 89.0</v>
      </c>
      <c r="Q66" s="83" t="s">
        <v>50</v>
      </c>
      <c r="R66" s="11" t="s">
        <v>48</v>
      </c>
    </row>
    <row r="67" spans="1:18" ht="15.5" x14ac:dyDescent="0.35">
      <c r="A67" s="75" t="s">
        <v>38</v>
      </c>
      <c r="B67" s="76">
        <v>0.79546179537925032</v>
      </c>
      <c r="C67" s="82">
        <v>0.80269999999999997</v>
      </c>
      <c r="D67" s="78" t="s">
        <v>56</v>
      </c>
      <c r="E67" s="82">
        <v>0.85397658185478098</v>
      </c>
      <c r="F67" s="79">
        <v>0.82657089000001516</v>
      </c>
      <c r="G67" s="82">
        <v>0.81777618217325809</v>
      </c>
      <c r="H67" s="79">
        <v>0.80314365603993421</v>
      </c>
      <c r="I67" s="82">
        <v>0.84321469800222315</v>
      </c>
      <c r="J67" s="79">
        <v>0.81257165968967149</v>
      </c>
      <c r="K67" s="82">
        <v>0.85119536440014709</v>
      </c>
      <c r="L67" s="78" t="s">
        <v>56</v>
      </c>
      <c r="M67" s="368" t="s">
        <v>56</v>
      </c>
      <c r="N67" s="78" t="s">
        <v>56</v>
      </c>
      <c r="O67" s="193"/>
      <c r="P67" s="167" t="str">
        <f t="shared" si="1"/>
        <v>81.1 to 89.1</v>
      </c>
      <c r="Q67" s="83" t="s">
        <v>48</v>
      </c>
      <c r="R67" s="11" t="s">
        <v>48</v>
      </c>
    </row>
    <row r="68" spans="1:18" ht="15.5" x14ac:dyDescent="0.35">
      <c r="A68" s="75" t="s">
        <v>37</v>
      </c>
      <c r="B68" s="76">
        <v>0.79597805714981207</v>
      </c>
      <c r="C68" s="82">
        <v>0.7843</v>
      </c>
      <c r="D68" s="78" t="s">
        <v>57</v>
      </c>
      <c r="E68" s="82">
        <v>0.80648245456308976</v>
      </c>
      <c r="F68" s="79">
        <v>0.82536282003645411</v>
      </c>
      <c r="G68" s="82">
        <v>0.8052240888455896</v>
      </c>
      <c r="H68" s="79">
        <v>0.86989571560442169</v>
      </c>
      <c r="I68" s="82">
        <v>0.83773675179291762</v>
      </c>
      <c r="J68" s="79">
        <v>0.80728530016479316</v>
      </c>
      <c r="K68" s="82">
        <v>0.78370813458925159</v>
      </c>
      <c r="L68" s="78" t="s">
        <v>57</v>
      </c>
      <c r="M68" s="368" t="s">
        <v>57</v>
      </c>
      <c r="N68" s="78" t="s">
        <v>57</v>
      </c>
      <c r="O68" s="193"/>
      <c r="P68" s="167" t="str">
        <f t="shared" si="1"/>
        <v>73.9 to 82.8</v>
      </c>
      <c r="Q68" s="83" t="s">
        <v>48</v>
      </c>
      <c r="R68" s="11" t="s">
        <v>48</v>
      </c>
    </row>
    <row r="69" spans="1:18" ht="15.5" x14ac:dyDescent="0.35">
      <c r="A69" s="75" t="s">
        <v>36</v>
      </c>
      <c r="B69" s="76">
        <v>0.73631222972521559</v>
      </c>
      <c r="C69" s="82">
        <v>0.76500000000000001</v>
      </c>
      <c r="D69" s="78"/>
      <c r="E69" s="82">
        <v>0.75736216079053353</v>
      </c>
      <c r="F69" s="79">
        <v>0.79222193522426965</v>
      </c>
      <c r="G69" s="82">
        <v>0.79914134299025685</v>
      </c>
      <c r="H69" s="79">
        <v>0.83479979586980535</v>
      </c>
      <c r="I69" s="82">
        <v>0.8266744332090894</v>
      </c>
      <c r="J69" s="79">
        <v>0.82182897965899815</v>
      </c>
      <c r="K69" s="82">
        <v>0.82171969757069585</v>
      </c>
      <c r="L69" s="78"/>
      <c r="M69" s="368"/>
      <c r="N69" s="78"/>
      <c r="O69" s="193"/>
      <c r="P69" s="167" t="str">
        <f t="shared" si="1"/>
        <v>77.9 to 86.5</v>
      </c>
      <c r="Q69" s="83" t="s">
        <v>49</v>
      </c>
      <c r="R69" s="11" t="s">
        <v>48</v>
      </c>
    </row>
    <row r="70" spans="1:18" ht="15.5" x14ac:dyDescent="0.35">
      <c r="A70" s="68" t="s">
        <v>35</v>
      </c>
      <c r="B70" s="84">
        <v>0.57969915878442468</v>
      </c>
      <c r="C70" s="85">
        <v>0.67390000000000005</v>
      </c>
      <c r="D70" s="78"/>
      <c r="E70" s="85">
        <v>0.69593989397801215</v>
      </c>
      <c r="F70" s="86">
        <v>0.72226794924151261</v>
      </c>
      <c r="G70" s="85">
        <v>0.73330012698621738</v>
      </c>
      <c r="H70" s="86">
        <v>0.73086685228069359</v>
      </c>
      <c r="I70" s="85">
        <v>0.65351436219926429</v>
      </c>
      <c r="J70" s="86">
        <v>0.76045851316411084</v>
      </c>
      <c r="K70" s="85">
        <v>0.67216968956140699</v>
      </c>
      <c r="L70" s="78"/>
      <c r="M70" s="368"/>
      <c r="N70" s="78"/>
      <c r="O70" s="41"/>
      <c r="P70" s="167" t="str">
        <f t="shared" si="1"/>
        <v>61.4 to 73.0</v>
      </c>
      <c r="Q70" s="83" t="s">
        <v>49</v>
      </c>
      <c r="R70" s="11" t="s">
        <v>50</v>
      </c>
    </row>
    <row r="71" spans="1:18" ht="15.5" x14ac:dyDescent="0.35">
      <c r="A71" s="68" t="s">
        <v>2</v>
      </c>
      <c r="B71" s="87">
        <v>0.80846546236779915</v>
      </c>
      <c r="C71" s="88">
        <v>0.78659999999999997</v>
      </c>
      <c r="D71" s="89"/>
      <c r="E71" s="88">
        <v>0.81708880832104669</v>
      </c>
      <c r="F71" s="90">
        <v>0.80875080462704274</v>
      </c>
      <c r="G71" s="88">
        <v>0.81459848826665715</v>
      </c>
      <c r="H71" s="90">
        <v>0.81823573161532304</v>
      </c>
      <c r="I71" s="88">
        <v>0.81175692054815551</v>
      </c>
      <c r="J71" s="90">
        <v>0.7933885605355312</v>
      </c>
      <c r="K71" s="88">
        <v>0.81530048583002424</v>
      </c>
      <c r="L71" s="89"/>
      <c r="M71" s="369"/>
      <c r="N71" s="89"/>
      <c r="O71" s="158"/>
      <c r="P71" s="231" t="str">
        <f t="shared" si="1"/>
        <v>79.7 to 83.4</v>
      </c>
      <c r="Q71" s="232" t="s">
        <v>48</v>
      </c>
      <c r="R71" s="230" t="s">
        <v>48</v>
      </c>
    </row>
    <row r="72" spans="1:18" ht="15.5" x14ac:dyDescent="0.35">
      <c r="A72" s="93" t="s">
        <v>42</v>
      </c>
      <c r="B72" s="122" t="s">
        <v>67</v>
      </c>
      <c r="C72" s="94"/>
      <c r="D72" s="121"/>
      <c r="E72" s="121"/>
      <c r="F72" s="121"/>
      <c r="G72" s="121"/>
      <c r="H72" s="121"/>
      <c r="I72" s="121"/>
      <c r="J72" s="121"/>
      <c r="K72" s="94"/>
      <c r="L72" s="95"/>
      <c r="M72" s="95"/>
      <c r="N72" s="95"/>
      <c r="O72" s="96"/>
      <c r="P72" s="97"/>
      <c r="Q72" s="97"/>
      <c r="R72" s="98"/>
    </row>
    <row r="73" spans="1:18" ht="15.5" x14ac:dyDescent="0.35">
      <c r="A73" s="24" t="s">
        <v>41</v>
      </c>
      <c r="B73" s="99">
        <v>131</v>
      </c>
      <c r="C73" s="100">
        <v>119</v>
      </c>
      <c r="D73" s="101"/>
      <c r="E73" s="100">
        <v>133</v>
      </c>
      <c r="F73" s="102">
        <v>103</v>
      </c>
      <c r="G73" s="100">
        <v>123</v>
      </c>
      <c r="H73" s="103">
        <v>90</v>
      </c>
      <c r="I73" s="100">
        <v>79</v>
      </c>
      <c r="J73" s="103">
        <v>74</v>
      </c>
      <c r="K73" s="100">
        <v>95</v>
      </c>
      <c r="L73" s="101"/>
      <c r="M73" s="370"/>
      <c r="N73" s="101"/>
      <c r="O73" s="96"/>
      <c r="P73" s="97"/>
      <c r="Q73" s="97"/>
      <c r="R73" s="98"/>
    </row>
    <row r="74" spans="1:18" ht="15.5" x14ac:dyDescent="0.35">
      <c r="A74" s="75" t="s">
        <v>40</v>
      </c>
      <c r="B74" s="104">
        <v>227</v>
      </c>
      <c r="C74" s="105">
        <v>218</v>
      </c>
      <c r="D74" s="106"/>
      <c r="E74" s="105">
        <v>227</v>
      </c>
      <c r="F74" s="107">
        <v>224</v>
      </c>
      <c r="G74" s="105">
        <v>197</v>
      </c>
      <c r="H74" s="108">
        <v>181</v>
      </c>
      <c r="I74" s="105">
        <v>142</v>
      </c>
      <c r="J74" s="108">
        <v>156</v>
      </c>
      <c r="K74" s="105">
        <v>167</v>
      </c>
      <c r="L74" s="106"/>
      <c r="M74" s="371"/>
      <c r="N74" s="106"/>
      <c r="O74" s="96"/>
      <c r="P74" s="97"/>
      <c r="Q74" s="97"/>
      <c r="R74" s="98"/>
    </row>
    <row r="75" spans="1:18" ht="15.5" x14ac:dyDescent="0.35">
      <c r="A75" s="75" t="s">
        <v>39</v>
      </c>
      <c r="B75" s="104">
        <v>248</v>
      </c>
      <c r="C75" s="105">
        <v>319</v>
      </c>
      <c r="D75" s="106"/>
      <c r="E75" s="105">
        <v>287</v>
      </c>
      <c r="F75" s="107">
        <v>258</v>
      </c>
      <c r="G75" s="105">
        <v>228</v>
      </c>
      <c r="H75" s="108">
        <v>216</v>
      </c>
      <c r="I75" s="105">
        <v>188</v>
      </c>
      <c r="J75" s="108">
        <v>223</v>
      </c>
      <c r="K75" s="105">
        <v>257</v>
      </c>
      <c r="L75" s="106"/>
      <c r="M75" s="371"/>
      <c r="N75" s="106"/>
      <c r="O75" s="96"/>
      <c r="P75" s="97"/>
      <c r="Q75" s="97"/>
      <c r="R75" s="98"/>
    </row>
    <row r="76" spans="1:18" ht="15.5" x14ac:dyDescent="0.35">
      <c r="A76" s="75" t="s">
        <v>38</v>
      </c>
      <c r="B76" s="104">
        <v>305</v>
      </c>
      <c r="C76" s="105">
        <v>336</v>
      </c>
      <c r="D76" s="106" t="s">
        <v>56</v>
      </c>
      <c r="E76" s="105">
        <v>316</v>
      </c>
      <c r="F76" s="107">
        <v>306</v>
      </c>
      <c r="G76" s="105">
        <v>322</v>
      </c>
      <c r="H76" s="108">
        <v>286</v>
      </c>
      <c r="I76" s="105">
        <v>252</v>
      </c>
      <c r="J76" s="108">
        <v>272</v>
      </c>
      <c r="K76" s="105">
        <v>300</v>
      </c>
      <c r="L76" s="106" t="s">
        <v>56</v>
      </c>
      <c r="M76" s="371" t="s">
        <v>56</v>
      </c>
      <c r="N76" s="106" t="s">
        <v>56</v>
      </c>
      <c r="O76" s="96"/>
      <c r="P76" s="97"/>
      <c r="Q76" s="97"/>
      <c r="R76" s="98"/>
    </row>
    <row r="77" spans="1:18" ht="15.5" x14ac:dyDescent="0.35">
      <c r="A77" s="75" t="s">
        <v>37</v>
      </c>
      <c r="B77" s="104">
        <v>294</v>
      </c>
      <c r="C77" s="105">
        <v>312</v>
      </c>
      <c r="D77" s="106" t="s">
        <v>57</v>
      </c>
      <c r="E77" s="105">
        <v>355</v>
      </c>
      <c r="F77" s="107">
        <v>278</v>
      </c>
      <c r="G77" s="105">
        <v>274</v>
      </c>
      <c r="H77" s="108">
        <v>345</v>
      </c>
      <c r="I77" s="105">
        <v>268</v>
      </c>
      <c r="J77" s="108">
        <v>277</v>
      </c>
      <c r="K77" s="105">
        <v>330</v>
      </c>
      <c r="L77" s="106" t="s">
        <v>57</v>
      </c>
      <c r="M77" s="371" t="s">
        <v>57</v>
      </c>
      <c r="N77" s="106" t="s">
        <v>57</v>
      </c>
      <c r="O77" s="96"/>
      <c r="P77" s="97"/>
      <c r="Q77" s="97"/>
      <c r="R77" s="98"/>
    </row>
    <row r="78" spans="1:18" ht="15.5" x14ac:dyDescent="0.35">
      <c r="A78" s="75" t="s">
        <v>36</v>
      </c>
      <c r="B78" s="104">
        <v>293</v>
      </c>
      <c r="C78" s="105">
        <v>277</v>
      </c>
      <c r="D78" s="106"/>
      <c r="E78" s="105">
        <v>320</v>
      </c>
      <c r="F78" s="107">
        <v>325</v>
      </c>
      <c r="G78" s="105">
        <v>285</v>
      </c>
      <c r="H78" s="108">
        <v>285</v>
      </c>
      <c r="I78" s="105">
        <v>251</v>
      </c>
      <c r="J78" s="108">
        <v>265</v>
      </c>
      <c r="K78" s="105">
        <v>306</v>
      </c>
      <c r="L78" s="106"/>
      <c r="M78" s="371"/>
      <c r="N78" s="106"/>
      <c r="O78" s="96"/>
      <c r="P78" s="97"/>
      <c r="Q78" s="97"/>
      <c r="R78" s="98"/>
    </row>
    <row r="79" spans="1:18" ht="15.5" x14ac:dyDescent="0.35">
      <c r="A79" s="68" t="s">
        <v>35</v>
      </c>
      <c r="B79" s="109">
        <v>180</v>
      </c>
      <c r="C79" s="110">
        <v>220</v>
      </c>
      <c r="D79" s="106"/>
      <c r="E79" s="110">
        <v>239</v>
      </c>
      <c r="F79" s="111">
        <v>211</v>
      </c>
      <c r="G79" s="110">
        <v>196</v>
      </c>
      <c r="H79" s="112">
        <v>204</v>
      </c>
      <c r="I79" s="110">
        <v>170</v>
      </c>
      <c r="J79" s="112">
        <v>193</v>
      </c>
      <c r="K79" s="110">
        <v>254</v>
      </c>
      <c r="L79" s="106"/>
      <c r="M79" s="371"/>
      <c r="N79" s="106"/>
      <c r="O79" s="96"/>
      <c r="P79" s="97"/>
      <c r="Q79" s="97"/>
      <c r="R79" s="98"/>
    </row>
    <row r="80" spans="1:18" ht="15.5" x14ac:dyDescent="0.35">
      <c r="A80" s="68" t="s">
        <v>2</v>
      </c>
      <c r="B80" s="113">
        <v>1678</v>
      </c>
      <c r="C80" s="114">
        <v>1801</v>
      </c>
      <c r="D80" s="115"/>
      <c r="E80" s="114">
        <v>1877</v>
      </c>
      <c r="F80" s="116">
        <v>1705</v>
      </c>
      <c r="G80" s="114">
        <v>1625</v>
      </c>
      <c r="H80" s="117">
        <v>1607</v>
      </c>
      <c r="I80" s="114">
        <v>1350</v>
      </c>
      <c r="J80" s="117">
        <v>1460</v>
      </c>
      <c r="K80" s="114">
        <v>1709</v>
      </c>
      <c r="L80" s="115"/>
      <c r="M80" s="372"/>
      <c r="N80" s="115"/>
      <c r="O80" s="118"/>
      <c r="P80" s="119"/>
      <c r="Q80" s="119"/>
      <c r="R80" s="120"/>
    </row>
    <row r="81" spans="1:18" ht="15.5" x14ac:dyDescent="0.35">
      <c r="B81" s="1"/>
      <c r="C81" s="1"/>
      <c r="G81" s="1"/>
      <c r="K81" s="1"/>
      <c r="P81" s="6"/>
    </row>
    <row r="82" spans="1:18" ht="15.5" x14ac:dyDescent="0.35">
      <c r="A82" s="18" t="s">
        <v>43</v>
      </c>
      <c r="B82" s="66" t="s">
        <v>19</v>
      </c>
      <c r="C82" s="19" t="s">
        <v>18</v>
      </c>
      <c r="D82" s="67" t="s">
        <v>17</v>
      </c>
      <c r="E82" s="19" t="s">
        <v>16</v>
      </c>
      <c r="F82" s="19" t="s">
        <v>15</v>
      </c>
      <c r="G82" s="19" t="s">
        <v>14</v>
      </c>
      <c r="H82" s="19" t="s">
        <v>13</v>
      </c>
      <c r="I82" s="19" t="s">
        <v>12</v>
      </c>
      <c r="J82" s="19" t="s">
        <v>11</v>
      </c>
      <c r="K82" s="19" t="s">
        <v>10</v>
      </c>
      <c r="L82" s="66" t="s">
        <v>64</v>
      </c>
      <c r="M82" s="19" t="s">
        <v>550</v>
      </c>
      <c r="N82" s="66" t="s">
        <v>643</v>
      </c>
      <c r="O82" s="66" t="s">
        <v>51</v>
      </c>
      <c r="P82" s="235" t="s">
        <v>10</v>
      </c>
      <c r="Q82" s="152" t="s">
        <v>69</v>
      </c>
      <c r="R82" s="21"/>
    </row>
    <row r="83" spans="1:18" ht="15.5" x14ac:dyDescent="0.35">
      <c r="A83" s="68" t="s">
        <v>42</v>
      </c>
      <c r="B83" s="69" t="s">
        <v>9</v>
      </c>
      <c r="C83" s="70" t="s">
        <v>9</v>
      </c>
      <c r="D83" s="71" t="s">
        <v>9</v>
      </c>
      <c r="E83" s="70" t="s">
        <v>9</v>
      </c>
      <c r="F83" s="72" t="s">
        <v>9</v>
      </c>
      <c r="G83" s="70" t="s">
        <v>9</v>
      </c>
      <c r="H83" s="72" t="s">
        <v>9</v>
      </c>
      <c r="I83" s="70" t="s">
        <v>9</v>
      </c>
      <c r="J83" s="72" t="s">
        <v>9</v>
      </c>
      <c r="K83" s="70" t="s">
        <v>9</v>
      </c>
      <c r="L83" s="72" t="s">
        <v>9</v>
      </c>
      <c r="M83" s="72" t="s">
        <v>9</v>
      </c>
      <c r="N83" s="72" t="s">
        <v>9</v>
      </c>
      <c r="O83" s="224"/>
      <c r="P83" s="153" t="s">
        <v>8</v>
      </c>
      <c r="Q83" s="123" t="s">
        <v>61</v>
      </c>
      <c r="R83" s="124" t="s">
        <v>62</v>
      </c>
    </row>
    <row r="84" spans="1:18" ht="15.5" x14ac:dyDescent="0.35">
      <c r="A84" s="75" t="s">
        <v>41</v>
      </c>
      <c r="B84" s="76">
        <v>0.89922911402244421</v>
      </c>
      <c r="C84" s="77">
        <v>0.93940000000000001</v>
      </c>
      <c r="D84" s="78"/>
      <c r="E84" s="77">
        <v>0.94144294212642055</v>
      </c>
      <c r="F84" s="79">
        <v>0.82136074397659631</v>
      </c>
      <c r="G84" s="77">
        <v>0.8943292019268112</v>
      </c>
      <c r="H84" s="79">
        <v>0.8648968319247452</v>
      </c>
      <c r="I84" s="77">
        <v>0.89934186756539303</v>
      </c>
      <c r="J84" s="79">
        <v>0.8747724499698849</v>
      </c>
      <c r="K84" s="77">
        <v>0.89484593517750821</v>
      </c>
      <c r="L84" s="78"/>
      <c r="M84" s="373"/>
      <c r="N84" s="78"/>
      <c r="O84" s="32"/>
      <c r="P84" s="221" t="str">
        <f>CONCATENATE(TEXT((K84*100)-(SQRT((((K84*100)*(100-(K84*100)))/K93))*1.96),"0.0")," to ",TEXT((K84*100)+(SQRT((((K84*100)*(100-(K84*100)))/K93))*1.96),"0.0"))</f>
        <v>84.2 to 94.7</v>
      </c>
      <c r="Q84" s="8" t="s">
        <v>48</v>
      </c>
      <c r="R84" s="8" t="s">
        <v>48</v>
      </c>
    </row>
    <row r="85" spans="1:18" ht="15.5" x14ac:dyDescent="0.35">
      <c r="A85" s="75" t="s">
        <v>40</v>
      </c>
      <c r="B85" s="76">
        <v>0.91021456847072846</v>
      </c>
      <c r="C85" s="82">
        <v>0.90480000000000005</v>
      </c>
      <c r="D85" s="78"/>
      <c r="E85" s="82">
        <v>0.890861280737959</v>
      </c>
      <c r="F85" s="79">
        <v>0.81708542813600216</v>
      </c>
      <c r="G85" s="82">
        <v>0.84153024550526789</v>
      </c>
      <c r="H85" s="79">
        <v>0.89926277207899996</v>
      </c>
      <c r="I85" s="82">
        <v>0.85388877266969299</v>
      </c>
      <c r="J85" s="79">
        <v>0.876682218055301</v>
      </c>
      <c r="K85" s="82">
        <v>0.84684888203021957</v>
      </c>
      <c r="L85" s="78"/>
      <c r="M85" s="373"/>
      <c r="N85" s="78"/>
      <c r="O85" s="193"/>
      <c r="P85" s="222" t="str">
        <f t="shared" ref="P85:P91" si="2">CONCATENATE(TEXT((K85*100)-(SQRT((((K85*100)*(100-(K85*100)))/K94))*1.96),"0.0")," to ",TEXT((K85*100)+(SQRT((((K85*100)*(100-(K85*100)))/K94))*1.96),"0.0"))</f>
        <v>80.8 to 88.5</v>
      </c>
      <c r="Q85" s="11" t="s">
        <v>50</v>
      </c>
      <c r="R85" s="11" t="s">
        <v>48</v>
      </c>
    </row>
    <row r="86" spans="1:18" ht="15.5" x14ac:dyDescent="0.35">
      <c r="A86" s="75" t="s">
        <v>39</v>
      </c>
      <c r="B86" s="76">
        <v>0.93080607964474238</v>
      </c>
      <c r="C86" s="82">
        <v>0.92830000000000001</v>
      </c>
      <c r="D86" s="78"/>
      <c r="E86" s="82">
        <v>0.92910257018847264</v>
      </c>
      <c r="F86" s="79">
        <v>0.84843612884181174</v>
      </c>
      <c r="G86" s="82">
        <v>0.86698814271624103</v>
      </c>
      <c r="H86" s="79">
        <v>0.85587933591373244</v>
      </c>
      <c r="I86" s="82">
        <v>0.86764961297733789</v>
      </c>
      <c r="J86" s="79">
        <v>0.8458921333581263</v>
      </c>
      <c r="K86" s="82">
        <v>0.88587542006019515</v>
      </c>
      <c r="L86" s="78"/>
      <c r="M86" s="373"/>
      <c r="N86" s="78"/>
      <c r="O86" s="193"/>
      <c r="P86" s="222" t="str">
        <f t="shared" si="2"/>
        <v>85.5 to 91.7</v>
      </c>
      <c r="Q86" s="11" t="s">
        <v>50</v>
      </c>
      <c r="R86" s="11" t="s">
        <v>48</v>
      </c>
    </row>
    <row r="87" spans="1:18" ht="15.5" x14ac:dyDescent="0.35">
      <c r="A87" s="75" t="s">
        <v>38</v>
      </c>
      <c r="B87" s="76">
        <v>0.90532683888504661</v>
      </c>
      <c r="C87" s="82">
        <v>0.91090000000000004</v>
      </c>
      <c r="D87" s="78" t="s">
        <v>56</v>
      </c>
      <c r="E87" s="82">
        <v>0.9285663736720573</v>
      </c>
      <c r="F87" s="79">
        <v>0.85661005033318594</v>
      </c>
      <c r="G87" s="82">
        <v>0.88872387867696656</v>
      </c>
      <c r="H87" s="79">
        <v>0.88158538421944699</v>
      </c>
      <c r="I87" s="82">
        <v>0.88346654918713963</v>
      </c>
      <c r="J87" s="79">
        <v>0.89417088348091323</v>
      </c>
      <c r="K87" s="82">
        <v>0.88552303820869294</v>
      </c>
      <c r="L87" s="78" t="s">
        <v>56</v>
      </c>
      <c r="M87" s="373" t="s">
        <v>56</v>
      </c>
      <c r="N87" s="78" t="s">
        <v>56</v>
      </c>
      <c r="O87" s="193"/>
      <c r="P87" s="222" t="str">
        <f t="shared" si="2"/>
        <v>85.5 to 91.6</v>
      </c>
      <c r="Q87" s="11" t="s">
        <v>48</v>
      </c>
      <c r="R87" s="11" t="s">
        <v>48</v>
      </c>
    </row>
    <row r="88" spans="1:18" ht="15.5" x14ac:dyDescent="0.35">
      <c r="A88" s="75" t="s">
        <v>37</v>
      </c>
      <c r="B88" s="76">
        <v>0.92586420520644508</v>
      </c>
      <c r="C88" s="82">
        <v>0.88319999999999999</v>
      </c>
      <c r="D88" s="78" t="s">
        <v>57</v>
      </c>
      <c r="E88" s="82">
        <v>0.90694993224345832</v>
      </c>
      <c r="F88" s="79">
        <v>0.85045418292211561</v>
      </c>
      <c r="G88" s="82">
        <v>0.86226994810470858</v>
      </c>
      <c r="H88" s="79">
        <v>0.8677122888044253</v>
      </c>
      <c r="I88" s="82">
        <v>0.87366780374311692</v>
      </c>
      <c r="J88" s="79">
        <v>0.89712287627235165</v>
      </c>
      <c r="K88" s="82">
        <v>0.89036629894009978</v>
      </c>
      <c r="L88" s="78" t="s">
        <v>57</v>
      </c>
      <c r="M88" s="373" t="s">
        <v>57</v>
      </c>
      <c r="N88" s="78" t="s">
        <v>57</v>
      </c>
      <c r="O88" s="193"/>
      <c r="P88" s="222" t="str">
        <f t="shared" si="2"/>
        <v>86.0 to 92.0</v>
      </c>
      <c r="Q88" s="11" t="s">
        <v>48</v>
      </c>
      <c r="R88" s="11" t="s">
        <v>48</v>
      </c>
    </row>
    <row r="89" spans="1:18" ht="15.5" x14ac:dyDescent="0.35">
      <c r="A89" s="75" t="s">
        <v>36</v>
      </c>
      <c r="B89" s="76">
        <v>0.85560778568470308</v>
      </c>
      <c r="C89" s="82">
        <v>0.89149999999999996</v>
      </c>
      <c r="D89" s="78"/>
      <c r="E89" s="82">
        <v>0.88277954820549742</v>
      </c>
      <c r="F89" s="79">
        <v>0.83248580561301322</v>
      </c>
      <c r="G89" s="82">
        <v>0.88937376347570152</v>
      </c>
      <c r="H89" s="79">
        <v>0.89919653635565322</v>
      </c>
      <c r="I89" s="82">
        <v>0.83890137167666534</v>
      </c>
      <c r="J89" s="79">
        <v>0.89568255062743285</v>
      </c>
      <c r="K89" s="82">
        <v>0.86061658889708736</v>
      </c>
      <c r="L89" s="78"/>
      <c r="M89" s="373"/>
      <c r="N89" s="78"/>
      <c r="O89" s="193"/>
      <c r="P89" s="222" t="str">
        <f t="shared" si="2"/>
        <v>82.5 to 89.6</v>
      </c>
      <c r="Q89" s="11" t="s">
        <v>48</v>
      </c>
      <c r="R89" s="11" t="s">
        <v>48</v>
      </c>
    </row>
    <row r="90" spans="1:18" ht="15.5" x14ac:dyDescent="0.35">
      <c r="A90" s="68" t="s">
        <v>35</v>
      </c>
      <c r="B90" s="84">
        <v>0.70791995541998465</v>
      </c>
      <c r="C90" s="85">
        <v>0.71189999999999998</v>
      </c>
      <c r="D90" s="78"/>
      <c r="E90" s="85">
        <v>0.71599046857580195</v>
      </c>
      <c r="F90" s="86">
        <v>0.79198449807126092</v>
      </c>
      <c r="G90" s="85">
        <v>0.72395773875920311</v>
      </c>
      <c r="H90" s="86">
        <v>0.79134011980701902</v>
      </c>
      <c r="I90" s="85">
        <v>0.72262329303218298</v>
      </c>
      <c r="J90" s="86">
        <v>0.76632441820746278</v>
      </c>
      <c r="K90" s="85">
        <v>0.79637949702827693</v>
      </c>
      <c r="L90" s="78"/>
      <c r="M90" s="373"/>
      <c r="N90" s="78"/>
      <c r="O90" s="41"/>
      <c r="P90" s="222" t="str">
        <f t="shared" si="2"/>
        <v>75.0 to 84.3</v>
      </c>
      <c r="Q90" s="11" t="s">
        <v>49</v>
      </c>
      <c r="R90" s="11" t="s">
        <v>48</v>
      </c>
    </row>
    <row r="91" spans="1:18" ht="15.5" x14ac:dyDescent="0.35">
      <c r="A91" s="68" t="s">
        <v>2</v>
      </c>
      <c r="B91" s="87">
        <v>0.88821742306923213</v>
      </c>
      <c r="C91" s="88">
        <v>0.8921</v>
      </c>
      <c r="D91" s="89"/>
      <c r="E91" s="88">
        <v>0.89520944748333886</v>
      </c>
      <c r="F91" s="90">
        <v>0.83384746153163536</v>
      </c>
      <c r="G91" s="88">
        <v>0.85724175078944487</v>
      </c>
      <c r="H91" s="90">
        <v>0.86858338483396835</v>
      </c>
      <c r="I91" s="88">
        <v>0.8545017702153479</v>
      </c>
      <c r="J91" s="90">
        <v>0.86800370055605636</v>
      </c>
      <c r="K91" s="88">
        <v>0.86874008180722029</v>
      </c>
      <c r="L91" s="89"/>
      <c r="M91" s="369"/>
      <c r="N91" s="89"/>
      <c r="O91" s="158"/>
      <c r="P91" s="231" t="str">
        <f t="shared" si="2"/>
        <v>85.5 to 88.2</v>
      </c>
      <c r="Q91" s="230" t="s">
        <v>50</v>
      </c>
      <c r="R91" s="230" t="s">
        <v>48</v>
      </c>
    </row>
    <row r="92" spans="1:18" ht="15.5" x14ac:dyDescent="0.35">
      <c r="A92" s="93" t="s">
        <v>42</v>
      </c>
      <c r="B92" s="122" t="s">
        <v>67</v>
      </c>
      <c r="C92" s="94"/>
      <c r="D92" s="121"/>
      <c r="E92" s="121"/>
      <c r="F92" s="121"/>
      <c r="G92" s="121"/>
      <c r="H92" s="121"/>
      <c r="I92" s="121"/>
      <c r="J92" s="121"/>
      <c r="K92" s="94"/>
      <c r="L92" s="95"/>
      <c r="M92" s="95"/>
      <c r="N92" s="95"/>
      <c r="O92" s="96"/>
      <c r="P92" s="97"/>
      <c r="Q92" s="97"/>
      <c r="R92" s="98"/>
    </row>
    <row r="93" spans="1:18" ht="15.5" x14ac:dyDescent="0.35">
      <c r="A93" s="24" t="s">
        <v>41</v>
      </c>
      <c r="B93" s="99">
        <v>217</v>
      </c>
      <c r="C93" s="100">
        <v>207</v>
      </c>
      <c r="D93" s="101"/>
      <c r="E93" s="100">
        <v>200</v>
      </c>
      <c r="F93" s="102">
        <v>145</v>
      </c>
      <c r="G93" s="100">
        <v>138</v>
      </c>
      <c r="H93" s="103">
        <v>147</v>
      </c>
      <c r="I93" s="100">
        <v>107</v>
      </c>
      <c r="J93" s="103">
        <v>108</v>
      </c>
      <c r="K93" s="100">
        <v>131</v>
      </c>
      <c r="L93" s="101"/>
      <c r="M93" s="370"/>
      <c r="N93" s="101"/>
      <c r="O93" s="96"/>
      <c r="P93" s="97"/>
      <c r="Q93" s="97"/>
      <c r="R93" s="98"/>
    </row>
    <row r="94" spans="1:18" ht="15.5" x14ac:dyDescent="0.35">
      <c r="A94" s="75" t="s">
        <v>40</v>
      </c>
      <c r="B94" s="104">
        <v>392</v>
      </c>
      <c r="C94" s="105">
        <v>390</v>
      </c>
      <c r="D94" s="106"/>
      <c r="E94" s="105">
        <v>378</v>
      </c>
      <c r="F94" s="107">
        <v>367</v>
      </c>
      <c r="G94" s="105">
        <v>337</v>
      </c>
      <c r="H94" s="108">
        <v>313</v>
      </c>
      <c r="I94" s="105">
        <v>302</v>
      </c>
      <c r="J94" s="108">
        <v>278</v>
      </c>
      <c r="K94" s="105">
        <v>337</v>
      </c>
      <c r="L94" s="106"/>
      <c r="M94" s="371"/>
      <c r="N94" s="106"/>
      <c r="O94" s="96"/>
      <c r="P94" s="97"/>
      <c r="Q94" s="97"/>
      <c r="R94" s="98"/>
    </row>
    <row r="95" spans="1:18" ht="15.5" x14ac:dyDescent="0.35">
      <c r="A95" s="75" t="s">
        <v>39</v>
      </c>
      <c r="B95" s="104">
        <v>451</v>
      </c>
      <c r="C95" s="105">
        <v>486</v>
      </c>
      <c r="D95" s="106"/>
      <c r="E95" s="105">
        <v>420</v>
      </c>
      <c r="F95" s="107">
        <v>447</v>
      </c>
      <c r="G95" s="105">
        <v>404</v>
      </c>
      <c r="H95" s="108">
        <v>376</v>
      </c>
      <c r="I95" s="105">
        <v>345</v>
      </c>
      <c r="J95" s="108">
        <v>392</v>
      </c>
      <c r="K95" s="105">
        <v>414</v>
      </c>
      <c r="L95" s="106"/>
      <c r="M95" s="371"/>
      <c r="N95" s="106"/>
      <c r="O95" s="96"/>
      <c r="P95" s="97"/>
      <c r="Q95" s="97"/>
      <c r="R95" s="98"/>
    </row>
    <row r="96" spans="1:18" ht="15.5" x14ac:dyDescent="0.35">
      <c r="A96" s="75" t="s">
        <v>38</v>
      </c>
      <c r="B96" s="104">
        <v>444</v>
      </c>
      <c r="C96" s="105">
        <v>493</v>
      </c>
      <c r="D96" s="106" t="s">
        <v>56</v>
      </c>
      <c r="E96" s="105">
        <v>530</v>
      </c>
      <c r="F96" s="107">
        <v>443</v>
      </c>
      <c r="G96" s="105">
        <v>456</v>
      </c>
      <c r="H96" s="108">
        <v>449</v>
      </c>
      <c r="I96" s="105">
        <v>362</v>
      </c>
      <c r="J96" s="108">
        <v>388</v>
      </c>
      <c r="K96" s="105">
        <v>430</v>
      </c>
      <c r="L96" s="106" t="s">
        <v>56</v>
      </c>
      <c r="M96" s="371" t="s">
        <v>56</v>
      </c>
      <c r="N96" s="106" t="s">
        <v>56</v>
      </c>
      <c r="O96" s="96"/>
      <c r="P96" s="97"/>
      <c r="Q96" s="97"/>
      <c r="R96" s="98"/>
    </row>
    <row r="97" spans="1:18" ht="15.5" x14ac:dyDescent="0.35">
      <c r="A97" s="75" t="s">
        <v>37</v>
      </c>
      <c r="B97" s="104">
        <v>354</v>
      </c>
      <c r="C97" s="105">
        <v>396</v>
      </c>
      <c r="D97" s="106" t="s">
        <v>57</v>
      </c>
      <c r="E97" s="105">
        <v>430</v>
      </c>
      <c r="F97" s="107">
        <v>390</v>
      </c>
      <c r="G97" s="105">
        <v>350</v>
      </c>
      <c r="H97" s="108">
        <v>382</v>
      </c>
      <c r="I97" s="105">
        <v>340</v>
      </c>
      <c r="J97" s="108">
        <v>386</v>
      </c>
      <c r="K97" s="105">
        <v>416</v>
      </c>
      <c r="L97" s="106" t="s">
        <v>57</v>
      </c>
      <c r="M97" s="371" t="s">
        <v>57</v>
      </c>
      <c r="N97" s="106" t="s">
        <v>57</v>
      </c>
      <c r="O97" s="96"/>
      <c r="P97" s="97"/>
      <c r="Q97" s="97"/>
      <c r="R97" s="98"/>
    </row>
    <row r="98" spans="1:18" ht="15.5" x14ac:dyDescent="0.35">
      <c r="A98" s="75" t="s">
        <v>36</v>
      </c>
      <c r="B98" s="104">
        <v>304</v>
      </c>
      <c r="C98" s="105">
        <v>333</v>
      </c>
      <c r="D98" s="106"/>
      <c r="E98" s="105">
        <v>365</v>
      </c>
      <c r="F98" s="107">
        <v>364</v>
      </c>
      <c r="G98" s="105">
        <v>335</v>
      </c>
      <c r="H98" s="108">
        <v>339</v>
      </c>
      <c r="I98" s="105">
        <v>301</v>
      </c>
      <c r="J98" s="108">
        <v>305</v>
      </c>
      <c r="K98" s="105">
        <v>362</v>
      </c>
      <c r="L98" s="106"/>
      <c r="M98" s="371"/>
      <c r="N98" s="106"/>
      <c r="O98" s="96"/>
      <c r="P98" s="97"/>
      <c r="Q98" s="97"/>
      <c r="R98" s="98"/>
    </row>
    <row r="99" spans="1:18" ht="15.5" x14ac:dyDescent="0.35">
      <c r="A99" s="68" t="s">
        <v>35</v>
      </c>
      <c r="B99" s="109">
        <v>235</v>
      </c>
      <c r="C99" s="110">
        <v>277</v>
      </c>
      <c r="D99" s="106"/>
      <c r="E99" s="110">
        <v>302</v>
      </c>
      <c r="F99" s="111">
        <v>283</v>
      </c>
      <c r="G99" s="110">
        <v>269</v>
      </c>
      <c r="H99" s="112">
        <v>270</v>
      </c>
      <c r="I99" s="110">
        <v>243</v>
      </c>
      <c r="J99" s="112">
        <v>272</v>
      </c>
      <c r="K99" s="110">
        <v>284</v>
      </c>
      <c r="L99" s="106"/>
      <c r="M99" s="371"/>
      <c r="N99" s="106"/>
      <c r="O99" s="96"/>
      <c r="P99" s="97"/>
      <c r="Q99" s="97"/>
      <c r="R99" s="98"/>
    </row>
    <row r="100" spans="1:18" ht="15.5" x14ac:dyDescent="0.35">
      <c r="A100" s="68" t="s">
        <v>2</v>
      </c>
      <c r="B100" s="113">
        <v>2397</v>
      </c>
      <c r="C100" s="114">
        <v>2582</v>
      </c>
      <c r="D100" s="115"/>
      <c r="E100" s="114">
        <v>2625</v>
      </c>
      <c r="F100" s="116">
        <v>2439</v>
      </c>
      <c r="G100" s="114">
        <v>2289</v>
      </c>
      <c r="H100" s="117">
        <v>2276</v>
      </c>
      <c r="I100" s="114">
        <v>2000</v>
      </c>
      <c r="J100" s="117">
        <v>2129</v>
      </c>
      <c r="K100" s="114">
        <v>2374</v>
      </c>
      <c r="L100" s="115"/>
      <c r="M100" s="372"/>
      <c r="N100" s="115"/>
      <c r="O100" s="118"/>
      <c r="P100" s="119"/>
      <c r="Q100" s="119"/>
      <c r="R100" s="120"/>
    </row>
    <row r="101" spans="1:18" ht="15.5" x14ac:dyDescent="0.35">
      <c r="A101" s="155" t="s">
        <v>1</v>
      </c>
      <c r="B101" s="17"/>
      <c r="C101" s="17"/>
      <c r="D101" s="6"/>
      <c r="E101" s="6"/>
      <c r="F101" s="6"/>
      <c r="G101" s="17"/>
      <c r="H101" s="6"/>
      <c r="I101" s="6"/>
      <c r="J101" s="6"/>
      <c r="K101" s="6"/>
      <c r="L101" s="6"/>
      <c r="M101" s="6"/>
      <c r="N101" s="6"/>
      <c r="O101" s="6"/>
      <c r="P101" s="6"/>
      <c r="Q101" s="6"/>
      <c r="R101" s="6"/>
    </row>
    <row r="102" spans="1:18" ht="15.5" x14ac:dyDescent="0.35">
      <c r="A102" s="157" t="s">
        <v>0</v>
      </c>
      <c r="B102" s="17"/>
      <c r="C102" s="17"/>
      <c r="D102" s="6"/>
      <c r="E102" s="6"/>
      <c r="F102" s="6"/>
      <c r="G102" s="17"/>
      <c r="H102" s="6"/>
      <c r="I102" s="6"/>
      <c r="J102" s="6"/>
      <c r="K102" s="6"/>
      <c r="L102" s="6"/>
      <c r="M102" s="6"/>
      <c r="N102" s="6"/>
      <c r="O102" s="6"/>
      <c r="P102" s="6"/>
      <c r="Q102" s="6"/>
      <c r="R102" s="6"/>
    </row>
    <row r="103" spans="1:18" ht="15.5" x14ac:dyDescent="0.35">
      <c r="D103" s="6"/>
      <c r="L103" s="6"/>
      <c r="M103" s="6"/>
      <c r="N103" s="6"/>
      <c r="O103" s="6"/>
      <c r="P103" s="6"/>
      <c r="Q103" s="6"/>
      <c r="R103" s="6"/>
    </row>
    <row r="104" spans="1:18" ht="18.5" x14ac:dyDescent="0.45">
      <c r="A104" s="149" t="s">
        <v>212</v>
      </c>
      <c r="B104" s="17"/>
      <c r="C104" s="17"/>
      <c r="D104" s="6"/>
      <c r="E104" s="6"/>
      <c r="F104" s="6"/>
      <c r="G104" s="17"/>
      <c r="H104" s="6"/>
      <c r="I104" s="6"/>
      <c r="J104" s="6"/>
      <c r="K104" s="17"/>
      <c r="L104" s="6"/>
      <c r="M104" s="6"/>
      <c r="N104" s="6"/>
      <c r="O104" s="6"/>
      <c r="P104" s="6"/>
      <c r="Q104" s="6"/>
      <c r="R104" s="6"/>
    </row>
    <row r="105" spans="1:18" ht="15.5" x14ac:dyDescent="0.35">
      <c r="A105" s="18" t="s">
        <v>46</v>
      </c>
      <c r="B105" s="66" t="s">
        <v>19</v>
      </c>
      <c r="C105" s="19" t="s">
        <v>18</v>
      </c>
      <c r="D105" s="67" t="s">
        <v>17</v>
      </c>
      <c r="E105" s="19" t="s">
        <v>16</v>
      </c>
      <c r="F105" s="19" t="s">
        <v>15</v>
      </c>
      <c r="G105" s="19" t="s">
        <v>14</v>
      </c>
      <c r="H105" s="19" t="s">
        <v>13</v>
      </c>
      <c r="I105" s="19" t="s">
        <v>12</v>
      </c>
      <c r="J105" s="19" t="s">
        <v>11</v>
      </c>
      <c r="K105" s="19" t="s">
        <v>10</v>
      </c>
      <c r="L105" s="66" t="s">
        <v>64</v>
      </c>
      <c r="M105" s="19" t="s">
        <v>550</v>
      </c>
      <c r="N105" s="66" t="s">
        <v>643</v>
      </c>
      <c r="O105" s="66" t="s">
        <v>51</v>
      </c>
      <c r="P105" s="235" t="s">
        <v>10</v>
      </c>
      <c r="Q105" s="152" t="s">
        <v>69</v>
      </c>
      <c r="R105" s="21"/>
    </row>
    <row r="106" spans="1:18" ht="15.5" x14ac:dyDescent="0.35">
      <c r="A106" s="68" t="s">
        <v>33</v>
      </c>
      <c r="B106" s="69" t="s">
        <v>9</v>
      </c>
      <c r="C106" s="70" t="s">
        <v>9</v>
      </c>
      <c r="D106" s="71" t="s">
        <v>9</v>
      </c>
      <c r="E106" s="70" t="s">
        <v>9</v>
      </c>
      <c r="F106" s="72" t="s">
        <v>9</v>
      </c>
      <c r="G106" s="70" t="s">
        <v>9</v>
      </c>
      <c r="H106" s="72" t="s">
        <v>9</v>
      </c>
      <c r="I106" s="70" t="s">
        <v>9</v>
      </c>
      <c r="J106" s="72" t="s">
        <v>9</v>
      </c>
      <c r="K106" s="70" t="s">
        <v>9</v>
      </c>
      <c r="L106" s="72" t="s">
        <v>9</v>
      </c>
      <c r="M106" s="72" t="s">
        <v>9</v>
      </c>
      <c r="N106" s="72" t="s">
        <v>9</v>
      </c>
      <c r="O106" s="72"/>
      <c r="P106" s="161" t="s">
        <v>8</v>
      </c>
      <c r="Q106" s="123" t="s">
        <v>61</v>
      </c>
      <c r="R106" s="124" t="s">
        <v>62</v>
      </c>
    </row>
    <row r="107" spans="1:18" ht="15.5" x14ac:dyDescent="0.35">
      <c r="A107" s="75" t="s">
        <v>32</v>
      </c>
      <c r="B107" s="76">
        <v>0.81141866771849525</v>
      </c>
      <c r="C107" s="77">
        <v>0.7994011614152926</v>
      </c>
      <c r="D107" s="125"/>
      <c r="E107" s="77">
        <v>0.83148701928972135</v>
      </c>
      <c r="F107" s="79">
        <v>0.82646830348092948</v>
      </c>
      <c r="G107" s="77">
        <v>0.81712853392548457</v>
      </c>
      <c r="H107" s="79">
        <v>0.79772215131277757</v>
      </c>
      <c r="I107" s="77">
        <v>0.80782813510106299</v>
      </c>
      <c r="J107" s="79">
        <v>0.81360516548476614</v>
      </c>
      <c r="K107" s="77">
        <v>0.82381515072181555</v>
      </c>
      <c r="L107" s="125"/>
      <c r="M107" s="182"/>
      <c r="N107" s="125"/>
      <c r="O107" s="32"/>
      <c r="P107" s="165" t="str">
        <f>CONCATENATE(TEXT((K107*100)-(SQRT((((K107*100)*(100-(K107*100)))/K114))*1.96),"0.0")," to ",TEXT((K107*100)+(SQRT((((K107*100)*(100-(K107*100)))/K114))*1.96),"0.0"))</f>
        <v>79.6 to 85.2</v>
      </c>
      <c r="Q107" s="162" t="s">
        <v>48</v>
      </c>
      <c r="R107" s="8" t="s">
        <v>48</v>
      </c>
    </row>
    <row r="108" spans="1:18" ht="15.5" x14ac:dyDescent="0.35">
      <c r="A108" s="75" t="s">
        <v>31</v>
      </c>
      <c r="B108" s="76">
        <v>0.83638609533410102</v>
      </c>
      <c r="C108" s="82">
        <v>0.80726813685990384</v>
      </c>
      <c r="D108" s="126"/>
      <c r="E108" s="82">
        <v>0.81631923771068182</v>
      </c>
      <c r="F108" s="79">
        <v>0.82301468116380494</v>
      </c>
      <c r="G108" s="82">
        <v>0.83026971576216468</v>
      </c>
      <c r="H108" s="79">
        <v>0.86915067959284953</v>
      </c>
      <c r="I108" s="82">
        <v>0.82079377902533457</v>
      </c>
      <c r="J108" s="79">
        <v>0.82122508058047228</v>
      </c>
      <c r="K108" s="82">
        <v>0.82836976840801957</v>
      </c>
      <c r="L108" s="126"/>
      <c r="M108" s="183"/>
      <c r="N108" s="126"/>
      <c r="O108" s="193"/>
      <c r="P108" s="167" t="str">
        <f t="shared" ref="P108:P112" si="3">CONCATENATE(TEXT((K108*100)-(SQRT((((K108*100)*(100-(K108*100)))/K115))*1.96),"0.0")," to ",TEXT((K108*100)+(SQRT((((K108*100)*(100-(K108*100)))/K115))*1.96),"0.0"))</f>
        <v>80.2 to 85.5</v>
      </c>
      <c r="Q108" s="163" t="s">
        <v>48</v>
      </c>
      <c r="R108" s="11" t="s">
        <v>48</v>
      </c>
    </row>
    <row r="109" spans="1:18" ht="15.5" x14ac:dyDescent="0.35">
      <c r="A109" s="75" t="s">
        <v>30</v>
      </c>
      <c r="B109" s="76">
        <v>0.83212278437136977</v>
      </c>
      <c r="C109" s="82">
        <v>0.83390128232906979</v>
      </c>
      <c r="D109" s="127" t="s">
        <v>56</v>
      </c>
      <c r="E109" s="82">
        <v>0.8549390455885072</v>
      </c>
      <c r="F109" s="79">
        <v>0.81925551140406772</v>
      </c>
      <c r="G109" s="82">
        <v>0.81713929520325534</v>
      </c>
      <c r="H109" s="79">
        <v>0.8477898827835727</v>
      </c>
      <c r="I109" s="82">
        <v>0.831069521984523</v>
      </c>
      <c r="J109" s="79">
        <v>0.82306841198608072</v>
      </c>
      <c r="K109" s="82">
        <v>0.84588365576933389</v>
      </c>
      <c r="L109" s="127" t="s">
        <v>56</v>
      </c>
      <c r="M109" s="180" t="s">
        <v>56</v>
      </c>
      <c r="N109" s="127" t="s">
        <v>56</v>
      </c>
      <c r="O109" s="193"/>
      <c r="P109" s="167" t="str">
        <f t="shared" si="3"/>
        <v>82.1 to 87.0</v>
      </c>
      <c r="Q109" s="163" t="s">
        <v>48</v>
      </c>
      <c r="R109" s="11" t="s">
        <v>48</v>
      </c>
    </row>
    <row r="110" spans="1:18" ht="15.5" x14ac:dyDescent="0.35">
      <c r="A110" s="75" t="s">
        <v>29</v>
      </c>
      <c r="B110" s="76">
        <v>0.86594500415543052</v>
      </c>
      <c r="C110" s="82">
        <v>0.8485160040544133</v>
      </c>
      <c r="D110" s="127" t="s">
        <v>57</v>
      </c>
      <c r="E110" s="82">
        <v>0.87513101467985566</v>
      </c>
      <c r="F110" s="79">
        <v>0.80118524360077326</v>
      </c>
      <c r="G110" s="82">
        <v>0.84052235270376907</v>
      </c>
      <c r="H110" s="79">
        <v>0.83696120730433987</v>
      </c>
      <c r="I110" s="82">
        <v>0.83503406487441945</v>
      </c>
      <c r="J110" s="79">
        <v>0.837999349354</v>
      </c>
      <c r="K110" s="82">
        <v>0.83970696250507804</v>
      </c>
      <c r="L110" s="127" t="s">
        <v>57</v>
      </c>
      <c r="M110" s="180" t="s">
        <v>57</v>
      </c>
      <c r="N110" s="127" t="s">
        <v>57</v>
      </c>
      <c r="O110" s="193"/>
      <c r="P110" s="167" t="str">
        <f t="shared" si="3"/>
        <v>81.5 to 86.4</v>
      </c>
      <c r="Q110" s="163" t="s">
        <v>48</v>
      </c>
      <c r="R110" s="11" t="s">
        <v>48</v>
      </c>
    </row>
    <row r="111" spans="1:18" ht="15.5" x14ac:dyDescent="0.35">
      <c r="A111" s="68" t="s">
        <v>28</v>
      </c>
      <c r="B111" s="84">
        <v>0.90374834357041933</v>
      </c>
      <c r="C111" s="85">
        <v>0.91387760297046583</v>
      </c>
      <c r="D111" s="127"/>
      <c r="E111" s="85">
        <v>0.91056653596188686</v>
      </c>
      <c r="F111" s="86">
        <v>0.84266999930065478</v>
      </c>
      <c r="G111" s="85">
        <v>0.88037599972722158</v>
      </c>
      <c r="H111" s="86">
        <v>0.86553618114604769</v>
      </c>
      <c r="I111" s="85">
        <v>0.87295764219385474</v>
      </c>
      <c r="J111" s="86">
        <v>0.86284489271620268</v>
      </c>
      <c r="K111" s="85">
        <v>0.87251563869585813</v>
      </c>
      <c r="L111" s="127"/>
      <c r="M111" s="180"/>
      <c r="N111" s="127"/>
      <c r="O111" s="41"/>
      <c r="P111" s="167" t="str">
        <f t="shared" si="3"/>
        <v>85.1 to 89.4</v>
      </c>
      <c r="Q111" s="163" t="s">
        <v>50</v>
      </c>
      <c r="R111" s="11" t="s">
        <v>48</v>
      </c>
    </row>
    <row r="112" spans="1:18" ht="15.5" x14ac:dyDescent="0.35">
      <c r="A112" s="68" t="s">
        <v>2</v>
      </c>
      <c r="B112" s="87">
        <v>0.84967006633100572</v>
      </c>
      <c r="C112" s="88">
        <v>0.84106834390054086</v>
      </c>
      <c r="D112" s="128"/>
      <c r="E112" s="88">
        <v>0.85740229780999822</v>
      </c>
      <c r="F112" s="90">
        <v>0.82168367633620765</v>
      </c>
      <c r="G112" s="88">
        <v>0.83654071118496576</v>
      </c>
      <c r="H112" s="90">
        <v>0.84410741685376667</v>
      </c>
      <c r="I112" s="88">
        <v>0.83372016553379202</v>
      </c>
      <c r="J112" s="90">
        <v>0.83165038831951643</v>
      </c>
      <c r="K112" s="88">
        <v>0.84268998293160235</v>
      </c>
      <c r="L112" s="128"/>
      <c r="M112" s="181"/>
      <c r="N112" s="128"/>
      <c r="O112" s="158"/>
      <c r="P112" s="231" t="str">
        <f t="shared" si="3"/>
        <v>83.2 to 85.4</v>
      </c>
      <c r="Q112" s="229" t="s">
        <v>48</v>
      </c>
      <c r="R112" s="230" t="s">
        <v>48</v>
      </c>
    </row>
    <row r="113" spans="1:18" ht="15.5" x14ac:dyDescent="0.35">
      <c r="A113" s="93" t="s">
        <v>33</v>
      </c>
      <c r="B113" s="122" t="s">
        <v>67</v>
      </c>
      <c r="C113" s="94"/>
      <c r="D113" s="121"/>
      <c r="E113" s="121"/>
      <c r="F113" s="121"/>
      <c r="G113" s="121"/>
      <c r="H113" s="121"/>
      <c r="I113" s="121"/>
      <c r="J113" s="121"/>
      <c r="K113" s="95"/>
      <c r="L113" s="95"/>
      <c r="M113" s="95"/>
      <c r="N113" s="95"/>
      <c r="O113" s="96"/>
      <c r="P113" s="97"/>
      <c r="Q113" s="97"/>
      <c r="R113" s="98"/>
    </row>
    <row r="114" spans="1:18" ht="15.5" x14ac:dyDescent="0.35">
      <c r="A114" s="24" t="s">
        <v>32</v>
      </c>
      <c r="B114" s="99">
        <v>710</v>
      </c>
      <c r="C114" s="100">
        <v>797</v>
      </c>
      <c r="D114" s="129"/>
      <c r="E114" s="100">
        <v>848</v>
      </c>
      <c r="F114" s="102">
        <v>671</v>
      </c>
      <c r="G114" s="100">
        <v>742</v>
      </c>
      <c r="H114" s="103">
        <v>691</v>
      </c>
      <c r="I114" s="100">
        <v>589</v>
      </c>
      <c r="J114" s="103">
        <v>618</v>
      </c>
      <c r="K114" s="100">
        <v>715</v>
      </c>
      <c r="L114" s="129"/>
      <c r="M114" s="184"/>
      <c r="N114" s="129"/>
      <c r="O114" s="96"/>
      <c r="P114" s="97"/>
      <c r="Q114" s="97"/>
      <c r="R114" s="98"/>
    </row>
    <row r="115" spans="1:18" ht="15.5" x14ac:dyDescent="0.35">
      <c r="A115" s="75" t="s">
        <v>31</v>
      </c>
      <c r="B115" s="104">
        <v>874</v>
      </c>
      <c r="C115" s="105">
        <v>879</v>
      </c>
      <c r="D115" s="130"/>
      <c r="E115" s="105">
        <v>891</v>
      </c>
      <c r="F115" s="107">
        <v>836</v>
      </c>
      <c r="G115" s="105">
        <v>784</v>
      </c>
      <c r="H115" s="108">
        <v>757</v>
      </c>
      <c r="I115" s="105">
        <v>655</v>
      </c>
      <c r="J115" s="108">
        <v>775</v>
      </c>
      <c r="K115" s="105">
        <v>797</v>
      </c>
      <c r="L115" s="130"/>
      <c r="M115" s="185"/>
      <c r="N115" s="130"/>
      <c r="O115" s="96"/>
      <c r="P115" s="97"/>
      <c r="Q115" s="97"/>
      <c r="R115" s="98"/>
    </row>
    <row r="116" spans="1:18" ht="15.5" x14ac:dyDescent="0.35">
      <c r="A116" s="75" t="s">
        <v>30</v>
      </c>
      <c r="B116" s="104">
        <v>856</v>
      </c>
      <c r="C116" s="105">
        <v>939</v>
      </c>
      <c r="D116" s="131" t="s">
        <v>56</v>
      </c>
      <c r="E116" s="105">
        <v>962</v>
      </c>
      <c r="F116" s="107">
        <v>902</v>
      </c>
      <c r="G116" s="105">
        <v>802</v>
      </c>
      <c r="H116" s="108">
        <v>799</v>
      </c>
      <c r="I116" s="105">
        <v>706</v>
      </c>
      <c r="J116" s="108">
        <v>775</v>
      </c>
      <c r="K116" s="105">
        <v>836</v>
      </c>
      <c r="L116" s="131" t="s">
        <v>56</v>
      </c>
      <c r="M116" s="186" t="s">
        <v>56</v>
      </c>
      <c r="N116" s="131" t="s">
        <v>56</v>
      </c>
      <c r="O116" s="96"/>
      <c r="P116" s="97"/>
      <c r="Q116" s="97"/>
      <c r="R116" s="98"/>
    </row>
    <row r="117" spans="1:18" ht="15.5" x14ac:dyDescent="0.35">
      <c r="A117" s="75" t="s">
        <v>29</v>
      </c>
      <c r="B117" s="104">
        <v>868</v>
      </c>
      <c r="C117" s="105">
        <v>877</v>
      </c>
      <c r="D117" s="131" t="s">
        <v>57</v>
      </c>
      <c r="E117" s="105">
        <v>942</v>
      </c>
      <c r="F117" s="107">
        <v>917</v>
      </c>
      <c r="G117" s="105">
        <v>830</v>
      </c>
      <c r="H117" s="108">
        <v>843</v>
      </c>
      <c r="I117" s="105">
        <v>746</v>
      </c>
      <c r="J117" s="108">
        <v>738</v>
      </c>
      <c r="K117" s="105">
        <v>850</v>
      </c>
      <c r="L117" s="131" t="s">
        <v>57</v>
      </c>
      <c r="M117" s="186" t="s">
        <v>57</v>
      </c>
      <c r="N117" s="131" t="s">
        <v>57</v>
      </c>
      <c r="O117" s="96"/>
      <c r="P117" s="97"/>
      <c r="Q117" s="97"/>
      <c r="R117" s="98"/>
    </row>
    <row r="118" spans="1:18" ht="15.5" x14ac:dyDescent="0.35">
      <c r="A118" s="68" t="s">
        <v>28</v>
      </c>
      <c r="B118" s="109">
        <v>767</v>
      </c>
      <c r="C118" s="110">
        <v>891</v>
      </c>
      <c r="D118" s="131"/>
      <c r="E118" s="110">
        <v>859</v>
      </c>
      <c r="F118" s="111">
        <v>818</v>
      </c>
      <c r="G118" s="110">
        <v>756</v>
      </c>
      <c r="H118" s="112">
        <v>793</v>
      </c>
      <c r="I118" s="110">
        <v>654</v>
      </c>
      <c r="J118" s="112">
        <v>683</v>
      </c>
      <c r="K118" s="110">
        <v>885</v>
      </c>
      <c r="L118" s="131"/>
      <c r="M118" s="186"/>
      <c r="N118" s="131"/>
      <c r="O118" s="96"/>
      <c r="P118" s="97"/>
      <c r="Q118" s="97"/>
      <c r="R118" s="98"/>
    </row>
    <row r="119" spans="1:18" ht="15.5" x14ac:dyDescent="0.35">
      <c r="A119" s="68" t="s">
        <v>2</v>
      </c>
      <c r="B119" s="113">
        <v>4075</v>
      </c>
      <c r="C119" s="114">
        <v>4383</v>
      </c>
      <c r="D119" s="132"/>
      <c r="E119" s="114">
        <v>4502</v>
      </c>
      <c r="F119" s="116">
        <v>4144</v>
      </c>
      <c r="G119" s="114">
        <v>3914</v>
      </c>
      <c r="H119" s="117">
        <v>3883</v>
      </c>
      <c r="I119" s="114">
        <v>3350</v>
      </c>
      <c r="J119" s="117">
        <v>3589</v>
      </c>
      <c r="K119" s="114">
        <v>4083</v>
      </c>
      <c r="L119" s="132"/>
      <c r="M119" s="187"/>
      <c r="N119" s="132"/>
      <c r="O119" s="118"/>
      <c r="P119" s="119"/>
      <c r="Q119" s="119"/>
      <c r="R119" s="120"/>
    </row>
    <row r="120" spans="1:18" ht="15.5" x14ac:dyDescent="0.35">
      <c r="A120" s="157" t="s">
        <v>68</v>
      </c>
      <c r="B120" s="17"/>
      <c r="C120" s="17"/>
      <c r="D120" s="6"/>
      <c r="E120" s="6"/>
      <c r="F120" s="6"/>
      <c r="G120" s="17"/>
      <c r="H120" s="6"/>
      <c r="I120" s="6"/>
      <c r="J120" s="6"/>
      <c r="K120" s="17"/>
      <c r="L120" s="6"/>
      <c r="M120" s="6"/>
      <c r="N120" s="6"/>
      <c r="O120" s="6"/>
      <c r="P120" s="6"/>
      <c r="Q120" s="6"/>
      <c r="R120" s="6"/>
    </row>
    <row r="121" spans="1:18" ht="15.5" x14ac:dyDescent="0.35">
      <c r="A121" s="155" t="s">
        <v>1</v>
      </c>
      <c r="B121" s="17"/>
      <c r="C121" s="17"/>
      <c r="D121" s="6"/>
      <c r="E121" s="6"/>
      <c r="F121" s="6"/>
      <c r="G121" s="17"/>
      <c r="H121" s="6"/>
      <c r="I121" s="6"/>
      <c r="J121" s="6"/>
      <c r="K121" s="6"/>
      <c r="L121" s="6"/>
      <c r="M121" s="6"/>
      <c r="N121" s="6"/>
      <c r="O121" s="6"/>
      <c r="P121" s="6"/>
      <c r="Q121" s="6"/>
      <c r="R121" s="6"/>
    </row>
    <row r="122" spans="1:18" ht="15.5" x14ac:dyDescent="0.35">
      <c r="A122" s="157" t="s">
        <v>0</v>
      </c>
      <c r="B122" s="17"/>
      <c r="C122" s="17"/>
      <c r="D122" s="6"/>
      <c r="E122" s="6"/>
      <c r="F122" s="6"/>
      <c r="G122" s="17"/>
      <c r="H122" s="6"/>
      <c r="I122" s="6"/>
      <c r="J122" s="6"/>
      <c r="K122" s="6"/>
      <c r="L122" s="6"/>
      <c r="M122" s="6"/>
      <c r="N122" s="6"/>
      <c r="O122" s="6"/>
      <c r="P122" s="6"/>
      <c r="Q122" s="6"/>
      <c r="R122" s="6"/>
    </row>
    <row r="123" spans="1:18" ht="15.5" x14ac:dyDescent="0.35">
      <c r="D123" s="6"/>
      <c r="L123" s="6"/>
      <c r="M123" s="6"/>
      <c r="N123" s="6"/>
      <c r="O123" s="6"/>
      <c r="P123" s="6"/>
      <c r="Q123" s="6"/>
      <c r="R123" s="6"/>
    </row>
    <row r="124" spans="1:18" ht="18.5" x14ac:dyDescent="0.45">
      <c r="A124" s="150" t="s">
        <v>213</v>
      </c>
      <c r="B124" s="17"/>
      <c r="C124" s="17"/>
      <c r="D124" s="6"/>
      <c r="E124" s="6"/>
      <c r="F124" s="6"/>
      <c r="G124" s="17"/>
      <c r="H124" s="6"/>
      <c r="I124" s="6"/>
      <c r="J124" s="6"/>
      <c r="K124" s="17"/>
      <c r="L124" s="6"/>
      <c r="M124" s="6"/>
      <c r="N124" s="6"/>
      <c r="O124" s="6"/>
      <c r="P124" s="6"/>
      <c r="Q124" s="6"/>
      <c r="R124" s="6"/>
    </row>
    <row r="125" spans="1:18" ht="15.5" x14ac:dyDescent="0.35">
      <c r="A125" s="18" t="s">
        <v>46</v>
      </c>
      <c r="B125" s="66" t="s">
        <v>19</v>
      </c>
      <c r="C125" s="19" t="s">
        <v>18</v>
      </c>
      <c r="D125" s="67" t="s">
        <v>17</v>
      </c>
      <c r="E125" s="19" t="s">
        <v>16</v>
      </c>
      <c r="F125" s="19" t="s">
        <v>15</v>
      </c>
      <c r="G125" s="19" t="s">
        <v>14</v>
      </c>
      <c r="H125" s="19" t="s">
        <v>13</v>
      </c>
      <c r="I125" s="19" t="s">
        <v>12</v>
      </c>
      <c r="J125" s="19" t="s">
        <v>11</v>
      </c>
      <c r="K125" s="19" t="s">
        <v>10</v>
      </c>
      <c r="L125" s="66" t="s">
        <v>64</v>
      </c>
      <c r="M125" s="19" t="s">
        <v>550</v>
      </c>
      <c r="N125" s="66" t="s">
        <v>643</v>
      </c>
      <c r="O125" s="66" t="s">
        <v>51</v>
      </c>
      <c r="P125" s="235" t="s">
        <v>10</v>
      </c>
      <c r="Q125" s="152" t="s">
        <v>69</v>
      </c>
      <c r="R125" s="21"/>
    </row>
    <row r="126" spans="1:18" ht="15.5" x14ac:dyDescent="0.35">
      <c r="A126" s="68" t="s">
        <v>26</v>
      </c>
      <c r="B126" s="69" t="s">
        <v>9</v>
      </c>
      <c r="C126" s="70" t="s">
        <v>9</v>
      </c>
      <c r="D126" s="71" t="s">
        <v>9</v>
      </c>
      <c r="E126" s="70" t="s">
        <v>9</v>
      </c>
      <c r="F126" s="72" t="s">
        <v>9</v>
      </c>
      <c r="G126" s="70" t="s">
        <v>9</v>
      </c>
      <c r="H126" s="72" t="s">
        <v>9</v>
      </c>
      <c r="I126" s="70" t="s">
        <v>9</v>
      </c>
      <c r="J126" s="72" t="s">
        <v>9</v>
      </c>
      <c r="K126" s="70" t="s">
        <v>9</v>
      </c>
      <c r="L126" s="72" t="s">
        <v>9</v>
      </c>
      <c r="M126" s="72" t="s">
        <v>9</v>
      </c>
      <c r="N126" s="72" t="s">
        <v>9</v>
      </c>
      <c r="O126" s="224"/>
      <c r="P126" s="153" t="s">
        <v>8</v>
      </c>
      <c r="Q126" s="123" t="s">
        <v>61</v>
      </c>
      <c r="R126" s="124" t="s">
        <v>62</v>
      </c>
    </row>
    <row r="127" spans="1:18" ht="15.5" x14ac:dyDescent="0.35">
      <c r="A127" s="75" t="s">
        <v>25</v>
      </c>
      <c r="B127" s="76">
        <v>0.86804142611467061</v>
      </c>
      <c r="C127" s="77">
        <v>0.85353203181681425</v>
      </c>
      <c r="D127" s="125"/>
      <c r="E127" s="77">
        <v>0.89011670024122114</v>
      </c>
      <c r="F127" s="79">
        <v>0.85063287754951811</v>
      </c>
      <c r="G127" s="77">
        <v>0.84816247852515514</v>
      </c>
      <c r="H127" s="79">
        <v>0.84978095430361766</v>
      </c>
      <c r="I127" s="77">
        <v>0.83787065091636359</v>
      </c>
      <c r="J127" s="79">
        <v>0.84581163767401568</v>
      </c>
      <c r="K127" s="77">
        <v>0.86030563120579073</v>
      </c>
      <c r="L127" s="125"/>
      <c r="M127" s="374"/>
      <c r="N127" s="125"/>
      <c r="O127" s="32"/>
      <c r="P127" s="221" t="str">
        <f>CONCATENATE(TEXT((K127*100)-(SQRT((((K127*100)*(100-(K127*100)))/K134))*1.96),"0.0")," to ",TEXT((K127*100)+(SQRT((((K127*100)*(100-(K127*100)))/K134))*1.96),"0.0"))</f>
        <v>83.5 to 88.5</v>
      </c>
      <c r="Q127" s="81" t="s">
        <v>48</v>
      </c>
      <c r="R127" s="8" t="s">
        <v>48</v>
      </c>
    </row>
    <row r="128" spans="1:18" ht="15.5" x14ac:dyDescent="0.35">
      <c r="A128" s="75" t="s">
        <v>24</v>
      </c>
      <c r="B128" s="76">
        <v>0.87666652598575856</v>
      </c>
      <c r="C128" s="82">
        <v>0.84256042702783929</v>
      </c>
      <c r="D128" s="126"/>
      <c r="E128" s="82">
        <v>0.87500512846567569</v>
      </c>
      <c r="F128" s="79">
        <v>0.84136865348876877</v>
      </c>
      <c r="G128" s="82">
        <v>0.8392178510927133</v>
      </c>
      <c r="H128" s="79">
        <v>0.86141371110571763</v>
      </c>
      <c r="I128" s="82">
        <v>0.85085146781762389</v>
      </c>
      <c r="J128" s="79">
        <v>0.82167439183981372</v>
      </c>
      <c r="K128" s="82">
        <v>0.83605948001111674</v>
      </c>
      <c r="L128" s="126"/>
      <c r="M128" s="375"/>
      <c r="N128" s="126"/>
      <c r="O128" s="193"/>
      <c r="P128" s="222" t="str">
        <f t="shared" ref="P128:P132" si="4">CONCATENATE(TEXT((K128*100)-(SQRT((((K128*100)*(100-(K128*100)))/K135))*1.96),"0.0")," to ",TEXT((K128*100)+(SQRT((((K128*100)*(100-(K128*100)))/K135))*1.96),"0.0"))</f>
        <v>81.3 to 85.9</v>
      </c>
      <c r="Q128" s="83" t="s">
        <v>50</v>
      </c>
      <c r="R128" s="11" t="s">
        <v>48</v>
      </c>
    </row>
    <row r="129" spans="1:18" ht="15.5" x14ac:dyDescent="0.35">
      <c r="A129" s="75" t="s">
        <v>23</v>
      </c>
      <c r="B129" s="76">
        <v>0.8431636492525979</v>
      </c>
      <c r="C129" s="82">
        <v>0.8730605033071932</v>
      </c>
      <c r="D129" s="127" t="s">
        <v>56</v>
      </c>
      <c r="E129" s="82">
        <v>0.87239714084578002</v>
      </c>
      <c r="F129" s="79">
        <v>0.85063872556180231</v>
      </c>
      <c r="G129" s="82">
        <v>0.85581816469922667</v>
      </c>
      <c r="H129" s="79">
        <v>0.87622436530447212</v>
      </c>
      <c r="I129" s="82">
        <v>0.83820250048243206</v>
      </c>
      <c r="J129" s="79">
        <v>0.84834357007752459</v>
      </c>
      <c r="K129" s="82">
        <v>0.83012008090690981</v>
      </c>
      <c r="L129" s="127" t="s">
        <v>56</v>
      </c>
      <c r="M129" s="376" t="s">
        <v>56</v>
      </c>
      <c r="N129" s="127" t="s">
        <v>56</v>
      </c>
      <c r="O129" s="193"/>
      <c r="P129" s="222" t="str">
        <f t="shared" si="4"/>
        <v>80.4 to 85.6</v>
      </c>
      <c r="Q129" s="83" t="s">
        <v>48</v>
      </c>
      <c r="R129" s="11" t="s">
        <v>48</v>
      </c>
    </row>
    <row r="130" spans="1:18" ht="15.5" x14ac:dyDescent="0.35">
      <c r="A130" s="75" t="s">
        <v>22</v>
      </c>
      <c r="B130" s="76">
        <v>0.81710430350315788</v>
      </c>
      <c r="C130" s="82">
        <v>0.81262011544742141</v>
      </c>
      <c r="D130" s="127" t="s">
        <v>57</v>
      </c>
      <c r="E130" s="82">
        <v>0.82273761793671729</v>
      </c>
      <c r="F130" s="79">
        <v>0.76717220597111568</v>
      </c>
      <c r="G130" s="82">
        <v>0.79163544444615708</v>
      </c>
      <c r="H130" s="79">
        <v>0.79145488759063953</v>
      </c>
      <c r="I130" s="82">
        <v>0.80447899663581079</v>
      </c>
      <c r="J130" s="79">
        <v>0.80213431186093265</v>
      </c>
      <c r="K130" s="82">
        <v>0.81021724537445106</v>
      </c>
      <c r="L130" s="127" t="s">
        <v>57</v>
      </c>
      <c r="M130" s="376" t="s">
        <v>57</v>
      </c>
      <c r="N130" s="127" t="s">
        <v>57</v>
      </c>
      <c r="O130" s="193"/>
      <c r="P130" s="222" t="str">
        <f t="shared" si="4"/>
        <v>78.4 to 83.6</v>
      </c>
      <c r="Q130" s="83" t="s">
        <v>48</v>
      </c>
      <c r="R130" s="11" t="s">
        <v>48</v>
      </c>
    </row>
    <row r="131" spans="1:18" ht="15.5" x14ac:dyDescent="0.35">
      <c r="A131" s="68" t="s">
        <v>21</v>
      </c>
      <c r="B131" s="84">
        <v>0.83394796702552842</v>
      </c>
      <c r="C131" s="85">
        <v>0.81464351199722818</v>
      </c>
      <c r="D131" s="127"/>
      <c r="E131" s="85">
        <v>0.81228602223571766</v>
      </c>
      <c r="F131" s="86">
        <v>0.78977958722026176</v>
      </c>
      <c r="G131" s="85">
        <v>0.85541160626421797</v>
      </c>
      <c r="H131" s="86">
        <v>0.83876815631400214</v>
      </c>
      <c r="I131" s="85">
        <v>0.837227379195845</v>
      </c>
      <c r="J131" s="86">
        <v>0.84970925132318231</v>
      </c>
      <c r="K131" s="85">
        <v>0.89919030395129507</v>
      </c>
      <c r="L131" s="127"/>
      <c r="M131" s="376"/>
      <c r="N131" s="127"/>
      <c r="O131" s="41"/>
      <c r="P131" s="222" t="str">
        <f t="shared" si="4"/>
        <v>87.5 to 92.3</v>
      </c>
      <c r="Q131" s="83" t="s">
        <v>49</v>
      </c>
      <c r="R131" s="11" t="s">
        <v>49</v>
      </c>
    </row>
    <row r="132" spans="1:18" ht="15.5" x14ac:dyDescent="0.35">
      <c r="A132" s="68" t="s">
        <v>2</v>
      </c>
      <c r="B132" s="87">
        <v>0.84967006633100572</v>
      </c>
      <c r="C132" s="88">
        <v>0.84106834390054086</v>
      </c>
      <c r="D132" s="128"/>
      <c r="E132" s="88">
        <v>0.85740229780999822</v>
      </c>
      <c r="F132" s="90">
        <v>0.82168367633620765</v>
      </c>
      <c r="G132" s="88">
        <v>0.83654071118496576</v>
      </c>
      <c r="H132" s="90">
        <v>0.84410741685376667</v>
      </c>
      <c r="I132" s="88">
        <v>0.83372016553379202</v>
      </c>
      <c r="J132" s="90">
        <v>0.83165038831951643</v>
      </c>
      <c r="K132" s="88">
        <v>0.84268998293160235</v>
      </c>
      <c r="L132" s="128"/>
      <c r="M132" s="181"/>
      <c r="N132" s="128"/>
      <c r="O132" s="158"/>
      <c r="P132" s="231" t="str">
        <f t="shared" si="4"/>
        <v>83.2 to 85.4</v>
      </c>
      <c r="Q132" s="232" t="s">
        <v>48</v>
      </c>
      <c r="R132" s="230" t="s">
        <v>48</v>
      </c>
    </row>
    <row r="133" spans="1:18" ht="15.5" x14ac:dyDescent="0.35">
      <c r="A133" s="93" t="s">
        <v>26</v>
      </c>
      <c r="B133" s="122" t="s">
        <v>67</v>
      </c>
      <c r="C133" s="94"/>
      <c r="D133" s="121"/>
      <c r="E133" s="121"/>
      <c r="F133" s="121"/>
      <c r="G133" s="121"/>
      <c r="H133" s="121"/>
      <c r="I133" s="121"/>
      <c r="J133" s="121"/>
      <c r="K133" s="95"/>
      <c r="L133" s="95"/>
      <c r="M133" s="95"/>
      <c r="N133" s="95"/>
      <c r="O133" s="96"/>
      <c r="P133" s="97"/>
      <c r="Q133" s="97"/>
      <c r="R133" s="98"/>
    </row>
    <row r="134" spans="1:18" ht="15.5" x14ac:dyDescent="0.35">
      <c r="A134" s="24" t="s">
        <v>25</v>
      </c>
      <c r="B134" s="99">
        <v>782</v>
      </c>
      <c r="C134" s="100">
        <v>832</v>
      </c>
      <c r="D134" s="129"/>
      <c r="E134" s="100">
        <v>922</v>
      </c>
      <c r="F134" s="102">
        <v>808</v>
      </c>
      <c r="G134" s="100">
        <v>787</v>
      </c>
      <c r="H134" s="103">
        <v>738</v>
      </c>
      <c r="I134" s="100">
        <v>602</v>
      </c>
      <c r="J134" s="103">
        <v>623</v>
      </c>
      <c r="K134" s="100">
        <v>745</v>
      </c>
      <c r="L134" s="129"/>
      <c r="M134" s="184"/>
      <c r="N134" s="129"/>
      <c r="O134" s="96"/>
      <c r="P134" s="97"/>
      <c r="Q134" s="97"/>
      <c r="R134" s="98"/>
    </row>
    <row r="135" spans="1:18" ht="15.5" x14ac:dyDescent="0.35">
      <c r="A135" s="75" t="s">
        <v>24</v>
      </c>
      <c r="B135" s="104">
        <v>1037</v>
      </c>
      <c r="C135" s="105">
        <v>1077</v>
      </c>
      <c r="D135" s="130"/>
      <c r="E135" s="105">
        <v>1097</v>
      </c>
      <c r="F135" s="107">
        <v>1069</v>
      </c>
      <c r="G135" s="105">
        <v>924</v>
      </c>
      <c r="H135" s="108">
        <v>946</v>
      </c>
      <c r="I135" s="105">
        <v>841</v>
      </c>
      <c r="J135" s="108">
        <v>945</v>
      </c>
      <c r="K135" s="105">
        <v>1028</v>
      </c>
      <c r="L135" s="130"/>
      <c r="M135" s="185"/>
      <c r="N135" s="130"/>
      <c r="O135" s="96"/>
      <c r="P135" s="97"/>
      <c r="Q135" s="97"/>
      <c r="R135" s="98"/>
    </row>
    <row r="136" spans="1:18" ht="15.5" x14ac:dyDescent="0.35">
      <c r="A136" s="75" t="s">
        <v>23</v>
      </c>
      <c r="B136" s="104">
        <v>787</v>
      </c>
      <c r="C136" s="105">
        <v>951</v>
      </c>
      <c r="D136" s="131" t="s">
        <v>56</v>
      </c>
      <c r="E136" s="105">
        <v>867</v>
      </c>
      <c r="F136" s="107">
        <v>832</v>
      </c>
      <c r="G136" s="105">
        <v>787</v>
      </c>
      <c r="H136" s="108">
        <v>817</v>
      </c>
      <c r="I136" s="105">
        <v>691</v>
      </c>
      <c r="J136" s="108">
        <v>761</v>
      </c>
      <c r="K136" s="105">
        <v>816</v>
      </c>
      <c r="L136" s="131" t="s">
        <v>56</v>
      </c>
      <c r="M136" s="186" t="s">
        <v>56</v>
      </c>
      <c r="N136" s="131" t="s">
        <v>56</v>
      </c>
      <c r="O136" s="96"/>
      <c r="P136" s="97"/>
      <c r="Q136" s="97"/>
      <c r="R136" s="98"/>
    </row>
    <row r="137" spans="1:18" ht="15.5" x14ac:dyDescent="0.35">
      <c r="A137" s="75" t="s">
        <v>22</v>
      </c>
      <c r="B137" s="104">
        <v>871</v>
      </c>
      <c r="C137" s="105">
        <v>815</v>
      </c>
      <c r="D137" s="131" t="s">
        <v>57</v>
      </c>
      <c r="E137" s="105">
        <v>953</v>
      </c>
      <c r="F137" s="107">
        <v>824</v>
      </c>
      <c r="G137" s="105">
        <v>813</v>
      </c>
      <c r="H137" s="108">
        <v>783</v>
      </c>
      <c r="I137" s="105">
        <v>709</v>
      </c>
      <c r="J137" s="108">
        <v>722</v>
      </c>
      <c r="K137" s="105">
        <v>881</v>
      </c>
      <c r="L137" s="131" t="s">
        <v>57</v>
      </c>
      <c r="M137" s="186" t="s">
        <v>57</v>
      </c>
      <c r="N137" s="131" t="s">
        <v>57</v>
      </c>
      <c r="O137" s="96"/>
      <c r="P137" s="97"/>
      <c r="Q137" s="97"/>
      <c r="R137" s="98"/>
    </row>
    <row r="138" spans="1:18" ht="15.5" x14ac:dyDescent="0.35">
      <c r="A138" s="68" t="s">
        <v>21</v>
      </c>
      <c r="B138" s="109">
        <v>598</v>
      </c>
      <c r="C138" s="110">
        <v>708</v>
      </c>
      <c r="D138" s="131"/>
      <c r="E138" s="110">
        <v>663</v>
      </c>
      <c r="F138" s="111">
        <v>611</v>
      </c>
      <c r="G138" s="110">
        <v>603</v>
      </c>
      <c r="H138" s="112">
        <v>599</v>
      </c>
      <c r="I138" s="110">
        <v>507</v>
      </c>
      <c r="J138" s="112">
        <v>538</v>
      </c>
      <c r="K138" s="110">
        <v>613</v>
      </c>
      <c r="L138" s="131"/>
      <c r="M138" s="186"/>
      <c r="N138" s="131"/>
      <c r="O138" s="96"/>
      <c r="P138" s="97"/>
      <c r="Q138" s="97"/>
      <c r="R138" s="98"/>
    </row>
    <row r="139" spans="1:18" ht="15.5" x14ac:dyDescent="0.35">
      <c r="A139" s="68" t="s">
        <v>2</v>
      </c>
      <c r="B139" s="113">
        <v>4075</v>
      </c>
      <c r="C139" s="114">
        <v>4383</v>
      </c>
      <c r="D139" s="132"/>
      <c r="E139" s="114">
        <v>4502</v>
      </c>
      <c r="F139" s="116">
        <v>4144</v>
      </c>
      <c r="G139" s="114">
        <v>3914</v>
      </c>
      <c r="H139" s="117">
        <v>3883</v>
      </c>
      <c r="I139" s="114">
        <v>3350</v>
      </c>
      <c r="J139" s="117">
        <v>3589</v>
      </c>
      <c r="K139" s="114">
        <v>4083</v>
      </c>
      <c r="L139" s="132"/>
      <c r="M139" s="187"/>
      <c r="N139" s="132"/>
      <c r="O139" s="118"/>
      <c r="P139" s="119"/>
      <c r="Q139" s="119"/>
      <c r="R139" s="120"/>
    </row>
    <row r="140" spans="1:18" ht="15.5" x14ac:dyDescent="0.35">
      <c r="A140" s="155" t="s">
        <v>1</v>
      </c>
      <c r="B140" s="17"/>
      <c r="C140" s="17"/>
      <c r="D140" s="6"/>
      <c r="E140" s="6"/>
      <c r="F140" s="6"/>
      <c r="G140" s="17"/>
      <c r="H140" s="6"/>
      <c r="I140" s="6"/>
      <c r="J140" s="6"/>
      <c r="K140" s="6"/>
      <c r="L140" s="6"/>
      <c r="M140" s="6"/>
      <c r="N140" s="6"/>
      <c r="O140" s="6"/>
      <c r="P140" s="6"/>
      <c r="Q140" s="6"/>
      <c r="R140" s="6"/>
    </row>
    <row r="141" spans="1:18" ht="15.5" x14ac:dyDescent="0.35">
      <c r="A141" s="157" t="s">
        <v>0</v>
      </c>
      <c r="B141" s="17"/>
      <c r="C141" s="17"/>
      <c r="D141" s="6"/>
      <c r="E141" s="6"/>
      <c r="F141" s="6"/>
      <c r="G141" s="17"/>
      <c r="H141" s="6"/>
      <c r="I141" s="6"/>
      <c r="J141" s="6"/>
      <c r="K141" s="6"/>
      <c r="L141" s="6"/>
      <c r="M141" s="6"/>
      <c r="N141" s="6"/>
      <c r="O141" s="6"/>
      <c r="P141" s="6"/>
      <c r="Q141" s="6"/>
      <c r="R141" s="6"/>
    </row>
    <row r="142" spans="1:18" ht="15.5" x14ac:dyDescent="0.35">
      <c r="A142" s="6"/>
      <c r="B142" s="17"/>
      <c r="C142" s="17"/>
      <c r="D142" s="6"/>
      <c r="E142" s="6"/>
      <c r="F142" s="6"/>
      <c r="G142" s="17"/>
      <c r="H142" s="6"/>
      <c r="I142" s="6"/>
      <c r="J142" s="6"/>
      <c r="K142" s="6"/>
      <c r="L142" s="6"/>
      <c r="M142" s="6"/>
      <c r="N142" s="6"/>
      <c r="O142" s="6"/>
      <c r="P142" s="6"/>
      <c r="Q142" s="6"/>
      <c r="R142" s="6"/>
    </row>
    <row r="143" spans="1:18" ht="18.5" x14ac:dyDescent="0.45">
      <c r="A143" s="151" t="s">
        <v>214</v>
      </c>
      <c r="B143" s="17"/>
      <c r="C143" s="17"/>
      <c r="D143" s="6"/>
      <c r="E143" s="6"/>
      <c r="F143" s="6"/>
      <c r="G143" s="17"/>
      <c r="H143" s="6"/>
      <c r="I143" s="6"/>
      <c r="J143" s="6"/>
      <c r="K143" s="17"/>
      <c r="L143" s="6"/>
      <c r="M143" s="6"/>
      <c r="N143" s="6"/>
      <c r="O143" s="6"/>
      <c r="P143" s="6"/>
      <c r="Q143" s="6"/>
      <c r="R143" s="6"/>
    </row>
    <row r="144" spans="1:18" ht="15.5" x14ac:dyDescent="0.35">
      <c r="A144" s="18" t="s">
        <v>46</v>
      </c>
      <c r="B144" s="66" t="s">
        <v>19</v>
      </c>
      <c r="C144" s="19" t="s">
        <v>18</v>
      </c>
      <c r="D144" s="67" t="s">
        <v>17</v>
      </c>
      <c r="E144" s="19" t="s">
        <v>16</v>
      </c>
      <c r="F144" s="19" t="s">
        <v>15</v>
      </c>
      <c r="G144" s="19" t="s">
        <v>14</v>
      </c>
      <c r="H144" s="19" t="s">
        <v>13</v>
      </c>
      <c r="I144" s="19" t="s">
        <v>12</v>
      </c>
      <c r="J144" s="19" t="s">
        <v>11</v>
      </c>
      <c r="K144" s="19" t="s">
        <v>10</v>
      </c>
      <c r="L144" s="66" t="s">
        <v>64</v>
      </c>
      <c r="M144" s="19" t="s">
        <v>550</v>
      </c>
      <c r="N144" s="66" t="s">
        <v>643</v>
      </c>
      <c r="O144" s="66" t="s">
        <v>51</v>
      </c>
      <c r="P144" s="235" t="s">
        <v>10</v>
      </c>
      <c r="Q144" s="20" t="s">
        <v>65</v>
      </c>
      <c r="R144" s="21" t="s">
        <v>66</v>
      </c>
    </row>
    <row r="145" spans="1:18" ht="15.5" x14ac:dyDescent="0.35">
      <c r="A145" s="68" t="s">
        <v>7</v>
      </c>
      <c r="B145" s="69" t="s">
        <v>9</v>
      </c>
      <c r="C145" s="70" t="s">
        <v>9</v>
      </c>
      <c r="D145" s="71" t="s">
        <v>9</v>
      </c>
      <c r="E145" s="70" t="s">
        <v>9</v>
      </c>
      <c r="F145" s="72" t="s">
        <v>9</v>
      </c>
      <c r="G145" s="70" t="s">
        <v>9</v>
      </c>
      <c r="H145" s="72" t="s">
        <v>9</v>
      </c>
      <c r="I145" s="70" t="s">
        <v>9</v>
      </c>
      <c r="J145" s="72" t="s">
        <v>9</v>
      </c>
      <c r="K145" s="70" t="s">
        <v>9</v>
      </c>
      <c r="L145" s="72" t="s">
        <v>9</v>
      </c>
      <c r="M145" s="72" t="s">
        <v>9</v>
      </c>
      <c r="N145" s="72" t="s">
        <v>9</v>
      </c>
      <c r="O145" s="224"/>
      <c r="P145" s="161" t="s">
        <v>8</v>
      </c>
      <c r="Q145" s="123" t="s">
        <v>61</v>
      </c>
      <c r="R145" s="124" t="s">
        <v>62</v>
      </c>
    </row>
    <row r="146" spans="1:18" ht="15.5" x14ac:dyDescent="0.35">
      <c r="A146" s="75" t="s">
        <v>5</v>
      </c>
      <c r="B146" s="133"/>
      <c r="C146" s="134"/>
      <c r="D146" s="135"/>
      <c r="E146" s="134"/>
      <c r="F146" s="136"/>
      <c r="G146" s="77">
        <v>0.79163378308568122</v>
      </c>
      <c r="H146" s="79">
        <v>0.83266794935336141</v>
      </c>
      <c r="I146" s="77">
        <v>0.87706407150557231</v>
      </c>
      <c r="J146" s="79">
        <v>0.84163735429041664</v>
      </c>
      <c r="K146" s="77">
        <v>0.85050930155954374</v>
      </c>
      <c r="L146" s="125"/>
      <c r="M146" s="374"/>
      <c r="N146" s="125"/>
      <c r="O146" s="32"/>
      <c r="P146" s="221" t="str">
        <f>CONCATENATE(TEXT((K146*100)-(SQRT((((K146*100)*(100-(K146*100)))/K151))*1.96),"0.0")," to ",TEXT((K146*100)+(SQRT((((K146*100)*(100-(K146*100)))/K151))*1.96),"0.0"))</f>
        <v>81.4 to 88.7</v>
      </c>
      <c r="Q146" s="164"/>
      <c r="R146" s="8" t="s">
        <v>48</v>
      </c>
    </row>
    <row r="147" spans="1:18" ht="15.5" x14ac:dyDescent="0.35">
      <c r="A147" s="75" t="s">
        <v>4</v>
      </c>
      <c r="B147" s="76">
        <v>0.83699303687685211</v>
      </c>
      <c r="C147" s="82">
        <v>0.83700918686540315</v>
      </c>
      <c r="D147" s="127" t="s">
        <v>56</v>
      </c>
      <c r="E147" s="82">
        <v>0.8487310896580964</v>
      </c>
      <c r="F147" s="79">
        <v>0.8096095980670599</v>
      </c>
      <c r="G147" s="82">
        <v>0.84584871748004886</v>
      </c>
      <c r="H147" s="79">
        <v>0.84658146770732756</v>
      </c>
      <c r="I147" s="82">
        <v>0.8383315299397871</v>
      </c>
      <c r="J147" s="79">
        <v>0.835765602479697</v>
      </c>
      <c r="K147" s="82">
        <v>0.8457199995519189</v>
      </c>
      <c r="L147" s="127" t="s">
        <v>56</v>
      </c>
      <c r="M147" s="376" t="s">
        <v>56</v>
      </c>
      <c r="N147" s="127" t="s">
        <v>56</v>
      </c>
      <c r="O147" s="193"/>
      <c r="P147" s="222" t="str">
        <f t="shared" ref="P147:P149" si="5">CONCATENATE(TEXT((K147*100)-(SQRT((((K147*100)*(100-(K147*100)))/K152))*1.96),"0.0")," to ",TEXT((K147*100)+(SQRT((((K147*100)*(100-(K147*100)))/K152))*1.96),"0.0"))</f>
        <v>82.6 to 86.5</v>
      </c>
      <c r="Q147" s="163" t="s">
        <v>48</v>
      </c>
      <c r="R147" s="11" t="s">
        <v>48</v>
      </c>
    </row>
    <row r="148" spans="1:18" ht="15.5" x14ac:dyDescent="0.35">
      <c r="A148" s="68" t="s">
        <v>3</v>
      </c>
      <c r="B148" s="84">
        <v>0.85749024615811686</v>
      </c>
      <c r="C148" s="85">
        <v>0.84391515291723285</v>
      </c>
      <c r="D148" s="127" t="s">
        <v>57</v>
      </c>
      <c r="E148" s="85">
        <v>0.86181693640297197</v>
      </c>
      <c r="F148" s="86">
        <v>0.82892862897935826</v>
      </c>
      <c r="G148" s="85">
        <v>0.83865830220750259</v>
      </c>
      <c r="H148" s="86">
        <v>0.84434488850270373</v>
      </c>
      <c r="I148" s="85">
        <v>0.82469162578161825</v>
      </c>
      <c r="J148" s="86">
        <v>0.82722694771772087</v>
      </c>
      <c r="K148" s="85">
        <v>0.83977477741380624</v>
      </c>
      <c r="L148" s="127" t="s">
        <v>57</v>
      </c>
      <c r="M148" s="376" t="s">
        <v>57</v>
      </c>
      <c r="N148" s="127" t="s">
        <v>57</v>
      </c>
      <c r="O148" s="41"/>
      <c r="P148" s="222" t="str">
        <f t="shared" si="5"/>
        <v>82.5 to 85.5</v>
      </c>
      <c r="Q148" s="163" t="s">
        <v>48</v>
      </c>
      <c r="R148" s="11" t="s">
        <v>48</v>
      </c>
    </row>
    <row r="149" spans="1:18" ht="15.5" x14ac:dyDescent="0.35">
      <c r="A149" s="68" t="s">
        <v>2</v>
      </c>
      <c r="B149" s="87">
        <v>0.84967006633100572</v>
      </c>
      <c r="C149" s="88">
        <v>0.84130969397168287</v>
      </c>
      <c r="D149" s="128"/>
      <c r="E149" s="88">
        <v>0.85740229780999822</v>
      </c>
      <c r="F149" s="90">
        <v>0.82168367633620765</v>
      </c>
      <c r="G149" s="88">
        <v>0.83654071118496576</v>
      </c>
      <c r="H149" s="90">
        <v>0.84410741685376667</v>
      </c>
      <c r="I149" s="88">
        <v>0.83372016553379202</v>
      </c>
      <c r="J149" s="90">
        <v>0.83165038831951643</v>
      </c>
      <c r="K149" s="88">
        <v>0.84268998293160235</v>
      </c>
      <c r="L149" s="128"/>
      <c r="M149" s="181"/>
      <c r="N149" s="128"/>
      <c r="O149" s="158"/>
      <c r="P149" s="231" t="str">
        <f t="shared" si="5"/>
        <v>83.2 to 85.4</v>
      </c>
      <c r="Q149" s="229" t="s">
        <v>48</v>
      </c>
      <c r="R149" s="230" t="s">
        <v>48</v>
      </c>
    </row>
    <row r="150" spans="1:18" ht="15.5" x14ac:dyDescent="0.35">
      <c r="A150" s="93" t="s">
        <v>7</v>
      </c>
      <c r="B150" s="122" t="s">
        <v>67</v>
      </c>
      <c r="C150" s="94"/>
      <c r="D150" s="121"/>
      <c r="E150" s="121"/>
      <c r="F150" s="121"/>
      <c r="G150" s="121"/>
      <c r="H150" s="121"/>
      <c r="I150" s="121"/>
      <c r="J150" s="121"/>
      <c r="K150" s="121"/>
      <c r="L150" s="95"/>
      <c r="M150" s="95"/>
      <c r="N150" s="95"/>
      <c r="O150" s="96"/>
      <c r="P150" s="97"/>
      <c r="Q150" s="97"/>
      <c r="R150" s="98"/>
    </row>
    <row r="151" spans="1:18" ht="15.5" x14ac:dyDescent="0.35">
      <c r="A151" s="24" t="s">
        <v>5</v>
      </c>
      <c r="B151" s="137"/>
      <c r="C151" s="138"/>
      <c r="D151" s="139"/>
      <c r="E151" s="138"/>
      <c r="F151" s="140"/>
      <c r="G151" s="100">
        <v>371</v>
      </c>
      <c r="H151" s="103">
        <v>331</v>
      </c>
      <c r="I151" s="100">
        <v>293</v>
      </c>
      <c r="J151" s="103">
        <v>321</v>
      </c>
      <c r="K151" s="100">
        <v>376</v>
      </c>
      <c r="L151" s="141"/>
      <c r="M151" s="377"/>
      <c r="N151" s="141"/>
      <c r="O151" s="96"/>
      <c r="P151" s="97"/>
      <c r="Q151" s="97"/>
      <c r="R151" s="98"/>
    </row>
    <row r="152" spans="1:18" ht="15.5" x14ac:dyDescent="0.35">
      <c r="A152" s="75" t="s">
        <v>4</v>
      </c>
      <c r="B152" s="104">
        <v>1580</v>
      </c>
      <c r="C152" s="105">
        <v>1656</v>
      </c>
      <c r="D152" s="142" t="s">
        <v>56</v>
      </c>
      <c r="E152" s="105">
        <v>1558</v>
      </c>
      <c r="F152" s="107">
        <v>1553</v>
      </c>
      <c r="G152" s="105">
        <v>1232</v>
      </c>
      <c r="H152" s="108">
        <v>1255</v>
      </c>
      <c r="I152" s="105">
        <v>1140</v>
      </c>
      <c r="J152" s="108">
        <v>1290</v>
      </c>
      <c r="K152" s="105">
        <v>1331</v>
      </c>
      <c r="L152" s="142" t="s">
        <v>56</v>
      </c>
      <c r="M152" s="378" t="s">
        <v>56</v>
      </c>
      <c r="N152" s="142" t="s">
        <v>56</v>
      </c>
      <c r="O152" s="96"/>
      <c r="P152" s="97"/>
      <c r="Q152" s="97"/>
      <c r="R152" s="98"/>
    </row>
    <row r="153" spans="1:18" ht="15.5" x14ac:dyDescent="0.35">
      <c r="A153" s="68" t="s">
        <v>3</v>
      </c>
      <c r="B153" s="109">
        <v>2495</v>
      </c>
      <c r="C153" s="110">
        <v>2726</v>
      </c>
      <c r="D153" s="142" t="s">
        <v>57</v>
      </c>
      <c r="E153" s="110">
        <v>2944</v>
      </c>
      <c r="F153" s="111">
        <v>2591</v>
      </c>
      <c r="G153" s="110">
        <v>2311</v>
      </c>
      <c r="H153" s="112">
        <v>2297</v>
      </c>
      <c r="I153" s="110">
        <v>1917</v>
      </c>
      <c r="J153" s="112">
        <v>1978</v>
      </c>
      <c r="K153" s="110">
        <v>2376</v>
      </c>
      <c r="L153" s="142" t="s">
        <v>57</v>
      </c>
      <c r="M153" s="378" t="s">
        <v>57</v>
      </c>
      <c r="N153" s="142" t="s">
        <v>57</v>
      </c>
      <c r="O153" s="96"/>
      <c r="P153" s="97"/>
      <c r="Q153" s="97"/>
      <c r="R153" s="98"/>
    </row>
    <row r="154" spans="1:18" ht="15.5" x14ac:dyDescent="0.35">
      <c r="A154" s="68" t="s">
        <v>2</v>
      </c>
      <c r="B154" s="113">
        <v>4075</v>
      </c>
      <c r="C154" s="114">
        <v>4382</v>
      </c>
      <c r="D154" s="143"/>
      <c r="E154" s="114">
        <v>4502</v>
      </c>
      <c r="F154" s="116">
        <v>4144</v>
      </c>
      <c r="G154" s="114">
        <v>3914</v>
      </c>
      <c r="H154" s="117">
        <v>3883</v>
      </c>
      <c r="I154" s="114">
        <v>3350</v>
      </c>
      <c r="J154" s="117">
        <v>3589</v>
      </c>
      <c r="K154" s="114">
        <v>4083</v>
      </c>
      <c r="L154" s="143"/>
      <c r="M154" s="379"/>
      <c r="N154" s="143"/>
      <c r="O154" s="118"/>
      <c r="P154" s="119"/>
      <c r="Q154" s="119"/>
      <c r="R154" s="120"/>
    </row>
    <row r="155" spans="1:18" ht="15.5" x14ac:dyDescent="0.35">
      <c r="A155" s="155" t="s">
        <v>1</v>
      </c>
      <c r="B155" s="17"/>
      <c r="C155" s="17"/>
      <c r="D155" s="6"/>
      <c r="E155" s="6"/>
      <c r="F155" s="6"/>
      <c r="G155" s="17"/>
      <c r="H155" s="6"/>
      <c r="I155" s="6"/>
      <c r="J155" s="6"/>
      <c r="L155" s="6"/>
      <c r="M155" s="6"/>
      <c r="N155" s="6"/>
      <c r="O155" s="6"/>
      <c r="Q155" s="6"/>
      <c r="R155" s="6"/>
    </row>
    <row r="156" spans="1:18" ht="15.5" x14ac:dyDescent="0.35">
      <c r="A156" s="157" t="s">
        <v>0</v>
      </c>
      <c r="B156" s="17"/>
      <c r="C156" s="17"/>
      <c r="D156" s="6"/>
      <c r="E156" s="6"/>
      <c r="F156" s="6"/>
      <c r="G156" s="17"/>
      <c r="H156" s="6"/>
      <c r="I156" s="6"/>
      <c r="J156" s="6"/>
      <c r="L156" s="6"/>
      <c r="M156" s="6"/>
      <c r="N156" s="6"/>
      <c r="O156" s="6"/>
      <c r="Q156" s="6"/>
      <c r="R156" s="6"/>
    </row>
  </sheetData>
  <hyperlinks>
    <hyperlink ref="O1" location="Topics!A1" display="Topic list" xr:uid="{DBB26E74-D08D-4438-ACAE-DDD71BED4805}"/>
  </hyperlinks>
  <pageMargins left="0.25" right="0.25" top="0.75" bottom="0.75" header="0.3" footer="0.3"/>
  <pageSetup scale="56" orientation="landscape" horizontalDpi="90" verticalDpi="90" r:id="rId1"/>
  <rowBreaks count="3" manualBreakCount="3">
    <brk id="37" max="16383" man="1"/>
    <brk id="60" max="16383" man="1"/>
    <brk id="103"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1100-0000D5000000}">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guidance'!B146:N146</xm:f>
              <xm:sqref>O146</xm:sqref>
            </x14:sparkline>
            <x14:sparkline>
              <xm:f>'Knowledge of DoH guidance'!B147:N147</xm:f>
              <xm:sqref>O147</xm:sqref>
            </x14:sparkline>
            <x14:sparkline>
              <xm:f>'Knowledge of DoH guidance'!B148:N148</xm:f>
              <xm:sqref>O148</xm:sqref>
            </x14:sparkline>
            <x14:sparkline>
              <xm:f>'Knowledge of DoH guidance'!B149:N149</xm:f>
              <xm:sqref>O149</xm:sqref>
            </x14:sparkline>
          </x14:sparklines>
        </x14:sparklineGroup>
        <x14:sparklineGroup manualMin="0" type="column" displayEmptyCellsAs="gap" displayXAxis="1" minAxisType="custom" maxAxisType="group" xr2:uid="{00000000-0003-0000-1100-0000D4000000}">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guidance'!B127:N127</xm:f>
              <xm:sqref>O127</xm:sqref>
            </x14:sparkline>
            <x14:sparkline>
              <xm:f>'Knowledge of DoH guidance'!B128:N128</xm:f>
              <xm:sqref>O128</xm:sqref>
            </x14:sparkline>
            <x14:sparkline>
              <xm:f>'Knowledge of DoH guidance'!B129:N129</xm:f>
              <xm:sqref>O129</xm:sqref>
            </x14:sparkline>
            <x14:sparkline>
              <xm:f>'Knowledge of DoH guidance'!B130:N130</xm:f>
              <xm:sqref>O130</xm:sqref>
            </x14:sparkline>
            <x14:sparkline>
              <xm:f>'Knowledge of DoH guidance'!B131:N131</xm:f>
              <xm:sqref>O131</xm:sqref>
            </x14:sparkline>
            <x14:sparkline>
              <xm:f>'Knowledge of DoH guidance'!B132:N132</xm:f>
              <xm:sqref>O132</xm:sqref>
            </x14:sparkline>
          </x14:sparklines>
        </x14:sparklineGroup>
        <x14:sparklineGroup manualMin="0" type="column" displayEmptyCellsAs="gap" displayXAxis="1" minAxisType="custom" maxAxisType="group" xr2:uid="{00000000-0003-0000-1100-0000D3000000}">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guidance'!B107:N107</xm:f>
              <xm:sqref>O107</xm:sqref>
            </x14:sparkline>
            <x14:sparkline>
              <xm:f>'Knowledge of DoH guidance'!B108:N108</xm:f>
              <xm:sqref>O108</xm:sqref>
            </x14:sparkline>
            <x14:sparkline>
              <xm:f>'Knowledge of DoH guidance'!B109:N109</xm:f>
              <xm:sqref>O109</xm:sqref>
            </x14:sparkline>
            <x14:sparkline>
              <xm:f>'Knowledge of DoH guidance'!B110:N110</xm:f>
              <xm:sqref>O110</xm:sqref>
            </x14:sparkline>
            <x14:sparkline>
              <xm:f>'Knowledge of DoH guidance'!B111:N111</xm:f>
              <xm:sqref>O111</xm:sqref>
            </x14:sparkline>
            <x14:sparkline>
              <xm:f>'Knowledge of DoH guidance'!B112:N112</xm:f>
              <xm:sqref>O112</xm:sqref>
            </x14:sparkline>
          </x14:sparklines>
        </x14:sparklineGroup>
        <x14:sparklineGroup manualMin="0" type="column" displayEmptyCellsAs="gap" displayXAxis="1" minAxisType="custom" maxAxisType="group" xr2:uid="{00000000-0003-0000-1100-0000D2000000}">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guidance'!B84:N84</xm:f>
              <xm:sqref>O84</xm:sqref>
            </x14:sparkline>
            <x14:sparkline>
              <xm:f>'Knowledge of DoH guidance'!B85:N85</xm:f>
              <xm:sqref>O85</xm:sqref>
            </x14:sparkline>
            <x14:sparkline>
              <xm:f>'Knowledge of DoH guidance'!B86:N86</xm:f>
              <xm:sqref>O86</xm:sqref>
            </x14:sparkline>
            <x14:sparkline>
              <xm:f>'Knowledge of DoH guidance'!B87:N87</xm:f>
              <xm:sqref>O87</xm:sqref>
            </x14:sparkline>
            <x14:sparkline>
              <xm:f>'Knowledge of DoH guidance'!B88:N88</xm:f>
              <xm:sqref>O88</xm:sqref>
            </x14:sparkline>
            <x14:sparkline>
              <xm:f>'Knowledge of DoH guidance'!B89:N89</xm:f>
              <xm:sqref>O89</xm:sqref>
            </x14:sparkline>
            <x14:sparkline>
              <xm:f>'Knowledge of DoH guidance'!B90:N90</xm:f>
              <xm:sqref>O90</xm:sqref>
            </x14:sparkline>
            <x14:sparkline>
              <xm:f>'Knowledge of DoH guidance'!B91:N91</xm:f>
              <xm:sqref>O91</xm:sqref>
            </x14:sparkline>
          </x14:sparklines>
        </x14:sparklineGroup>
        <x14:sparklineGroup manualMin="0" type="column" displayEmptyCellsAs="gap" displayXAxis="1" minAxisType="custom" maxAxisType="group" xr2:uid="{00000000-0003-0000-1100-0000D1000000}">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guidance'!B41:N41</xm:f>
              <xm:sqref>O41</xm:sqref>
            </x14:sparkline>
            <x14:sparkline>
              <xm:f>'Knowledge of DoH guidance'!B42:N42</xm:f>
              <xm:sqref>O42</xm:sqref>
            </x14:sparkline>
            <x14:sparkline>
              <xm:f>'Knowledge of DoH guidance'!B43:N43</xm:f>
              <xm:sqref>O43</xm:sqref>
            </x14:sparkline>
            <x14:sparkline>
              <xm:f>'Knowledge of DoH guidance'!B44:N44</xm:f>
              <xm:sqref>O44</xm:sqref>
            </x14:sparkline>
            <x14:sparkline>
              <xm:f>'Knowledge of DoH guidance'!B45:N45</xm:f>
              <xm:sqref>O45</xm:sqref>
            </x14:sparkline>
            <x14:sparkline>
              <xm:f>'Knowledge of DoH guidance'!B46:N46</xm:f>
              <xm:sqref>O46</xm:sqref>
            </x14:sparkline>
            <x14:sparkline>
              <xm:f>'Knowledge of DoH guidance'!B47:N47</xm:f>
              <xm:sqref>O47</xm:sqref>
            </x14:sparkline>
            <x14:sparkline>
              <xm:f>'Knowledge of DoH guidance'!B48:N48</xm:f>
              <xm:sqref>O48</xm:sqref>
            </x14:sparkline>
          </x14:sparklines>
        </x14:sparklineGroup>
        <x14:sparklineGroup manualMin="0" type="column" displayEmptyCellsAs="gap" displayXAxis="1" minAxisType="custom" maxAxisType="group" xr2:uid="{00000000-0003-0000-1100-0000D0000000}">
          <x14:colorSeries theme="8" tint="-0.499984740745262"/>
          <x14:colorNegative rgb="FFD00000"/>
          <x14:colorAxis rgb="FF000000"/>
          <x14:colorMarkers rgb="FFD00000"/>
          <x14:colorFirst rgb="FFD00000"/>
          <x14:colorLast rgb="FFD00000"/>
          <x14:colorHigh theme="8"/>
          <x14:colorLow theme="8" tint="0.39997558519241921"/>
          <x14:sparklines>
            <x14:sparkline>
              <xm:f>'Knowledge of DoH guidance'!B64:N64</xm:f>
              <xm:sqref>O64</xm:sqref>
            </x14:sparkline>
            <x14:sparkline>
              <xm:f>'Knowledge of DoH guidance'!B65:N65</xm:f>
              <xm:sqref>O65</xm:sqref>
            </x14:sparkline>
            <x14:sparkline>
              <xm:f>'Knowledge of DoH guidance'!B66:N66</xm:f>
              <xm:sqref>O66</xm:sqref>
            </x14:sparkline>
            <x14:sparkline>
              <xm:f>'Knowledge of DoH guidance'!B67:N67</xm:f>
              <xm:sqref>O67</xm:sqref>
            </x14:sparkline>
            <x14:sparkline>
              <xm:f>'Knowledge of DoH guidance'!B68:N68</xm:f>
              <xm:sqref>O68</xm:sqref>
            </x14:sparkline>
            <x14:sparkline>
              <xm:f>'Knowledge of DoH guidance'!B69:N69</xm:f>
              <xm:sqref>O69</xm:sqref>
            </x14:sparkline>
            <x14:sparkline>
              <xm:f>'Knowledge of DoH guidance'!B70:N70</xm:f>
              <xm:sqref>O70</xm:sqref>
            </x14:sparkline>
            <x14:sparkline>
              <xm:f>'Knowledge of DoH guidance'!B71:N71</xm:f>
              <xm:sqref>O71</xm:sqref>
            </x14:sparkline>
          </x14:sparklines>
        </x14:sparklineGroup>
        <x14:sparklineGroup manualMin="0" type="column" displayEmptyCellsAs="gap" displayXAxis="1" minAxisType="custom" maxAxisType="group" xr2:uid="{00000000-0003-0000-1100-0000CF000000}">
          <x14:colorSeries theme="3" tint="-0.499984740745262"/>
          <x14:colorNegative rgb="FFD00000"/>
          <x14:colorAxis rgb="FF000000"/>
          <x14:colorMarkers rgb="FFD00000"/>
          <x14:colorFirst rgb="FFD00000"/>
          <x14:colorLast rgb="FFD00000"/>
          <x14:colorHigh theme="8"/>
          <x14:colorLow theme="8" tint="0.39997558519241921"/>
          <x14:sparklines>
            <x14:sparkline>
              <xm:f>'Knowledge of DoH guidance'!B8:N8</xm:f>
              <xm:sqref>O8</xm:sqref>
            </x14:sparkline>
            <x14:sparkline>
              <xm:f>'Knowledge of DoH guidance'!B9:N9</xm:f>
              <xm:sqref>O9</xm:sqref>
            </x14:sparkline>
            <x14:sparkline>
              <xm:f>'Knowledge of DoH guidance'!B10:N10</xm:f>
              <xm:sqref>O10</xm:sqref>
            </x14:sparkline>
            <x14:sparkline>
              <xm:f>'Knowledge of DoH guidance'!B11:N11</xm:f>
              <xm:sqref>O11</xm:sqref>
            </x14:sparkline>
          </x14:sparklines>
        </x14:sparklineGroup>
        <x14:sparklineGroup manualMin="0" type="column" displayEmptyCellsAs="gap" displayXAxis="1" minAxisType="custom" maxAxisType="group" xr2:uid="{00000000-0003-0000-1100-0000CE000000}">
          <x14:colorSeries theme="3" tint="-0.499984740745262"/>
          <x14:colorNegative rgb="FFD00000"/>
          <x14:colorAxis rgb="FF000000"/>
          <x14:colorMarkers rgb="FFD00000"/>
          <x14:colorFirst rgb="FFD00000"/>
          <x14:colorLast rgb="FFD00000"/>
          <x14:colorHigh theme="8"/>
          <x14:colorLow theme="8" tint="0.39997558519241921"/>
          <x14:sparklines>
            <x14:sparkline>
              <xm:f>'Knowledge of DoH guidance'!B20:N20</xm:f>
              <xm:sqref>O20</xm:sqref>
            </x14:sparkline>
            <x14:sparkline>
              <xm:f>'Knowledge of DoH guidance'!B21:N21</xm:f>
              <xm:sqref>O21</xm:sqref>
            </x14:sparkline>
            <x14:sparkline>
              <xm:f>'Knowledge of DoH guidance'!B22:N22</xm:f>
              <xm:sqref>O22</xm:sqref>
            </x14:sparkline>
            <x14:sparkline>
              <xm:f>'Knowledge of DoH guidance'!B23:N23</xm:f>
              <xm:sqref>O23</xm:sqref>
            </x14:sparkline>
          </x14:sparklines>
        </x14:sparklineGroup>
        <x14:sparklineGroup manualMin="0" type="column" displayEmptyCellsAs="gap" displayXAxis="1" minAxisType="custom" maxAxisType="group" xr2:uid="{00000000-0003-0000-1100-0000CD000000}">
          <x14:colorSeries theme="3" tint="-0.499984740745262"/>
          <x14:colorNegative rgb="FFD00000"/>
          <x14:colorAxis rgb="FF000000"/>
          <x14:colorMarkers rgb="FFD00000"/>
          <x14:colorFirst rgb="FFD00000"/>
          <x14:colorLast rgb="FFD00000"/>
          <x14:colorHigh theme="8"/>
          <x14:colorLow theme="8" tint="0.39997558519241921"/>
          <x14:sparklines>
            <x14:sparkline>
              <xm:f>'Knowledge of DoH guidance'!B29:N29</xm:f>
              <xm:sqref>O29</xm:sqref>
            </x14:sparkline>
            <x14:sparkline>
              <xm:f>'Knowledge of DoH guidance'!B30:N30</xm:f>
              <xm:sqref>O30</xm:sqref>
            </x14:sparkline>
            <x14:sparkline>
              <xm:f>'Knowledge of DoH guidance'!B31:N31</xm:f>
              <xm:sqref>O31</xm:sqref>
            </x14:sparkline>
            <x14:sparkline>
              <xm:f>'Knowledge of DoH guidance'!B32:N32</xm:f>
              <xm:sqref>O32</xm:sqref>
            </x14:sparkline>
          </x14:sparklines>
        </x14:sparklineGroup>
      </x14:sparklineGroup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499984740745262"/>
  </sheetPr>
  <dimension ref="A1:R362"/>
  <sheetViews>
    <sheetView tabSelected="1" topLeftCell="A8" zoomScaleNormal="100" workbookViewId="0">
      <pane xSplit="1" topLeftCell="B1" activePane="topRight" state="frozen"/>
      <selection pane="topRight"/>
    </sheetView>
  </sheetViews>
  <sheetFormatPr defaultRowHeight="14.5" x14ac:dyDescent="0.35"/>
  <cols>
    <col min="1" max="1" width="35.54296875" customWidth="1"/>
    <col min="15" max="16" width="26.1796875" customWidth="1"/>
    <col min="17" max="17" width="20" customWidth="1"/>
    <col min="18" max="18" width="19" customWidth="1"/>
  </cols>
  <sheetData>
    <row r="1" spans="1:18" ht="21" x14ac:dyDescent="0.5">
      <c r="A1" s="144" t="s">
        <v>215</v>
      </c>
      <c r="B1" s="3"/>
      <c r="P1" s="403" t="s">
        <v>572</v>
      </c>
    </row>
    <row r="2" spans="1:18" ht="15.5" x14ac:dyDescent="0.35">
      <c r="A2" s="483" t="s">
        <v>665</v>
      </c>
      <c r="B2" s="3"/>
    </row>
    <row r="3" spans="1:18" ht="15.5" x14ac:dyDescent="0.35">
      <c r="A3" s="155" t="s">
        <v>54</v>
      </c>
      <c r="B3" s="156" t="s">
        <v>216</v>
      </c>
      <c r="P3" s="7" t="s">
        <v>63</v>
      </c>
      <c r="Q3" s="6"/>
      <c r="R3" s="6"/>
    </row>
    <row r="4" spans="1:18" ht="15.5" x14ac:dyDescent="0.35">
      <c r="B4" s="156" t="s">
        <v>217</v>
      </c>
      <c r="P4" s="8" t="s">
        <v>50</v>
      </c>
      <c r="Q4" s="9" t="s">
        <v>58</v>
      </c>
      <c r="R4" s="10"/>
    </row>
    <row r="5" spans="1:18" ht="15.5" x14ac:dyDescent="0.35">
      <c r="B5" s="156" t="s">
        <v>218</v>
      </c>
      <c r="P5" s="11" t="s">
        <v>49</v>
      </c>
      <c r="Q5" s="12" t="s">
        <v>59</v>
      </c>
      <c r="R5" s="13"/>
    </row>
    <row r="6" spans="1:18" ht="15.5" x14ac:dyDescent="0.35">
      <c r="P6" s="14" t="s">
        <v>48</v>
      </c>
      <c r="Q6" s="15" t="s">
        <v>60</v>
      </c>
      <c r="R6" s="16"/>
    </row>
    <row r="7" spans="1:18" ht="18.5" x14ac:dyDescent="0.45">
      <c r="A7" s="145" t="s">
        <v>219</v>
      </c>
      <c r="B7" s="17"/>
      <c r="C7" s="6"/>
      <c r="D7" s="17"/>
      <c r="E7" s="6"/>
      <c r="F7" s="6"/>
      <c r="G7" s="6"/>
      <c r="H7" s="6"/>
      <c r="I7" s="6"/>
      <c r="K7" s="6"/>
      <c r="L7" s="6"/>
      <c r="M7" s="6"/>
      <c r="N7" s="6"/>
      <c r="O7" s="6"/>
      <c r="P7" s="6"/>
      <c r="Q7" s="6"/>
    </row>
    <row r="8" spans="1:18" ht="15.5" x14ac:dyDescent="0.35">
      <c r="A8" s="18" t="s">
        <v>46</v>
      </c>
      <c r="B8" s="19" t="s">
        <v>19</v>
      </c>
      <c r="C8" s="19" t="s">
        <v>18</v>
      </c>
      <c r="D8" s="19" t="s">
        <v>17</v>
      </c>
      <c r="E8" s="19" t="s">
        <v>16</v>
      </c>
      <c r="F8" s="19" t="s">
        <v>15</v>
      </c>
      <c r="G8" s="19" t="s">
        <v>14</v>
      </c>
      <c r="H8" s="19" t="s">
        <v>13</v>
      </c>
      <c r="I8" s="19" t="s">
        <v>12</v>
      </c>
      <c r="J8" s="19" t="s">
        <v>11</v>
      </c>
      <c r="K8" s="19" t="s">
        <v>10</v>
      </c>
      <c r="L8" s="19" t="s">
        <v>64</v>
      </c>
      <c r="M8" s="19" t="s">
        <v>550</v>
      </c>
      <c r="N8" s="19" t="s">
        <v>643</v>
      </c>
      <c r="O8" s="19" t="s">
        <v>51</v>
      </c>
      <c r="P8" s="66" t="s">
        <v>643</v>
      </c>
      <c r="Q8" s="396" t="s">
        <v>69</v>
      </c>
      <c r="R8" s="397"/>
    </row>
    <row r="9" spans="1:18" ht="15.5" x14ac:dyDescent="0.35">
      <c r="A9" s="22"/>
      <c r="B9" s="23"/>
      <c r="C9" s="23"/>
      <c r="D9" s="190"/>
      <c r="E9" s="23"/>
      <c r="F9" s="23"/>
      <c r="G9" s="23"/>
      <c r="H9" s="23"/>
      <c r="I9" s="23"/>
      <c r="J9" s="23"/>
      <c r="K9" s="23"/>
      <c r="L9" s="23"/>
      <c r="M9" s="23"/>
      <c r="N9" s="23"/>
      <c r="O9" s="23"/>
      <c r="P9" s="161" t="s">
        <v>8</v>
      </c>
      <c r="Q9" s="23" t="s">
        <v>644</v>
      </c>
      <c r="R9" s="23" t="s">
        <v>645</v>
      </c>
    </row>
    <row r="10" spans="1:18" ht="15.5" x14ac:dyDescent="0.35">
      <c r="A10" s="75" t="s">
        <v>220</v>
      </c>
      <c r="B10" s="76">
        <v>0.24113062617275621</v>
      </c>
      <c r="C10" s="202">
        <v>0.24995717815292551</v>
      </c>
      <c r="D10" s="209">
        <v>0.23782154463091632</v>
      </c>
      <c r="E10" s="203">
        <v>0.2199976433036355</v>
      </c>
      <c r="F10" s="79">
        <v>0.22206404664916968</v>
      </c>
      <c r="G10" s="77">
        <v>0.22693398666239475</v>
      </c>
      <c r="H10" s="79">
        <v>0.19703784594230617</v>
      </c>
      <c r="I10" s="77">
        <v>0.18911020501432102</v>
      </c>
      <c r="J10" s="79">
        <v>0.18489368462854805</v>
      </c>
      <c r="K10" s="77">
        <v>0.17451163640568543</v>
      </c>
      <c r="L10" s="79">
        <v>0.12315299615838841</v>
      </c>
      <c r="M10" s="82">
        <v>0.17320583051522465</v>
      </c>
      <c r="N10" s="79">
        <v>0.13883541678402642</v>
      </c>
      <c r="O10" s="80"/>
      <c r="P10" s="165" t="str">
        <f>CONCATENATE(TEXT((N10*100)-(SQRT((((N10*100)*(100-(N10*100)))/N15))*1.96),"0.0")," to ",TEXT((N10*100)+(SQRT((((N10*100)*(100-(N10*100)))/N15))*1.96),"0.0"))</f>
        <v>12.8 to 15.0</v>
      </c>
      <c r="Q10" s="159" t="s">
        <v>50</v>
      </c>
      <c r="R10" s="8" t="s">
        <v>50</v>
      </c>
    </row>
    <row r="11" spans="1:18" ht="15.5" x14ac:dyDescent="0.35">
      <c r="A11" s="75" t="s">
        <v>221</v>
      </c>
      <c r="B11" s="76">
        <v>0.19665234749897345</v>
      </c>
      <c r="C11" s="204">
        <v>0.20693222759293728</v>
      </c>
      <c r="D11" s="210">
        <v>0.19381140441343261</v>
      </c>
      <c r="E11" s="205">
        <v>0.21339345263537879</v>
      </c>
      <c r="F11" s="79">
        <v>0.21246378770372798</v>
      </c>
      <c r="G11" s="82">
        <v>0.21178871351074857</v>
      </c>
      <c r="H11" s="79">
        <v>0.23592773178738008</v>
      </c>
      <c r="I11" s="82">
        <v>0.23190253715618886</v>
      </c>
      <c r="J11" s="79">
        <v>0.20938907536125387</v>
      </c>
      <c r="K11" s="82">
        <v>0.22002775384238035</v>
      </c>
      <c r="L11" s="79">
        <v>0.21555129785798194</v>
      </c>
      <c r="M11" s="82">
        <v>0.19418089725236937</v>
      </c>
      <c r="N11" s="79">
        <v>0.21083448444419189</v>
      </c>
      <c r="O11" s="233"/>
      <c r="P11" s="167" t="str">
        <f>CONCATENATE(TEXT((N11*100)-(SQRT((((N11*100)*(100-(N11*100)))/N15))*1.96),"0.0")," to ",TEXT((N11*100)+(SQRT((((N11*100)*(100-(N11*100)))/N15))*1.96),"0.0"))</f>
        <v>19.7 to 22.4</v>
      </c>
      <c r="Q11" s="160" t="s">
        <v>48</v>
      </c>
      <c r="R11" s="11" t="s">
        <v>48</v>
      </c>
    </row>
    <row r="12" spans="1:18" ht="15.5" x14ac:dyDescent="0.35">
      <c r="A12" s="75" t="s">
        <v>222</v>
      </c>
      <c r="B12" s="76">
        <v>0.1259423705011774</v>
      </c>
      <c r="C12" s="204">
        <v>9.8938443792531222E-2</v>
      </c>
      <c r="D12" s="210">
        <v>8.6725834991285111E-2</v>
      </c>
      <c r="E12" s="205">
        <v>8.6361908940695897E-2</v>
      </c>
      <c r="F12" s="79">
        <v>0.10448820714899672</v>
      </c>
      <c r="G12" s="82">
        <v>0.10454661020065696</v>
      </c>
      <c r="H12" s="79">
        <v>0.10850811782187117</v>
      </c>
      <c r="I12" s="82">
        <v>0.10867258411908937</v>
      </c>
      <c r="J12" s="79">
        <v>9.4369487106750943E-2</v>
      </c>
      <c r="K12" s="82">
        <v>0.12075752892993369</v>
      </c>
      <c r="L12" s="79">
        <v>0.10508140919031039</v>
      </c>
      <c r="M12" s="82">
        <v>7.8232208393924252E-2</v>
      </c>
      <c r="N12" s="79">
        <v>0.11924350654469457</v>
      </c>
      <c r="O12" s="233"/>
      <c r="P12" s="167" t="str">
        <f>CONCATENATE(TEXT((N12*100)-(SQRT((((N12*100)*(100-(N12*100)))/N15))*1.96),"0.0")," to ",TEXT((N12*100)+(SQRT((((N12*100)*(100-(N12*100)))/N15))*1.96),"0.0"))</f>
        <v>10.9 to 13.0</v>
      </c>
      <c r="Q12" s="160" t="s">
        <v>48</v>
      </c>
      <c r="R12" s="11" t="s">
        <v>49</v>
      </c>
    </row>
    <row r="13" spans="1:18" ht="15.5" x14ac:dyDescent="0.35">
      <c r="A13" s="42" t="s">
        <v>223</v>
      </c>
      <c r="B13" s="43">
        <v>0.43627465582708724</v>
      </c>
      <c r="C13" s="237">
        <v>0.44417215046161829</v>
      </c>
      <c r="D13" s="43">
        <v>0.48164121596436948</v>
      </c>
      <c r="E13" s="238">
        <v>0.48024699512027441</v>
      </c>
      <c r="F13" s="46">
        <v>0.46098395849807861</v>
      </c>
      <c r="G13" s="48">
        <v>0.45673068962620195</v>
      </c>
      <c r="H13" s="46">
        <v>0.45852630444843179</v>
      </c>
      <c r="I13" s="48">
        <v>0.4703146737104052</v>
      </c>
      <c r="J13" s="46">
        <v>0.51134775290345169</v>
      </c>
      <c r="K13" s="48">
        <v>0.48470308082199376</v>
      </c>
      <c r="L13" s="46">
        <v>0.55621429679332268</v>
      </c>
      <c r="M13" s="48">
        <v>0.55438106383848684</v>
      </c>
      <c r="N13" s="46">
        <v>0.53108659222708166</v>
      </c>
      <c r="O13" s="233"/>
      <c r="P13" s="167" t="str">
        <f>CONCATENATE(TEXT((N13*100)-(SQRT((((N13*100)*(100-(N13*100)))/N15))*1.96),"0.0")," to ",TEXT((N13*100)+(SQRT((((N13*100)*(100-(N13*100)))/N15))*1.96),"0.0"))</f>
        <v>51.5 to 54.7</v>
      </c>
      <c r="Q13" s="160" t="s">
        <v>49</v>
      </c>
      <c r="R13" s="11" t="s">
        <v>48</v>
      </c>
    </row>
    <row r="14" spans="1:18" ht="15.5" x14ac:dyDescent="0.35">
      <c r="A14" s="196" t="s">
        <v>2</v>
      </c>
      <c r="B14" s="25">
        <v>1</v>
      </c>
      <c r="C14" s="206">
        <v>1</v>
      </c>
      <c r="D14" s="25">
        <v>1</v>
      </c>
      <c r="E14" s="240">
        <v>1</v>
      </c>
      <c r="F14" s="29">
        <v>1</v>
      </c>
      <c r="G14" s="31">
        <v>1</v>
      </c>
      <c r="H14" s="29">
        <v>1</v>
      </c>
      <c r="I14" s="31">
        <v>1</v>
      </c>
      <c r="J14" s="29">
        <v>1</v>
      </c>
      <c r="K14" s="31">
        <v>1</v>
      </c>
      <c r="L14" s="29">
        <v>1</v>
      </c>
      <c r="M14" s="26">
        <v>1</v>
      </c>
      <c r="N14" s="29">
        <v>1</v>
      </c>
      <c r="O14" s="398"/>
      <c r="P14" s="399"/>
      <c r="Q14" s="399"/>
      <c r="R14" s="400"/>
    </row>
    <row r="15" spans="1:18" ht="15.5" x14ac:dyDescent="0.35">
      <c r="A15" s="52" t="s">
        <v>6</v>
      </c>
      <c r="B15" s="53">
        <v>4083</v>
      </c>
      <c r="C15" s="207">
        <v>4388</v>
      </c>
      <c r="D15" s="53">
        <v>4290</v>
      </c>
      <c r="E15" s="243">
        <v>4507</v>
      </c>
      <c r="F15" s="57">
        <v>4140</v>
      </c>
      <c r="G15" s="59">
        <v>3903</v>
      </c>
      <c r="H15" s="57">
        <v>3881</v>
      </c>
      <c r="I15" s="59">
        <v>3341</v>
      </c>
      <c r="J15" s="57">
        <v>3586</v>
      </c>
      <c r="K15" s="59">
        <v>4082</v>
      </c>
      <c r="L15" s="57">
        <v>1408</v>
      </c>
      <c r="M15" s="54">
        <v>3151</v>
      </c>
      <c r="N15" s="57">
        <v>3576</v>
      </c>
      <c r="O15" s="118"/>
      <c r="P15" s="119"/>
      <c r="Q15" s="119"/>
      <c r="R15" s="401"/>
    </row>
    <row r="16" spans="1:18" ht="15.5" x14ac:dyDescent="0.35">
      <c r="A16" s="155" t="s">
        <v>1</v>
      </c>
    </row>
    <row r="17" spans="1:18" ht="15.5" x14ac:dyDescent="0.35">
      <c r="A17" s="157" t="s">
        <v>0</v>
      </c>
      <c r="B17" s="17"/>
      <c r="C17" s="17"/>
      <c r="D17" s="6"/>
      <c r="E17" s="6"/>
      <c r="F17" s="6"/>
      <c r="G17" s="17"/>
      <c r="H17" s="6"/>
      <c r="I17" s="6"/>
      <c r="J17" s="6"/>
      <c r="K17" s="6"/>
      <c r="L17" s="6"/>
      <c r="M17" s="6"/>
      <c r="N17" s="6"/>
      <c r="O17" s="6"/>
      <c r="P17" s="6"/>
      <c r="Q17" s="6"/>
    </row>
    <row r="19" spans="1:18" ht="18.5" x14ac:dyDescent="0.45">
      <c r="A19" s="246" t="s">
        <v>224</v>
      </c>
      <c r="B19" s="17"/>
      <c r="C19" s="6"/>
      <c r="D19" s="17"/>
      <c r="E19" s="6"/>
      <c r="F19" s="6"/>
      <c r="G19" s="6"/>
      <c r="H19" s="6"/>
      <c r="I19" s="6"/>
      <c r="K19" s="6"/>
      <c r="L19" s="6"/>
      <c r="M19" s="6"/>
      <c r="N19" s="6"/>
      <c r="O19" s="6"/>
      <c r="P19" s="6"/>
      <c r="Q19" s="6"/>
    </row>
    <row r="20" spans="1:18" ht="15.5" x14ac:dyDescent="0.35">
      <c r="A20" s="18" t="s">
        <v>44</v>
      </c>
      <c r="B20" s="19" t="s">
        <v>19</v>
      </c>
      <c r="C20" s="19" t="s">
        <v>18</v>
      </c>
      <c r="D20" s="19" t="s">
        <v>17</v>
      </c>
      <c r="E20" s="19" t="s">
        <v>16</v>
      </c>
      <c r="F20" s="19" t="s">
        <v>15</v>
      </c>
      <c r="G20" s="19" t="s">
        <v>14</v>
      </c>
      <c r="H20" s="19" t="s">
        <v>13</v>
      </c>
      <c r="I20" s="19" t="s">
        <v>12</v>
      </c>
      <c r="J20" s="19" t="s">
        <v>11</v>
      </c>
      <c r="K20" s="19" t="s">
        <v>10</v>
      </c>
      <c r="L20" s="19" t="s">
        <v>64</v>
      </c>
      <c r="M20" s="19" t="s">
        <v>550</v>
      </c>
      <c r="N20" s="19" t="s">
        <v>643</v>
      </c>
      <c r="O20" s="19" t="s">
        <v>51</v>
      </c>
      <c r="P20" s="19" t="s">
        <v>643</v>
      </c>
      <c r="Q20" s="396" t="s">
        <v>69</v>
      </c>
      <c r="R20" s="397"/>
    </row>
    <row r="21" spans="1:18" ht="15.5" x14ac:dyDescent="0.35">
      <c r="A21" s="22"/>
      <c r="B21" s="23"/>
      <c r="C21" s="23"/>
      <c r="D21" s="190"/>
      <c r="E21" s="23"/>
      <c r="F21" s="23"/>
      <c r="G21" s="23"/>
      <c r="H21" s="23"/>
      <c r="I21" s="23"/>
      <c r="J21" s="23"/>
      <c r="K21" s="23"/>
      <c r="L21" s="23"/>
      <c r="M21" s="23"/>
      <c r="N21" s="23"/>
      <c r="O21" s="23"/>
      <c r="P21" s="161" t="s">
        <v>8</v>
      </c>
      <c r="Q21" s="23" t="s">
        <v>644</v>
      </c>
      <c r="R21" s="23" t="s">
        <v>645</v>
      </c>
    </row>
    <row r="22" spans="1:18" ht="15.5" x14ac:dyDescent="0.35">
      <c r="A22" s="75" t="s">
        <v>220</v>
      </c>
      <c r="B22" s="76">
        <v>0.2479753037008863</v>
      </c>
      <c r="C22" s="202">
        <v>0.26797330576273437</v>
      </c>
      <c r="D22" s="209">
        <v>0.24914727447551613</v>
      </c>
      <c r="E22" s="203">
        <v>0.22854005893609552</v>
      </c>
      <c r="F22" s="79">
        <v>0.23131396688833519</v>
      </c>
      <c r="G22" s="77">
        <v>0.2520458716238303</v>
      </c>
      <c r="H22" s="79">
        <v>0.20382750656839857</v>
      </c>
      <c r="I22" s="77">
        <v>0.19834095537853058</v>
      </c>
      <c r="J22" s="79">
        <v>0.19610989904660842</v>
      </c>
      <c r="K22" s="77">
        <v>0.18466505131385014</v>
      </c>
      <c r="L22" s="79">
        <v>0.14219621898171855</v>
      </c>
      <c r="M22" s="82">
        <v>0.19956141290066318</v>
      </c>
      <c r="N22" s="79">
        <v>0.15430576319338249</v>
      </c>
      <c r="O22" s="80"/>
      <c r="P22" s="165" t="str">
        <f>CONCATENATE(TEXT((N22*100)-(SQRT((((N22*100)*(100-(N22*100)))/N27))*1.96),"0.0")," to ",TEXT((N22*100)+(SQRT((((N22*100)*(100-(N22*100)))/N27))*1.96),"0.0"))</f>
        <v>13.6 to 17.3</v>
      </c>
      <c r="Q22" s="159" t="s">
        <v>50</v>
      </c>
      <c r="R22" s="8" t="s">
        <v>50</v>
      </c>
    </row>
    <row r="23" spans="1:18" ht="15.5" x14ac:dyDescent="0.35">
      <c r="A23" s="75" t="s">
        <v>221</v>
      </c>
      <c r="B23" s="76">
        <v>0.22482188083174329</v>
      </c>
      <c r="C23" s="204">
        <v>0.23617587850117419</v>
      </c>
      <c r="D23" s="210">
        <v>0.2171986076334983</v>
      </c>
      <c r="E23" s="205">
        <v>0.24927105326026708</v>
      </c>
      <c r="F23" s="79">
        <v>0.24951483042457143</v>
      </c>
      <c r="G23" s="82">
        <v>0.23248910624995645</v>
      </c>
      <c r="H23" s="79">
        <v>0.26731387260023981</v>
      </c>
      <c r="I23" s="82">
        <v>0.27268330461659485</v>
      </c>
      <c r="J23" s="79">
        <v>0.23439451765277008</v>
      </c>
      <c r="K23" s="82">
        <v>0.25627893477761549</v>
      </c>
      <c r="L23" s="79">
        <v>0.22314932323987682</v>
      </c>
      <c r="M23" s="82">
        <v>0.21203433451893861</v>
      </c>
      <c r="N23" s="79">
        <v>0.23020003770825231</v>
      </c>
      <c r="O23" s="233"/>
      <c r="P23" s="167" t="str">
        <f>CONCATENATE(TEXT((N23*100)-(SQRT((((N23*100)*(100-(N23*100)))/N27))*1.96),"0.0")," to ",TEXT((N23*100)+(SQRT((((N23*100)*(100-(N23*100)))/N27))*1.96),"0.0"))</f>
        <v>20.9 to 25.1</v>
      </c>
      <c r="Q23" s="160" t="s">
        <v>48</v>
      </c>
      <c r="R23" s="11" t="s">
        <v>48</v>
      </c>
    </row>
    <row r="24" spans="1:18" ht="15.5" x14ac:dyDescent="0.35">
      <c r="A24" s="75" t="s">
        <v>222</v>
      </c>
      <c r="B24" s="76">
        <v>0.13725587140906173</v>
      </c>
      <c r="C24" s="204">
        <v>0.10922773166068238</v>
      </c>
      <c r="D24" s="210">
        <v>0.10568506587974102</v>
      </c>
      <c r="E24" s="205">
        <v>0.10259747108318579</v>
      </c>
      <c r="F24" s="79">
        <v>0.11547613757154788</v>
      </c>
      <c r="G24" s="82">
        <v>0.11912040968611036</v>
      </c>
      <c r="H24" s="79">
        <v>0.12423718922052542</v>
      </c>
      <c r="I24" s="82">
        <v>0.11538219295049051</v>
      </c>
      <c r="J24" s="79">
        <v>0.11022808779952069</v>
      </c>
      <c r="K24" s="82">
        <v>0.12932799622472996</v>
      </c>
      <c r="L24" s="79">
        <v>0.11379708873877338</v>
      </c>
      <c r="M24" s="82">
        <v>8.317286945876616E-2</v>
      </c>
      <c r="N24" s="79">
        <v>0.13697792951963136</v>
      </c>
      <c r="O24" s="233"/>
      <c r="P24" s="167" t="str">
        <f>CONCATENATE(TEXT((N24*100)-(SQRT((((N24*100)*(100-(N24*100)))/N27))*1.96),"0.0")," to ",TEXT((N24*100)+(SQRT((((N24*100)*(100-(N24*100)))/N27))*1.96),"0.0"))</f>
        <v>12.0 to 15.4</v>
      </c>
      <c r="Q24" s="160" t="s">
        <v>48</v>
      </c>
      <c r="R24" s="11" t="s">
        <v>49</v>
      </c>
    </row>
    <row r="25" spans="1:18" ht="15.5" x14ac:dyDescent="0.35">
      <c r="A25" s="42" t="s">
        <v>223</v>
      </c>
      <c r="B25" s="43">
        <v>0.38994694405831754</v>
      </c>
      <c r="C25" s="237">
        <v>0.38662308407541046</v>
      </c>
      <c r="D25" s="43">
        <v>0.42796905201124397</v>
      </c>
      <c r="E25" s="238">
        <v>0.41959141672045519</v>
      </c>
      <c r="F25" s="46">
        <v>0.40369506511555292</v>
      </c>
      <c r="G25" s="48">
        <v>0.39634461244010283</v>
      </c>
      <c r="H25" s="46">
        <v>0.40462143161084962</v>
      </c>
      <c r="I25" s="48">
        <v>0.4135935470543769</v>
      </c>
      <c r="J25" s="46">
        <v>0.45926749550109913</v>
      </c>
      <c r="K25" s="48">
        <v>0.42972801768380636</v>
      </c>
      <c r="L25" s="46">
        <v>0.52085736903963098</v>
      </c>
      <c r="M25" s="48">
        <v>0.50523138312163429</v>
      </c>
      <c r="N25" s="46">
        <v>0.47851626957874766</v>
      </c>
      <c r="O25" s="233"/>
      <c r="P25" s="167" t="str">
        <f>CONCATENATE(TEXT((N25*100)-(SQRT((((N25*100)*(100-(N25*100)))/N27))*1.96),"0.0")," to ",TEXT((N25*100)+(SQRT((((N25*100)*(100-(N25*100)))/N27))*1.96),"0.0"))</f>
        <v>45.3 to 50.4</v>
      </c>
      <c r="Q25" s="160" t="s">
        <v>49</v>
      </c>
      <c r="R25" s="11" t="s">
        <v>48</v>
      </c>
    </row>
    <row r="26" spans="1:18" ht="15.5" x14ac:dyDescent="0.35">
      <c r="A26" s="196" t="s">
        <v>2</v>
      </c>
      <c r="B26" s="25">
        <v>1</v>
      </c>
      <c r="C26" s="206">
        <v>1</v>
      </c>
      <c r="D26" s="25">
        <v>1</v>
      </c>
      <c r="E26" s="240">
        <v>1</v>
      </c>
      <c r="F26" s="29">
        <v>1</v>
      </c>
      <c r="G26" s="31">
        <v>1</v>
      </c>
      <c r="H26" s="29">
        <v>1</v>
      </c>
      <c r="I26" s="31">
        <v>1</v>
      </c>
      <c r="J26" s="29">
        <v>1</v>
      </c>
      <c r="K26" s="31">
        <v>1</v>
      </c>
      <c r="L26" s="29">
        <v>1</v>
      </c>
      <c r="M26" s="31">
        <v>1</v>
      </c>
      <c r="N26" s="29">
        <v>1</v>
      </c>
      <c r="O26" s="50"/>
      <c r="P26" s="242"/>
      <c r="Q26" s="242"/>
      <c r="R26" s="400"/>
    </row>
    <row r="27" spans="1:18" ht="15.5" x14ac:dyDescent="0.35">
      <c r="A27" s="52" t="s">
        <v>6</v>
      </c>
      <c r="B27" s="53">
        <v>1683</v>
      </c>
      <c r="C27" s="207">
        <v>1804</v>
      </c>
      <c r="D27" s="53">
        <v>1713</v>
      </c>
      <c r="E27" s="243">
        <v>1882</v>
      </c>
      <c r="F27" s="57">
        <v>1702</v>
      </c>
      <c r="G27" s="59">
        <v>1622</v>
      </c>
      <c r="H27" s="57">
        <v>1607</v>
      </c>
      <c r="I27" s="59">
        <v>1349</v>
      </c>
      <c r="J27" s="57">
        <v>1459</v>
      </c>
      <c r="K27" s="59">
        <v>1706</v>
      </c>
      <c r="L27" s="57">
        <v>641</v>
      </c>
      <c r="M27" s="59">
        <v>1316</v>
      </c>
      <c r="N27" s="57">
        <v>1512</v>
      </c>
      <c r="O27" s="61"/>
      <c r="P27" s="245"/>
      <c r="Q27" s="245"/>
      <c r="R27" s="401"/>
    </row>
    <row r="29" spans="1:18" ht="15.5" x14ac:dyDescent="0.35">
      <c r="A29" s="18" t="s">
        <v>43</v>
      </c>
      <c r="B29" s="19" t="s">
        <v>19</v>
      </c>
      <c r="C29" s="19" t="s">
        <v>18</v>
      </c>
      <c r="D29" s="19" t="s">
        <v>17</v>
      </c>
      <c r="E29" s="19" t="s">
        <v>16</v>
      </c>
      <c r="F29" s="19" t="s">
        <v>15</v>
      </c>
      <c r="G29" s="19" t="s">
        <v>14</v>
      </c>
      <c r="H29" s="19" t="s">
        <v>13</v>
      </c>
      <c r="I29" s="19" t="s">
        <v>12</v>
      </c>
      <c r="J29" s="19" t="s">
        <v>11</v>
      </c>
      <c r="K29" s="19" t="s">
        <v>10</v>
      </c>
      <c r="L29" s="19" t="s">
        <v>64</v>
      </c>
      <c r="M29" s="19" t="s">
        <v>550</v>
      </c>
      <c r="N29" s="19" t="s">
        <v>643</v>
      </c>
      <c r="O29" s="19" t="s">
        <v>51</v>
      </c>
      <c r="P29" s="19" t="s">
        <v>643</v>
      </c>
      <c r="Q29" s="396" t="s">
        <v>69</v>
      </c>
      <c r="R29" s="397"/>
    </row>
    <row r="30" spans="1:18" ht="15.5" x14ac:dyDescent="0.35">
      <c r="A30" s="22"/>
      <c r="B30" s="23"/>
      <c r="C30" s="23"/>
      <c r="D30" s="190"/>
      <c r="E30" s="23"/>
      <c r="F30" s="23"/>
      <c r="G30" s="23"/>
      <c r="H30" s="23"/>
      <c r="I30" s="23"/>
      <c r="J30" s="23"/>
      <c r="K30" s="23"/>
      <c r="L30" s="23"/>
      <c r="M30" s="23"/>
      <c r="N30" s="23"/>
      <c r="O30" s="23"/>
      <c r="P30" s="161" t="s">
        <v>8</v>
      </c>
      <c r="Q30" s="23" t="s">
        <v>644</v>
      </c>
      <c r="R30" s="23" t="s">
        <v>645</v>
      </c>
    </row>
    <row r="31" spans="1:18" ht="15.5" x14ac:dyDescent="0.35">
      <c r="A31" s="75" t="s">
        <v>220</v>
      </c>
      <c r="B31" s="76">
        <v>0.23471248752313759</v>
      </c>
      <c r="C31" s="202">
        <v>0.23306596732191504</v>
      </c>
      <c r="D31" s="209">
        <v>0.22717631127787358</v>
      </c>
      <c r="E31" s="203">
        <v>0.21197081947205021</v>
      </c>
      <c r="F31" s="79">
        <v>0.21337241705295371</v>
      </c>
      <c r="G31" s="77">
        <v>0.20319901138708751</v>
      </c>
      <c r="H31" s="79">
        <v>0.19060928200601374</v>
      </c>
      <c r="I31" s="77">
        <v>0.18034188208064728</v>
      </c>
      <c r="J31" s="79">
        <v>0.17424424614622158</v>
      </c>
      <c r="K31" s="77">
        <v>0.16488028276995975</v>
      </c>
      <c r="L31" s="79">
        <v>0.10504020241395247</v>
      </c>
      <c r="M31" s="82">
        <v>0.14808757068068998</v>
      </c>
      <c r="N31" s="79">
        <v>0.12414762449245596</v>
      </c>
      <c r="O31" s="80"/>
      <c r="P31" s="165" t="str">
        <f>CONCATENATE(TEXT((N31*100)-(SQRT((((N31*100)*(100-(N31*100)))/N36))*1.96),"0.0")," to ",TEXT((N31*100)+(SQRT((((N31*100)*(100-(N31*100)))/N36))*1.96),"0.0"))</f>
        <v>11.0 to 13.8</v>
      </c>
      <c r="Q31" s="159" t="s">
        <v>50</v>
      </c>
      <c r="R31" s="8" t="s">
        <v>50</v>
      </c>
    </row>
    <row r="32" spans="1:18" ht="15.5" x14ac:dyDescent="0.35">
      <c r="A32" s="75" t="s">
        <v>221</v>
      </c>
      <c r="B32" s="76">
        <v>0.17023825130791292</v>
      </c>
      <c r="C32" s="204">
        <v>0.17951453364351833</v>
      </c>
      <c r="D32" s="210">
        <v>0.17182940067781702</v>
      </c>
      <c r="E32" s="205">
        <v>0.17968130467785201</v>
      </c>
      <c r="F32" s="79">
        <v>0.17764900755892171</v>
      </c>
      <c r="G32" s="82">
        <v>0.19222334394136889</v>
      </c>
      <c r="H32" s="79">
        <v>0.20621081012656994</v>
      </c>
      <c r="I32" s="82">
        <v>0.19316473963517156</v>
      </c>
      <c r="J32" s="79">
        <v>0.18564720404163407</v>
      </c>
      <c r="K32" s="82">
        <v>0.1856405110814045</v>
      </c>
      <c r="L32" s="79">
        <v>0.20832450290399609</v>
      </c>
      <c r="M32" s="82">
        <v>0.17716563006369776</v>
      </c>
      <c r="N32" s="79">
        <v>0.19244852097398457</v>
      </c>
      <c r="O32" s="233"/>
      <c r="P32" s="167" t="str">
        <f>CONCATENATE(TEXT((N32*100)-(SQRT((((N32*100)*(100-(N32*100)))/N36))*1.96),"0.0")," to ",TEXT((N32*100)+(SQRT((((N32*100)*(100-(N32*100)))/N36))*1.96),"0.0"))</f>
        <v>17.5 to 20.9</v>
      </c>
      <c r="Q32" s="160" t="s">
        <v>48</v>
      </c>
      <c r="R32" s="11" t="s">
        <v>48</v>
      </c>
    </row>
    <row r="33" spans="1:18" ht="15.5" x14ac:dyDescent="0.35">
      <c r="A33" s="75" t="s">
        <v>222</v>
      </c>
      <c r="B33" s="76">
        <v>0.1153338915566265</v>
      </c>
      <c r="C33" s="204">
        <v>8.9291613216838595E-2</v>
      </c>
      <c r="D33" s="210">
        <v>6.8905752773980269E-2</v>
      </c>
      <c r="E33" s="205">
        <v>7.1106271339847121E-2</v>
      </c>
      <c r="F33" s="79">
        <v>9.4163467173669024E-2</v>
      </c>
      <c r="G33" s="82">
        <v>9.0771906669412386E-2</v>
      </c>
      <c r="H33" s="79">
        <v>9.361557065151023E-2</v>
      </c>
      <c r="I33" s="82">
        <v>0.1022991025849707</v>
      </c>
      <c r="J33" s="79">
        <v>7.9312250663279654E-2</v>
      </c>
      <c r="K33" s="82">
        <v>0.11262773200089933</v>
      </c>
      <c r="L33" s="79">
        <v>9.6791567314884114E-2</v>
      </c>
      <c r="M33" s="82">
        <v>7.352349786094646E-2</v>
      </c>
      <c r="N33" s="79">
        <v>0.1024061640460677</v>
      </c>
      <c r="O33" s="233"/>
      <c r="P33" s="167" t="str">
        <f>CONCATENATE(TEXT((N33*100)-(SQRT((((N33*100)*(100-(N33*100)))/N36))*1.96),"0.0")," to ",TEXT((N33*100)+(SQRT((((N33*100)*(100-(N33*100)))/N36))*1.96),"0.0"))</f>
        <v>8.9 to 11.5</v>
      </c>
      <c r="Q33" s="160" t="s">
        <v>48</v>
      </c>
      <c r="R33" s="11" t="s">
        <v>49</v>
      </c>
    </row>
    <row r="34" spans="1:18" ht="15.5" x14ac:dyDescent="0.35">
      <c r="A34" s="42" t="s">
        <v>223</v>
      </c>
      <c r="B34" s="43">
        <v>0.47971536961230021</v>
      </c>
      <c r="C34" s="237">
        <v>0.49812788581773437</v>
      </c>
      <c r="D34" s="43">
        <v>0.53208853527032385</v>
      </c>
      <c r="E34" s="238">
        <v>0.53724160451024716</v>
      </c>
      <c r="F34" s="46">
        <v>0.51481510821446541</v>
      </c>
      <c r="G34" s="48">
        <v>0.51380573800213603</v>
      </c>
      <c r="H34" s="46">
        <v>0.50956433721591443</v>
      </c>
      <c r="I34" s="48">
        <v>0.52419427569921873</v>
      </c>
      <c r="J34" s="46">
        <v>0.56079629914886042</v>
      </c>
      <c r="K34" s="48">
        <v>0.53685147414772727</v>
      </c>
      <c r="L34" s="46">
        <v>0.58984372736716517</v>
      </c>
      <c r="M34" s="48">
        <v>0.60122330139466895</v>
      </c>
      <c r="N34" s="46">
        <v>0.5809976904875036</v>
      </c>
      <c r="O34" s="233"/>
      <c r="P34" s="167" t="str">
        <f>CONCATENATE(TEXT((N34*100)-(SQRT((((N34*100)*(100-(N34*100)))/N36))*1.96),"0.0")," to ",TEXT((N34*100)+(SQRT((((N34*100)*(100-(N34*100)))/N36))*1.96),"0.0"))</f>
        <v>56.0 to 60.2</v>
      </c>
      <c r="Q34" s="160" t="s">
        <v>49</v>
      </c>
      <c r="R34" s="11" t="s">
        <v>48</v>
      </c>
    </row>
    <row r="35" spans="1:18" ht="15.5" x14ac:dyDescent="0.35">
      <c r="A35" s="196" t="s">
        <v>2</v>
      </c>
      <c r="B35" s="25">
        <v>1</v>
      </c>
      <c r="C35" s="206">
        <v>1</v>
      </c>
      <c r="D35" s="25">
        <v>1</v>
      </c>
      <c r="E35" s="240">
        <v>1</v>
      </c>
      <c r="F35" s="29">
        <v>1</v>
      </c>
      <c r="G35" s="31">
        <v>1</v>
      </c>
      <c r="H35" s="29">
        <v>1</v>
      </c>
      <c r="I35" s="31">
        <v>1</v>
      </c>
      <c r="J35" s="29">
        <v>1</v>
      </c>
      <c r="K35" s="31">
        <v>1</v>
      </c>
      <c r="L35" s="29">
        <v>1</v>
      </c>
      <c r="M35" s="31">
        <v>1</v>
      </c>
      <c r="N35" s="29">
        <v>1</v>
      </c>
      <c r="O35" s="50"/>
      <c r="P35" s="242"/>
      <c r="Q35" s="242"/>
      <c r="R35" s="400"/>
    </row>
    <row r="36" spans="1:18" ht="15.5" x14ac:dyDescent="0.35">
      <c r="A36" s="52" t="s">
        <v>6</v>
      </c>
      <c r="B36" s="53">
        <v>2400</v>
      </c>
      <c r="C36" s="207">
        <v>2584</v>
      </c>
      <c r="D36" s="53">
        <v>2577</v>
      </c>
      <c r="E36" s="243">
        <v>2625</v>
      </c>
      <c r="F36" s="57">
        <v>2438</v>
      </c>
      <c r="G36" s="59">
        <v>2281</v>
      </c>
      <c r="H36" s="57">
        <v>2274</v>
      </c>
      <c r="I36" s="59">
        <v>1992</v>
      </c>
      <c r="J36" s="57">
        <v>2127</v>
      </c>
      <c r="K36" s="59">
        <v>2376</v>
      </c>
      <c r="L36" s="57">
        <v>767</v>
      </c>
      <c r="M36" s="59">
        <v>1835</v>
      </c>
      <c r="N36" s="57">
        <v>2064</v>
      </c>
      <c r="O36" s="61"/>
      <c r="P36" s="245"/>
      <c r="Q36" s="245"/>
      <c r="R36" s="401"/>
    </row>
    <row r="37" spans="1:18" ht="15.5" x14ac:dyDescent="0.35">
      <c r="A37" s="155" t="s">
        <v>1</v>
      </c>
    </row>
    <row r="38" spans="1:18" ht="15.5" x14ac:dyDescent="0.35">
      <c r="A38" s="157" t="s">
        <v>0</v>
      </c>
    </row>
    <row r="40" spans="1:18" ht="18.5" x14ac:dyDescent="0.45">
      <c r="A40" s="147" t="s">
        <v>225</v>
      </c>
      <c r="B40" s="5"/>
      <c r="C40" s="5"/>
      <c r="D40" s="4"/>
      <c r="E40" s="4"/>
      <c r="F40" s="4"/>
      <c r="G40" s="5"/>
      <c r="H40" s="4"/>
      <c r="I40" s="4"/>
      <c r="J40" s="4"/>
      <c r="L40" s="4"/>
      <c r="N40" s="4"/>
      <c r="O40" s="6"/>
      <c r="P40" s="6"/>
      <c r="Q40" s="6"/>
    </row>
    <row r="41" spans="1:18" ht="15.5" x14ac:dyDescent="0.35">
      <c r="A41" s="18" t="s">
        <v>46</v>
      </c>
      <c r="B41" s="66" t="s">
        <v>19</v>
      </c>
      <c r="C41" s="19" t="s">
        <v>18</v>
      </c>
      <c r="D41" s="67" t="s">
        <v>17</v>
      </c>
      <c r="E41" s="19" t="s">
        <v>16</v>
      </c>
      <c r="F41" s="19" t="s">
        <v>15</v>
      </c>
      <c r="G41" s="19" t="s">
        <v>14</v>
      </c>
      <c r="H41" s="19" t="s">
        <v>13</v>
      </c>
      <c r="I41" s="19" t="s">
        <v>12</v>
      </c>
      <c r="J41" s="19" t="s">
        <v>11</v>
      </c>
      <c r="K41" s="19" t="s">
        <v>10</v>
      </c>
      <c r="L41" s="19" t="s">
        <v>64</v>
      </c>
      <c r="M41" s="19" t="s">
        <v>550</v>
      </c>
      <c r="N41" s="19" t="s">
        <v>643</v>
      </c>
      <c r="O41" s="66" t="s">
        <v>51</v>
      </c>
      <c r="P41" s="19" t="s">
        <v>643</v>
      </c>
      <c r="Q41" s="396" t="s">
        <v>69</v>
      </c>
      <c r="R41" s="397"/>
    </row>
    <row r="42" spans="1:18" ht="15.5" x14ac:dyDescent="0.35">
      <c r="A42" s="68" t="s">
        <v>42</v>
      </c>
      <c r="B42" s="69" t="s">
        <v>9</v>
      </c>
      <c r="C42" s="70" t="s">
        <v>9</v>
      </c>
      <c r="D42" s="71" t="s">
        <v>9</v>
      </c>
      <c r="E42" s="70" t="s">
        <v>9</v>
      </c>
      <c r="F42" s="72" t="s">
        <v>9</v>
      </c>
      <c r="G42" s="70" t="s">
        <v>9</v>
      </c>
      <c r="H42" s="72" t="s">
        <v>9</v>
      </c>
      <c r="I42" s="70" t="s">
        <v>9</v>
      </c>
      <c r="J42" s="72" t="s">
        <v>9</v>
      </c>
      <c r="K42" s="70" t="s">
        <v>9</v>
      </c>
      <c r="L42" s="72" t="s">
        <v>9</v>
      </c>
      <c r="M42" s="70" t="s">
        <v>9</v>
      </c>
      <c r="N42" s="72" t="s">
        <v>9</v>
      </c>
      <c r="O42" s="72"/>
      <c r="P42" s="161" t="s">
        <v>8</v>
      </c>
      <c r="Q42" s="23" t="s">
        <v>644</v>
      </c>
      <c r="R42" s="23" t="s">
        <v>645</v>
      </c>
    </row>
    <row r="43" spans="1:18" ht="15.5" x14ac:dyDescent="0.35">
      <c r="A43" s="75" t="s">
        <v>41</v>
      </c>
      <c r="B43" s="76">
        <v>0.25735484115747448</v>
      </c>
      <c r="C43" s="77">
        <v>0.25030283073464926</v>
      </c>
      <c r="D43" s="79">
        <v>0.26347286435995088</v>
      </c>
      <c r="E43" s="77">
        <v>0.22664859206262652</v>
      </c>
      <c r="F43" s="79">
        <v>0.25850684155425435</v>
      </c>
      <c r="G43" s="77">
        <v>0.29946995357005846</v>
      </c>
      <c r="H43" s="79">
        <v>0.21709611243299684</v>
      </c>
      <c r="I43" s="77">
        <v>0.16391657167510934</v>
      </c>
      <c r="J43" s="79">
        <v>0.20243576229095361</v>
      </c>
      <c r="K43" s="77">
        <v>0.16723353430118063</v>
      </c>
      <c r="L43" s="79">
        <v>0.14629512631003919</v>
      </c>
      <c r="M43" s="77">
        <v>0.23007370177393122</v>
      </c>
      <c r="N43" s="79">
        <v>0.16670517445710231</v>
      </c>
      <c r="O43" s="80"/>
      <c r="P43" s="165" t="str">
        <f t="shared" ref="P43:P50" si="0">CONCATENATE(TEXT((N43*100)-(SQRT((((N43*100)*(100-(N43*100)))/N52))*1.96),"0.0")," to ",TEXT((N43*100)+(SQRT((((N43*100)*(100-(N43*100)))/N52))*1.96),"0.0"))</f>
        <v>10.3 to 23.0</v>
      </c>
      <c r="Q43" s="162" t="s">
        <v>50</v>
      </c>
      <c r="R43" s="8" t="s">
        <v>48</v>
      </c>
    </row>
    <row r="44" spans="1:18" ht="15.5" x14ac:dyDescent="0.35">
      <c r="A44" s="75" t="s">
        <v>40</v>
      </c>
      <c r="B44" s="76">
        <v>0.33737384573077855</v>
      </c>
      <c r="C44" s="82">
        <v>0.33397591757743372</v>
      </c>
      <c r="D44" s="79">
        <v>0.31309980142824478</v>
      </c>
      <c r="E44" s="82">
        <v>0.2512101543413463</v>
      </c>
      <c r="F44" s="79">
        <v>0.25692328076691245</v>
      </c>
      <c r="G44" s="82">
        <v>0.27256947388447683</v>
      </c>
      <c r="H44" s="79">
        <v>0.21281648120446062</v>
      </c>
      <c r="I44" s="82">
        <v>0.24997276251089834</v>
      </c>
      <c r="J44" s="79">
        <v>0.27923380412730575</v>
      </c>
      <c r="K44" s="82">
        <v>0.22094294255571242</v>
      </c>
      <c r="L44" s="79">
        <v>0.13726751622040292</v>
      </c>
      <c r="M44" s="82">
        <v>0.23391271490994892</v>
      </c>
      <c r="N44" s="79">
        <v>0.15503846274783625</v>
      </c>
      <c r="O44" s="80"/>
      <c r="P44" s="167" t="str">
        <f t="shared" si="0"/>
        <v>12.0 to 19.0</v>
      </c>
      <c r="Q44" s="163" t="s">
        <v>50</v>
      </c>
      <c r="R44" s="11" t="s">
        <v>50</v>
      </c>
    </row>
    <row r="45" spans="1:18" ht="15.5" x14ac:dyDescent="0.35">
      <c r="A45" s="75" t="s">
        <v>39</v>
      </c>
      <c r="B45" s="76">
        <v>0.24131666051361791</v>
      </c>
      <c r="C45" s="82">
        <v>0.28090002282795007</v>
      </c>
      <c r="D45" s="79">
        <v>0.2691154220825086</v>
      </c>
      <c r="E45" s="82">
        <v>0.26761945384062574</v>
      </c>
      <c r="F45" s="79">
        <v>0.24949050424379426</v>
      </c>
      <c r="G45" s="82">
        <v>0.20230629475138595</v>
      </c>
      <c r="H45" s="79">
        <v>0.22566835512269601</v>
      </c>
      <c r="I45" s="82">
        <v>0.21857115224142101</v>
      </c>
      <c r="J45" s="79">
        <v>0.17739976028091642</v>
      </c>
      <c r="K45" s="82">
        <v>0.18849300910967229</v>
      </c>
      <c r="L45" s="79">
        <v>0.14571662744487873</v>
      </c>
      <c r="M45" s="82">
        <v>0.16816221987672883</v>
      </c>
      <c r="N45" s="79">
        <v>0.1486109374614584</v>
      </c>
      <c r="O45" s="80"/>
      <c r="P45" s="167" t="str">
        <f t="shared" si="0"/>
        <v>12.1 to 17.6</v>
      </c>
      <c r="Q45" s="163" t="s">
        <v>50</v>
      </c>
      <c r="R45" s="11" t="s">
        <v>48</v>
      </c>
    </row>
    <row r="46" spans="1:18" ht="15.5" x14ac:dyDescent="0.35">
      <c r="A46" s="75" t="s">
        <v>38</v>
      </c>
      <c r="B46" s="76">
        <v>0.2627749804207396</v>
      </c>
      <c r="C46" s="82">
        <v>0.26550898124390537</v>
      </c>
      <c r="D46" s="79">
        <v>0.25639403754534412</v>
      </c>
      <c r="E46" s="82">
        <v>0.24248499102047194</v>
      </c>
      <c r="F46" s="79">
        <v>0.24314959178108514</v>
      </c>
      <c r="G46" s="82">
        <v>0.27286506031768787</v>
      </c>
      <c r="H46" s="79">
        <v>0.24056948307726791</v>
      </c>
      <c r="I46" s="82">
        <v>0.21080469157449236</v>
      </c>
      <c r="J46" s="79">
        <v>0.21411105381007448</v>
      </c>
      <c r="K46" s="82">
        <v>0.19371800702935602</v>
      </c>
      <c r="L46" s="79">
        <v>0.13699934352273299</v>
      </c>
      <c r="M46" s="82">
        <v>0.18777977653903757</v>
      </c>
      <c r="N46" s="79">
        <v>0.15237862210687853</v>
      </c>
      <c r="O46" s="80"/>
      <c r="P46" s="167" t="str">
        <f t="shared" si="0"/>
        <v>12.3 to 18.1</v>
      </c>
      <c r="Q46" s="163" t="s">
        <v>50</v>
      </c>
      <c r="R46" s="11" t="s">
        <v>48</v>
      </c>
    </row>
    <row r="47" spans="1:18" ht="15.5" x14ac:dyDescent="0.35">
      <c r="A47" s="75" t="s">
        <v>37</v>
      </c>
      <c r="B47" s="76">
        <v>0.23400140612733578</v>
      </c>
      <c r="C47" s="82">
        <v>0.24065621234769488</v>
      </c>
      <c r="D47" s="79">
        <v>0.20331024036542719</v>
      </c>
      <c r="E47" s="82">
        <v>0.22534134629589531</v>
      </c>
      <c r="F47" s="79">
        <v>0.21122457955380386</v>
      </c>
      <c r="G47" s="82">
        <v>0.21549753241551384</v>
      </c>
      <c r="H47" s="79">
        <v>0.19495252179961611</v>
      </c>
      <c r="I47" s="82">
        <v>0.2008432641488018</v>
      </c>
      <c r="J47" s="79">
        <v>0.16399919139276431</v>
      </c>
      <c r="K47" s="82">
        <v>0.18092016200906808</v>
      </c>
      <c r="L47" s="79">
        <v>0.11252603244249609</v>
      </c>
      <c r="M47" s="82">
        <v>0.16865741928243769</v>
      </c>
      <c r="N47" s="79">
        <v>0.14442897651015629</v>
      </c>
      <c r="O47" s="80"/>
      <c r="P47" s="167" t="str">
        <f t="shared" si="0"/>
        <v>11.8 to 17.1</v>
      </c>
      <c r="Q47" s="163" t="s">
        <v>50</v>
      </c>
      <c r="R47" s="11" t="s">
        <v>48</v>
      </c>
    </row>
    <row r="48" spans="1:18" ht="15.5" x14ac:dyDescent="0.35">
      <c r="A48" s="75" t="s">
        <v>36</v>
      </c>
      <c r="B48" s="76">
        <v>0.15356256306353078</v>
      </c>
      <c r="C48" s="82">
        <v>0.17187138719336542</v>
      </c>
      <c r="D48" s="79">
        <v>0.15559459491155006</v>
      </c>
      <c r="E48" s="82">
        <v>0.14993881412735746</v>
      </c>
      <c r="F48" s="79">
        <v>0.17151921119943359</v>
      </c>
      <c r="G48" s="82">
        <v>0.16338330443767698</v>
      </c>
      <c r="H48" s="79">
        <v>0.13932942783790822</v>
      </c>
      <c r="I48" s="82">
        <v>0.13908634700856337</v>
      </c>
      <c r="J48" s="79">
        <v>0.12320071646693412</v>
      </c>
      <c r="K48" s="82">
        <v>0.12625780037222317</v>
      </c>
      <c r="L48" s="79">
        <v>0.1153923788341718</v>
      </c>
      <c r="M48" s="82">
        <v>0.12085234262637085</v>
      </c>
      <c r="N48" s="79">
        <v>0.13072308280654699</v>
      </c>
      <c r="O48" s="80"/>
      <c r="P48" s="167" t="str">
        <f t="shared" si="0"/>
        <v>10.5 to 15.7</v>
      </c>
      <c r="Q48" s="163" t="s">
        <v>48</v>
      </c>
      <c r="R48" s="11" t="s">
        <v>48</v>
      </c>
    </row>
    <row r="49" spans="1:18" ht="15.5" x14ac:dyDescent="0.35">
      <c r="A49" s="68" t="s">
        <v>35</v>
      </c>
      <c r="B49" s="84">
        <v>7.2127689936403949E-2</v>
      </c>
      <c r="C49" s="85">
        <v>8.4977932814585919E-2</v>
      </c>
      <c r="D49" s="86">
        <v>8.9204175832981306E-2</v>
      </c>
      <c r="E49" s="85">
        <v>8.3110970678803936E-2</v>
      </c>
      <c r="F49" s="86">
        <v>7.613403736901693E-2</v>
      </c>
      <c r="G49" s="85">
        <v>7.1347288331178552E-2</v>
      </c>
      <c r="H49" s="86">
        <v>7.508902922018508E-2</v>
      </c>
      <c r="I49" s="85">
        <v>6.5272887673058277E-2</v>
      </c>
      <c r="J49" s="86">
        <v>5.6491785271952547E-2</v>
      </c>
      <c r="K49" s="85">
        <v>9.3052576332542339E-2</v>
      </c>
      <c r="L49" s="86">
        <v>3.5808930936885988E-2</v>
      </c>
      <c r="M49" s="85">
        <v>4.6631775210568299E-2</v>
      </c>
      <c r="N49" s="86">
        <v>4.3827129295109873E-2</v>
      </c>
      <c r="O49" s="80"/>
      <c r="P49" s="167" t="str">
        <f t="shared" si="0"/>
        <v>2.6 to 6.2</v>
      </c>
      <c r="Q49" s="163" t="s">
        <v>48</v>
      </c>
      <c r="R49" s="11" t="s">
        <v>48</v>
      </c>
    </row>
    <row r="50" spans="1:18" ht="15.5" x14ac:dyDescent="0.35">
      <c r="A50" s="68" t="s">
        <v>2</v>
      </c>
      <c r="B50" s="87">
        <v>0.24113062617275621</v>
      </c>
      <c r="C50" s="88">
        <v>0.24995717815292551</v>
      </c>
      <c r="D50" s="90">
        <v>0.23782154463091632</v>
      </c>
      <c r="E50" s="88">
        <v>0.2199976433036355</v>
      </c>
      <c r="F50" s="90">
        <v>0.22206404664916968</v>
      </c>
      <c r="G50" s="88">
        <v>0.22693398666239475</v>
      </c>
      <c r="H50" s="90">
        <v>0.19703784594230617</v>
      </c>
      <c r="I50" s="88">
        <v>0.18911020501432102</v>
      </c>
      <c r="J50" s="90">
        <v>0.18489368462854805</v>
      </c>
      <c r="K50" s="88">
        <v>0.17451163640568543</v>
      </c>
      <c r="L50" s="90">
        <v>0.12315299615838841</v>
      </c>
      <c r="M50" s="88">
        <v>0.17320583051522465</v>
      </c>
      <c r="N50" s="90">
        <v>0.13883541678402642</v>
      </c>
      <c r="O50" s="91"/>
      <c r="P50" s="231" t="str">
        <f t="shared" si="0"/>
        <v>12.8 to 15.0</v>
      </c>
      <c r="Q50" s="229" t="s">
        <v>50</v>
      </c>
      <c r="R50" s="230" t="s">
        <v>50</v>
      </c>
    </row>
    <row r="51" spans="1:18" ht="15.5" x14ac:dyDescent="0.35">
      <c r="A51" s="93" t="s">
        <v>42</v>
      </c>
      <c r="B51" s="122" t="s">
        <v>67</v>
      </c>
      <c r="C51" s="94"/>
      <c r="D51" s="121"/>
      <c r="E51" s="121"/>
      <c r="F51" s="121"/>
      <c r="G51" s="121"/>
      <c r="H51" s="121"/>
      <c r="I51" s="121"/>
      <c r="J51" s="121"/>
      <c r="K51" s="94"/>
      <c r="L51" s="121"/>
      <c r="M51" s="94"/>
      <c r="N51" s="121"/>
      <c r="O51" s="96"/>
      <c r="P51" s="97"/>
      <c r="Q51" s="97"/>
      <c r="R51" s="98"/>
    </row>
    <row r="52" spans="1:18" ht="15.5" x14ac:dyDescent="0.35">
      <c r="A52" s="24" t="s">
        <v>41</v>
      </c>
      <c r="B52" s="99">
        <v>351</v>
      </c>
      <c r="C52" s="100">
        <v>326</v>
      </c>
      <c r="D52" s="102">
        <v>290</v>
      </c>
      <c r="E52" s="100">
        <v>333</v>
      </c>
      <c r="F52" s="102">
        <v>248</v>
      </c>
      <c r="G52" s="100">
        <v>261</v>
      </c>
      <c r="H52" s="103">
        <v>237</v>
      </c>
      <c r="I52" s="100">
        <v>185</v>
      </c>
      <c r="J52" s="103">
        <v>183</v>
      </c>
      <c r="K52" s="100">
        <v>227</v>
      </c>
      <c r="L52" s="103">
        <v>101</v>
      </c>
      <c r="M52" s="100">
        <v>104</v>
      </c>
      <c r="N52" s="103">
        <v>132</v>
      </c>
      <c r="O52" s="96"/>
      <c r="P52" s="97"/>
      <c r="Q52" s="97"/>
      <c r="R52" s="98"/>
    </row>
    <row r="53" spans="1:18" ht="15.5" x14ac:dyDescent="0.35">
      <c r="A53" s="75" t="s">
        <v>40</v>
      </c>
      <c r="B53" s="104">
        <v>620</v>
      </c>
      <c r="C53" s="105">
        <v>609</v>
      </c>
      <c r="D53" s="107">
        <v>611</v>
      </c>
      <c r="E53" s="105">
        <v>605</v>
      </c>
      <c r="F53" s="107">
        <v>591</v>
      </c>
      <c r="G53" s="105">
        <v>531</v>
      </c>
      <c r="H53" s="108">
        <v>494</v>
      </c>
      <c r="I53" s="105">
        <v>441</v>
      </c>
      <c r="J53" s="108">
        <v>434</v>
      </c>
      <c r="K53" s="105">
        <v>504</v>
      </c>
      <c r="L53" s="108">
        <v>126</v>
      </c>
      <c r="M53" s="105">
        <v>381</v>
      </c>
      <c r="N53" s="108">
        <v>414</v>
      </c>
      <c r="O53" s="96"/>
      <c r="P53" s="97"/>
      <c r="Q53" s="97"/>
      <c r="R53" s="98"/>
    </row>
    <row r="54" spans="1:18" ht="15.5" x14ac:dyDescent="0.35">
      <c r="A54" s="75" t="s">
        <v>39</v>
      </c>
      <c r="B54" s="104">
        <v>699</v>
      </c>
      <c r="C54" s="105">
        <v>805</v>
      </c>
      <c r="D54" s="107">
        <v>717</v>
      </c>
      <c r="E54" s="105">
        <v>708</v>
      </c>
      <c r="F54" s="107">
        <v>705</v>
      </c>
      <c r="G54" s="105">
        <v>626</v>
      </c>
      <c r="H54" s="108">
        <v>591</v>
      </c>
      <c r="I54" s="105">
        <v>531</v>
      </c>
      <c r="J54" s="108">
        <v>614</v>
      </c>
      <c r="K54" s="105">
        <v>672</v>
      </c>
      <c r="L54" s="108">
        <v>209</v>
      </c>
      <c r="M54" s="105">
        <v>527</v>
      </c>
      <c r="N54" s="108">
        <v>631</v>
      </c>
      <c r="O54" s="96"/>
      <c r="P54" s="97"/>
      <c r="Q54" s="97"/>
      <c r="R54" s="98"/>
    </row>
    <row r="55" spans="1:18" ht="15.5" x14ac:dyDescent="0.35">
      <c r="A55" s="75" t="s">
        <v>38</v>
      </c>
      <c r="B55" s="104">
        <v>749</v>
      </c>
      <c r="C55" s="105">
        <v>829</v>
      </c>
      <c r="D55" s="107">
        <v>790</v>
      </c>
      <c r="E55" s="105">
        <v>847</v>
      </c>
      <c r="F55" s="107">
        <v>748</v>
      </c>
      <c r="G55" s="105">
        <v>778</v>
      </c>
      <c r="H55" s="108">
        <v>735</v>
      </c>
      <c r="I55" s="105">
        <v>614</v>
      </c>
      <c r="J55" s="108">
        <v>658</v>
      </c>
      <c r="K55" s="105">
        <v>729</v>
      </c>
      <c r="L55" s="108">
        <v>258</v>
      </c>
      <c r="M55" s="105">
        <v>553</v>
      </c>
      <c r="N55" s="108">
        <v>593</v>
      </c>
      <c r="O55" s="96"/>
      <c r="P55" s="97"/>
      <c r="Q55" s="97"/>
      <c r="R55" s="98"/>
    </row>
    <row r="56" spans="1:18" ht="15.5" x14ac:dyDescent="0.35">
      <c r="A56" s="75" t="s">
        <v>37</v>
      </c>
      <c r="B56" s="104">
        <v>649</v>
      </c>
      <c r="C56" s="105">
        <v>708</v>
      </c>
      <c r="D56" s="107">
        <v>727</v>
      </c>
      <c r="E56" s="105">
        <v>785</v>
      </c>
      <c r="F56" s="107">
        <v>668</v>
      </c>
      <c r="G56" s="105">
        <v>624</v>
      </c>
      <c r="H56" s="108">
        <v>726</v>
      </c>
      <c r="I56" s="105">
        <v>607</v>
      </c>
      <c r="J56" s="108">
        <v>663</v>
      </c>
      <c r="K56" s="105">
        <v>746</v>
      </c>
      <c r="L56" s="108">
        <v>312</v>
      </c>
      <c r="M56" s="105">
        <v>609</v>
      </c>
      <c r="N56" s="108">
        <v>680</v>
      </c>
      <c r="O56" s="96"/>
      <c r="P56" s="97"/>
      <c r="Q56" s="97"/>
      <c r="R56" s="98"/>
    </row>
    <row r="57" spans="1:18" ht="15.5" x14ac:dyDescent="0.35">
      <c r="A57" s="75" t="s">
        <v>36</v>
      </c>
      <c r="B57" s="104">
        <v>600</v>
      </c>
      <c r="C57" s="105">
        <v>611</v>
      </c>
      <c r="D57" s="107">
        <v>686</v>
      </c>
      <c r="E57" s="105">
        <v>685</v>
      </c>
      <c r="F57" s="107">
        <v>688</v>
      </c>
      <c r="G57" s="105">
        <v>619</v>
      </c>
      <c r="H57" s="108">
        <v>624</v>
      </c>
      <c r="I57" s="105">
        <v>551</v>
      </c>
      <c r="J57" s="108">
        <v>570</v>
      </c>
      <c r="K57" s="105">
        <v>667</v>
      </c>
      <c r="L57" s="108">
        <v>244</v>
      </c>
      <c r="M57" s="105">
        <v>591</v>
      </c>
      <c r="N57" s="108">
        <v>643</v>
      </c>
      <c r="O57" s="96"/>
      <c r="P57" s="97"/>
      <c r="Q57" s="97"/>
      <c r="R57" s="98"/>
    </row>
    <row r="58" spans="1:18" ht="15.5" x14ac:dyDescent="0.35">
      <c r="A58" s="68" t="s">
        <v>35</v>
      </c>
      <c r="B58" s="109">
        <v>415</v>
      </c>
      <c r="C58" s="110">
        <v>500</v>
      </c>
      <c r="D58" s="111">
        <v>469</v>
      </c>
      <c r="E58" s="110">
        <v>544</v>
      </c>
      <c r="F58" s="111">
        <v>492</v>
      </c>
      <c r="G58" s="110">
        <v>464</v>
      </c>
      <c r="H58" s="112">
        <v>474</v>
      </c>
      <c r="I58" s="110">
        <v>412</v>
      </c>
      <c r="J58" s="112">
        <v>464</v>
      </c>
      <c r="K58" s="110">
        <v>537</v>
      </c>
      <c r="L58" s="112">
        <v>158</v>
      </c>
      <c r="M58" s="110">
        <v>386</v>
      </c>
      <c r="N58" s="112">
        <v>483</v>
      </c>
      <c r="O58" s="96"/>
      <c r="P58" s="97"/>
      <c r="Q58" s="97"/>
      <c r="R58" s="98"/>
    </row>
    <row r="59" spans="1:18" ht="15.5" x14ac:dyDescent="0.35">
      <c r="A59" s="68" t="s">
        <v>2</v>
      </c>
      <c r="B59" s="113">
        <v>4083</v>
      </c>
      <c r="C59" s="114">
        <v>4388</v>
      </c>
      <c r="D59" s="116">
        <v>4290</v>
      </c>
      <c r="E59" s="114">
        <v>4507</v>
      </c>
      <c r="F59" s="116">
        <v>4140</v>
      </c>
      <c r="G59" s="114">
        <v>3903</v>
      </c>
      <c r="H59" s="117">
        <v>3881</v>
      </c>
      <c r="I59" s="114">
        <v>3341</v>
      </c>
      <c r="J59" s="117">
        <v>3586</v>
      </c>
      <c r="K59" s="114">
        <v>4082</v>
      </c>
      <c r="L59" s="117">
        <v>1408</v>
      </c>
      <c r="M59" s="114">
        <v>3151</v>
      </c>
      <c r="N59" s="117">
        <v>3576</v>
      </c>
      <c r="O59" s="118"/>
      <c r="P59" s="119"/>
      <c r="Q59" s="119"/>
      <c r="R59" s="120"/>
    </row>
    <row r="60" spans="1:18" ht="15.5" x14ac:dyDescent="0.35">
      <c r="A60" s="155" t="s">
        <v>1</v>
      </c>
      <c r="B60" s="17"/>
      <c r="C60" s="17"/>
      <c r="D60" s="6"/>
      <c r="E60" s="6"/>
      <c r="F60" s="6"/>
      <c r="G60" s="17"/>
      <c r="H60" s="6"/>
      <c r="I60" s="6"/>
      <c r="J60" s="6"/>
      <c r="K60" s="6"/>
      <c r="L60" s="6"/>
      <c r="M60" s="6"/>
      <c r="N60" s="6"/>
      <c r="O60" s="6"/>
      <c r="P60" s="6"/>
      <c r="Q60" s="6"/>
    </row>
    <row r="61" spans="1:18" ht="15.5" x14ac:dyDescent="0.35">
      <c r="A61" s="157" t="s">
        <v>0</v>
      </c>
      <c r="B61" s="17"/>
      <c r="C61" s="17"/>
      <c r="D61" s="6"/>
      <c r="E61" s="6"/>
      <c r="F61" s="6"/>
      <c r="G61" s="17"/>
      <c r="H61" s="6"/>
      <c r="I61" s="6"/>
      <c r="J61" s="6"/>
      <c r="K61" s="6"/>
      <c r="L61" s="6"/>
      <c r="M61" s="6"/>
      <c r="N61" s="6"/>
      <c r="O61" s="6"/>
      <c r="P61" s="6"/>
      <c r="Q61" s="6"/>
    </row>
    <row r="62" spans="1:18" ht="15.5" x14ac:dyDescent="0.35">
      <c r="D62" s="6"/>
      <c r="L62" s="6"/>
      <c r="O62" s="6"/>
      <c r="P62" s="6"/>
      <c r="Q62" s="6"/>
    </row>
    <row r="63" spans="1:18" ht="18.5" x14ac:dyDescent="0.45">
      <c r="A63" s="148" t="s">
        <v>226</v>
      </c>
      <c r="B63" s="5"/>
      <c r="C63" s="5"/>
      <c r="D63" s="4"/>
      <c r="E63" s="4"/>
      <c r="F63" s="4"/>
      <c r="G63" s="5"/>
      <c r="H63" s="4"/>
      <c r="I63" s="4"/>
      <c r="J63" s="4"/>
      <c r="K63" s="4"/>
      <c r="L63" s="4"/>
      <c r="M63" s="4"/>
      <c r="N63" s="4"/>
      <c r="O63" s="6"/>
      <c r="P63" s="6"/>
      <c r="Q63" s="6"/>
    </row>
    <row r="64" spans="1:18" ht="15.5" x14ac:dyDescent="0.35">
      <c r="A64" s="18" t="s">
        <v>44</v>
      </c>
      <c r="B64" s="66" t="s">
        <v>19</v>
      </c>
      <c r="C64" s="19" t="s">
        <v>18</v>
      </c>
      <c r="D64" s="67" t="s">
        <v>17</v>
      </c>
      <c r="E64" s="19" t="s">
        <v>16</v>
      </c>
      <c r="F64" s="19" t="s">
        <v>15</v>
      </c>
      <c r="G64" s="19" t="s">
        <v>14</v>
      </c>
      <c r="H64" s="19" t="s">
        <v>13</v>
      </c>
      <c r="I64" s="19" t="s">
        <v>12</v>
      </c>
      <c r="J64" s="19" t="s">
        <v>11</v>
      </c>
      <c r="K64" s="19" t="s">
        <v>10</v>
      </c>
      <c r="L64" s="19" t="s">
        <v>64</v>
      </c>
      <c r="M64" s="19" t="s">
        <v>550</v>
      </c>
      <c r="N64" s="19" t="s">
        <v>643</v>
      </c>
      <c r="O64" s="66" t="s">
        <v>51</v>
      </c>
      <c r="P64" s="19" t="s">
        <v>643</v>
      </c>
      <c r="Q64" s="396" t="s">
        <v>69</v>
      </c>
      <c r="R64" s="397"/>
    </row>
    <row r="65" spans="1:18" ht="15.5" x14ac:dyDescent="0.35">
      <c r="A65" s="68" t="s">
        <v>42</v>
      </c>
      <c r="B65" s="69" t="s">
        <v>9</v>
      </c>
      <c r="C65" s="70" t="s">
        <v>9</v>
      </c>
      <c r="D65" s="71" t="s">
        <v>9</v>
      </c>
      <c r="E65" s="70" t="s">
        <v>9</v>
      </c>
      <c r="F65" s="72" t="s">
        <v>9</v>
      </c>
      <c r="G65" s="70" t="s">
        <v>9</v>
      </c>
      <c r="H65" s="72" t="s">
        <v>9</v>
      </c>
      <c r="I65" s="70" t="s">
        <v>9</v>
      </c>
      <c r="J65" s="72" t="s">
        <v>9</v>
      </c>
      <c r="K65" s="70" t="s">
        <v>9</v>
      </c>
      <c r="L65" s="72" t="s">
        <v>9</v>
      </c>
      <c r="M65" s="70" t="s">
        <v>9</v>
      </c>
      <c r="N65" s="72" t="s">
        <v>9</v>
      </c>
      <c r="O65" s="72"/>
      <c r="P65" s="161" t="s">
        <v>8</v>
      </c>
      <c r="Q65" s="23" t="s">
        <v>644</v>
      </c>
      <c r="R65" s="23" t="s">
        <v>645</v>
      </c>
    </row>
    <row r="66" spans="1:18" ht="15.5" x14ac:dyDescent="0.35">
      <c r="A66" s="75" t="s">
        <v>41</v>
      </c>
      <c r="B66" s="76">
        <v>0.2730692539353527</v>
      </c>
      <c r="C66" s="77">
        <v>0.27978543136135986</v>
      </c>
      <c r="D66" s="76">
        <v>0.26538058352128691</v>
      </c>
      <c r="E66" s="77">
        <v>0.20480477618866136</v>
      </c>
      <c r="F66" s="79">
        <v>0.27746228351124164</v>
      </c>
      <c r="G66" s="77">
        <v>0.33262371170766775</v>
      </c>
      <c r="H66" s="79">
        <v>0.20527288346786393</v>
      </c>
      <c r="I66" s="77">
        <v>0.18987036944195107</v>
      </c>
      <c r="J66" s="79">
        <v>0.22115228553722643</v>
      </c>
      <c r="K66" s="202">
        <v>0.16291769340296594</v>
      </c>
      <c r="L66" s="79"/>
      <c r="M66" s="77">
        <v>0.29693276819795983</v>
      </c>
      <c r="N66" s="79">
        <v>0.22544997150601642</v>
      </c>
      <c r="O66" s="80"/>
      <c r="P66" s="165" t="str">
        <f t="shared" ref="P66:P73" si="1">CONCATENATE(TEXT((N66*100)-(SQRT((((N66*100)*(100-(N66*100)))/N75))*1.96),"0.0")," to ",TEXT((N66*100)+(SQRT((((N66*100)*(100-(N66*100)))/N75))*1.96),"0.0"))</f>
        <v>11.3 to 33.8</v>
      </c>
      <c r="Q66" s="162" t="s">
        <v>48</v>
      </c>
      <c r="R66" s="8" t="s">
        <v>48</v>
      </c>
    </row>
    <row r="67" spans="1:18" ht="15.5" x14ac:dyDescent="0.35">
      <c r="A67" s="75" t="s">
        <v>40</v>
      </c>
      <c r="B67" s="76">
        <v>0.31958061156276518</v>
      </c>
      <c r="C67" s="82">
        <v>0.35389912422540448</v>
      </c>
      <c r="D67" s="76">
        <v>0.30550102306228799</v>
      </c>
      <c r="E67" s="82">
        <v>0.24189135281486898</v>
      </c>
      <c r="F67" s="79">
        <v>0.25533407280986592</v>
      </c>
      <c r="G67" s="82">
        <v>0.28911902701208003</v>
      </c>
      <c r="H67" s="79">
        <v>0.22003425876363936</v>
      </c>
      <c r="I67" s="82">
        <v>0.2703527566056021</v>
      </c>
      <c r="J67" s="79">
        <v>0.29963820348855524</v>
      </c>
      <c r="K67" s="204">
        <v>0.22711332139316942</v>
      </c>
      <c r="L67" s="79"/>
      <c r="M67" s="82">
        <v>0.25568483479110232</v>
      </c>
      <c r="N67" s="79">
        <v>0.162173135152238</v>
      </c>
      <c r="O67" s="80"/>
      <c r="P67" s="167" t="str">
        <f t="shared" si="1"/>
        <v>10.4 to 22.0</v>
      </c>
      <c r="Q67" s="163" t="s">
        <v>50</v>
      </c>
      <c r="R67" s="11" t="s">
        <v>48</v>
      </c>
    </row>
    <row r="68" spans="1:18" ht="15.5" x14ac:dyDescent="0.35">
      <c r="A68" s="75" t="s">
        <v>39</v>
      </c>
      <c r="B68" s="76">
        <v>0.24963837862183844</v>
      </c>
      <c r="C68" s="82">
        <v>0.29839319755116933</v>
      </c>
      <c r="D68" s="76">
        <v>0.29759235336539819</v>
      </c>
      <c r="E68" s="82">
        <v>0.27373322857949411</v>
      </c>
      <c r="F68" s="79">
        <v>0.25984888469282158</v>
      </c>
      <c r="G68" s="82">
        <v>0.22248102841289094</v>
      </c>
      <c r="H68" s="79">
        <v>0.24146638595101258</v>
      </c>
      <c r="I68" s="82">
        <v>0.25126470881003954</v>
      </c>
      <c r="J68" s="79">
        <v>0.19523379602958993</v>
      </c>
      <c r="K68" s="204">
        <v>0.19804890020490784</v>
      </c>
      <c r="L68" s="79" t="s">
        <v>365</v>
      </c>
      <c r="M68" s="82">
        <v>0.17311080040243668</v>
      </c>
      <c r="N68" s="79">
        <v>0.17647444279416202</v>
      </c>
      <c r="O68" s="80"/>
      <c r="P68" s="167" t="str">
        <f t="shared" si="1"/>
        <v>12.9 to 22.4</v>
      </c>
      <c r="Q68" s="163" t="s">
        <v>50</v>
      </c>
      <c r="R68" s="11" t="s">
        <v>48</v>
      </c>
    </row>
    <row r="69" spans="1:18" ht="15.5" x14ac:dyDescent="0.35">
      <c r="A69" s="75" t="s">
        <v>38</v>
      </c>
      <c r="B69" s="76">
        <v>0.26902161858718332</v>
      </c>
      <c r="C69" s="82">
        <v>0.27758530961840089</v>
      </c>
      <c r="D69" s="76">
        <v>0.26615563339804921</v>
      </c>
      <c r="E69" s="82">
        <v>0.26799855703017861</v>
      </c>
      <c r="F69" s="79">
        <v>0.25734796789569553</v>
      </c>
      <c r="G69" s="82">
        <v>0.29194442706058404</v>
      </c>
      <c r="H69" s="79">
        <v>0.25614714421554208</v>
      </c>
      <c r="I69" s="82">
        <v>0.19100589346264918</v>
      </c>
      <c r="J69" s="79">
        <v>0.22162573611217082</v>
      </c>
      <c r="K69" s="204">
        <v>0.21996183032530817</v>
      </c>
      <c r="L69" s="79" t="s">
        <v>366</v>
      </c>
      <c r="M69" s="82">
        <v>0.21410858232472088</v>
      </c>
      <c r="N69" s="79">
        <v>0.17152556650866047</v>
      </c>
      <c r="O69" s="80"/>
      <c r="P69" s="167" t="str">
        <f t="shared" si="1"/>
        <v>12.3 to 22.0</v>
      </c>
      <c r="Q69" s="163" t="s">
        <v>50</v>
      </c>
      <c r="R69" s="11" t="s">
        <v>48</v>
      </c>
    </row>
    <row r="70" spans="1:18" ht="15.5" x14ac:dyDescent="0.35">
      <c r="A70" s="75" t="s">
        <v>37</v>
      </c>
      <c r="B70" s="76">
        <v>0.23640410912336823</v>
      </c>
      <c r="C70" s="82">
        <v>0.24739170645565248</v>
      </c>
      <c r="D70" s="76">
        <v>0.21293280325266514</v>
      </c>
      <c r="E70" s="82">
        <v>0.23800197179099983</v>
      </c>
      <c r="F70" s="79">
        <v>0.20730820544276551</v>
      </c>
      <c r="G70" s="82">
        <v>0.2302730830227831</v>
      </c>
      <c r="H70" s="79">
        <v>0.20321429308459979</v>
      </c>
      <c r="I70" s="82">
        <v>0.19103199237786728</v>
      </c>
      <c r="J70" s="79">
        <v>0.15594506157127927</v>
      </c>
      <c r="K70" s="204">
        <v>0.18625514778693397</v>
      </c>
      <c r="L70" s="79" t="s">
        <v>367</v>
      </c>
      <c r="M70" s="82">
        <v>0.19223089589983366</v>
      </c>
      <c r="N70" s="79">
        <v>0.1288153633862304</v>
      </c>
      <c r="O70" s="80"/>
      <c r="P70" s="167" t="str">
        <f t="shared" si="1"/>
        <v>9.0 to 16.8</v>
      </c>
      <c r="Q70" s="163" t="s">
        <v>50</v>
      </c>
      <c r="R70" s="11" t="s">
        <v>50</v>
      </c>
    </row>
    <row r="71" spans="1:18" ht="15.5" x14ac:dyDescent="0.35">
      <c r="A71" s="75" t="s">
        <v>36</v>
      </c>
      <c r="B71" s="76">
        <v>0.17036226216110456</v>
      </c>
      <c r="C71" s="82">
        <v>0.17525192188673377</v>
      </c>
      <c r="D71" s="76">
        <v>0.15554128504212275</v>
      </c>
      <c r="E71" s="82">
        <v>0.18880816282695098</v>
      </c>
      <c r="F71" s="79">
        <v>0.1694139329982553</v>
      </c>
      <c r="G71" s="82">
        <v>0.20598773361617284</v>
      </c>
      <c r="H71" s="79">
        <v>0.11960416975162051</v>
      </c>
      <c r="I71" s="82">
        <v>0.13751759708707617</v>
      </c>
      <c r="J71" s="79">
        <v>0.12062608054350819</v>
      </c>
      <c r="K71" s="204">
        <v>0.12267585873427046</v>
      </c>
      <c r="L71" s="79"/>
      <c r="M71" s="82">
        <v>0.12950105382270011</v>
      </c>
      <c r="N71" s="79">
        <v>0.13014527645136656</v>
      </c>
      <c r="O71" s="80"/>
      <c r="P71" s="167" t="str">
        <f t="shared" si="1"/>
        <v>9.3 to 16.7</v>
      </c>
      <c r="Q71" s="163" t="s">
        <v>48</v>
      </c>
      <c r="R71" s="11" t="s">
        <v>48</v>
      </c>
    </row>
    <row r="72" spans="1:18" ht="15.5" x14ac:dyDescent="0.35">
      <c r="A72" s="68" t="s">
        <v>35</v>
      </c>
      <c r="B72" s="84">
        <v>6.5895243207615056E-2</v>
      </c>
      <c r="C72" s="85">
        <v>8.7907982245576971E-2</v>
      </c>
      <c r="D72" s="84">
        <v>0.11025248397937604</v>
      </c>
      <c r="E72" s="85">
        <v>7.8989588088293872E-2</v>
      </c>
      <c r="F72" s="86">
        <v>8.2215338882232633E-2</v>
      </c>
      <c r="G72" s="85">
        <v>7.3391971102682196E-2</v>
      </c>
      <c r="H72" s="86">
        <v>8.7887990340091815E-2</v>
      </c>
      <c r="I72" s="85">
        <v>6.8036098787745719E-2</v>
      </c>
      <c r="J72" s="86">
        <v>5.892049729208608E-2</v>
      </c>
      <c r="K72" s="211">
        <v>0.11831721962097469</v>
      </c>
      <c r="L72" s="86"/>
      <c r="M72" s="85">
        <v>5.9386722008495131E-2</v>
      </c>
      <c r="N72" s="86">
        <v>4.5112814562155545E-2</v>
      </c>
      <c r="O72" s="80"/>
      <c r="P72" s="167" t="str">
        <f t="shared" si="1"/>
        <v>1.7 to 7.3</v>
      </c>
      <c r="Q72" s="163" t="s">
        <v>48</v>
      </c>
      <c r="R72" s="11" t="s">
        <v>48</v>
      </c>
    </row>
    <row r="73" spans="1:18" ht="15.5" x14ac:dyDescent="0.35">
      <c r="A73" s="68" t="s">
        <v>2</v>
      </c>
      <c r="B73" s="87">
        <v>0.24797530370088597</v>
      </c>
      <c r="C73" s="88">
        <v>0.26797330576273515</v>
      </c>
      <c r="D73" s="87">
        <v>0.24914727447551613</v>
      </c>
      <c r="E73" s="88">
        <v>0.22854005893609533</v>
      </c>
      <c r="F73" s="90">
        <v>0.2313139668883355</v>
      </c>
      <c r="G73" s="88">
        <v>0.25204587162383107</v>
      </c>
      <c r="H73" s="90">
        <v>0.2038275065683984</v>
      </c>
      <c r="I73" s="88">
        <v>0.19834095537853058</v>
      </c>
      <c r="J73" s="90">
        <v>0.19610989904660842</v>
      </c>
      <c r="K73" s="213">
        <v>0.18466505131385014</v>
      </c>
      <c r="L73" s="90"/>
      <c r="M73" s="88">
        <v>0.19956141290066318</v>
      </c>
      <c r="N73" s="90">
        <v>0.15430576319338249</v>
      </c>
      <c r="O73" s="91"/>
      <c r="P73" s="231" t="str">
        <f t="shared" si="1"/>
        <v>13.6 to 17.3</v>
      </c>
      <c r="Q73" s="229" t="s">
        <v>50</v>
      </c>
      <c r="R73" s="230" t="s">
        <v>50</v>
      </c>
    </row>
    <row r="74" spans="1:18" ht="15.5" x14ac:dyDescent="0.35">
      <c r="A74" s="93" t="s">
        <v>42</v>
      </c>
      <c r="B74" s="122" t="s">
        <v>67</v>
      </c>
      <c r="C74" s="94"/>
      <c r="D74" s="122" t="s">
        <v>67</v>
      </c>
      <c r="E74" s="121"/>
      <c r="F74" s="121"/>
      <c r="G74" s="121"/>
      <c r="H74" s="121"/>
      <c r="I74" s="121"/>
      <c r="J74" s="121"/>
      <c r="K74" s="94"/>
      <c r="L74" s="121"/>
      <c r="M74" s="94"/>
      <c r="N74" s="121"/>
      <c r="O74" s="96"/>
      <c r="P74" s="97"/>
      <c r="Q74" s="97"/>
      <c r="R74" s="98"/>
    </row>
    <row r="75" spans="1:18" ht="15.5" x14ac:dyDescent="0.35">
      <c r="A75" s="24" t="s">
        <v>41</v>
      </c>
      <c r="B75" s="99">
        <v>133</v>
      </c>
      <c r="C75" s="100">
        <v>119</v>
      </c>
      <c r="D75" s="99">
        <v>122</v>
      </c>
      <c r="E75" s="100">
        <v>133</v>
      </c>
      <c r="F75" s="102">
        <v>103</v>
      </c>
      <c r="G75" s="100">
        <v>123</v>
      </c>
      <c r="H75" s="103">
        <v>90</v>
      </c>
      <c r="I75" s="100">
        <v>79</v>
      </c>
      <c r="J75" s="103">
        <v>74</v>
      </c>
      <c r="K75" s="100">
        <v>95</v>
      </c>
      <c r="L75" s="103"/>
      <c r="M75" s="100">
        <v>43</v>
      </c>
      <c r="N75" s="103">
        <v>53</v>
      </c>
      <c r="O75" s="96"/>
      <c r="P75" s="97"/>
      <c r="Q75" s="97"/>
      <c r="R75" s="98"/>
    </row>
    <row r="76" spans="1:18" ht="15.5" x14ac:dyDescent="0.35">
      <c r="A76" s="75" t="s">
        <v>40</v>
      </c>
      <c r="B76" s="104">
        <v>228</v>
      </c>
      <c r="C76" s="105">
        <v>219</v>
      </c>
      <c r="D76" s="104">
        <v>217</v>
      </c>
      <c r="E76" s="105">
        <v>227</v>
      </c>
      <c r="F76" s="107">
        <v>224</v>
      </c>
      <c r="G76" s="105">
        <v>196</v>
      </c>
      <c r="H76" s="108">
        <v>181</v>
      </c>
      <c r="I76" s="105">
        <v>142</v>
      </c>
      <c r="J76" s="108">
        <v>156</v>
      </c>
      <c r="K76" s="105">
        <v>167</v>
      </c>
      <c r="L76" s="108"/>
      <c r="M76" s="105">
        <v>123</v>
      </c>
      <c r="N76" s="108">
        <v>156</v>
      </c>
      <c r="O76" s="96"/>
      <c r="P76" s="97"/>
      <c r="Q76" s="97"/>
      <c r="R76" s="98"/>
    </row>
    <row r="77" spans="1:18" ht="15.5" x14ac:dyDescent="0.35">
      <c r="A77" s="75" t="s">
        <v>39</v>
      </c>
      <c r="B77" s="104">
        <v>248</v>
      </c>
      <c r="C77" s="105">
        <v>320</v>
      </c>
      <c r="D77" s="104">
        <v>251</v>
      </c>
      <c r="E77" s="105">
        <v>288</v>
      </c>
      <c r="F77" s="107">
        <v>258</v>
      </c>
      <c r="G77" s="105">
        <v>228</v>
      </c>
      <c r="H77" s="108">
        <v>216</v>
      </c>
      <c r="I77" s="105">
        <v>188</v>
      </c>
      <c r="J77" s="108">
        <v>223</v>
      </c>
      <c r="K77" s="105">
        <v>257</v>
      </c>
      <c r="L77" s="79" t="s">
        <v>365</v>
      </c>
      <c r="M77" s="105">
        <v>197</v>
      </c>
      <c r="N77" s="108">
        <v>243</v>
      </c>
      <c r="O77" s="96"/>
      <c r="P77" s="97"/>
      <c r="Q77" s="97"/>
      <c r="R77" s="98"/>
    </row>
    <row r="78" spans="1:18" ht="15.5" x14ac:dyDescent="0.35">
      <c r="A78" s="75" t="s">
        <v>38</v>
      </c>
      <c r="B78" s="104">
        <v>305</v>
      </c>
      <c r="C78" s="105">
        <v>336</v>
      </c>
      <c r="D78" s="104">
        <v>320</v>
      </c>
      <c r="E78" s="105">
        <v>317</v>
      </c>
      <c r="F78" s="107">
        <v>305</v>
      </c>
      <c r="G78" s="105">
        <v>322</v>
      </c>
      <c r="H78" s="108">
        <v>286</v>
      </c>
      <c r="I78" s="105">
        <v>252</v>
      </c>
      <c r="J78" s="108">
        <v>271</v>
      </c>
      <c r="K78" s="105">
        <v>299</v>
      </c>
      <c r="L78" s="79" t="s">
        <v>366</v>
      </c>
      <c r="M78" s="105">
        <v>203</v>
      </c>
      <c r="N78" s="108">
        <v>236</v>
      </c>
      <c r="O78" s="96"/>
      <c r="P78" s="97"/>
      <c r="Q78" s="97"/>
      <c r="R78" s="98"/>
    </row>
    <row r="79" spans="1:18" ht="15.5" x14ac:dyDescent="0.35">
      <c r="A79" s="75" t="s">
        <v>37</v>
      </c>
      <c r="B79" s="104">
        <v>295</v>
      </c>
      <c r="C79" s="105">
        <v>312</v>
      </c>
      <c r="D79" s="104">
        <v>339</v>
      </c>
      <c r="E79" s="105">
        <v>356</v>
      </c>
      <c r="F79" s="107">
        <v>278</v>
      </c>
      <c r="G79" s="105">
        <v>274</v>
      </c>
      <c r="H79" s="108">
        <v>345</v>
      </c>
      <c r="I79" s="105">
        <v>268</v>
      </c>
      <c r="J79" s="108">
        <v>277</v>
      </c>
      <c r="K79" s="105">
        <v>330</v>
      </c>
      <c r="L79" s="79" t="s">
        <v>367</v>
      </c>
      <c r="M79" s="105">
        <v>291</v>
      </c>
      <c r="N79" s="108">
        <v>288</v>
      </c>
      <c r="O79" s="96"/>
      <c r="P79" s="97"/>
      <c r="Q79" s="97"/>
      <c r="R79" s="98"/>
    </row>
    <row r="80" spans="1:18" ht="15.5" x14ac:dyDescent="0.35">
      <c r="A80" s="75" t="s">
        <v>36</v>
      </c>
      <c r="B80" s="104">
        <v>295</v>
      </c>
      <c r="C80" s="105">
        <v>278</v>
      </c>
      <c r="D80" s="104">
        <v>281</v>
      </c>
      <c r="E80" s="105">
        <v>320</v>
      </c>
      <c r="F80" s="107">
        <v>324</v>
      </c>
      <c r="G80" s="105">
        <v>284</v>
      </c>
      <c r="H80" s="108">
        <v>285</v>
      </c>
      <c r="I80" s="105">
        <v>250</v>
      </c>
      <c r="J80" s="108">
        <v>265</v>
      </c>
      <c r="K80" s="105">
        <v>305</v>
      </c>
      <c r="L80" s="108"/>
      <c r="M80" s="105">
        <v>276</v>
      </c>
      <c r="N80" s="108">
        <v>321</v>
      </c>
      <c r="O80" s="96"/>
      <c r="P80" s="97"/>
      <c r="Q80" s="97"/>
      <c r="R80" s="98"/>
    </row>
    <row r="81" spans="1:18" ht="15.5" x14ac:dyDescent="0.35">
      <c r="A81" s="68" t="s">
        <v>35</v>
      </c>
      <c r="B81" s="109">
        <v>179</v>
      </c>
      <c r="C81" s="110">
        <v>220</v>
      </c>
      <c r="D81" s="109">
        <v>183</v>
      </c>
      <c r="E81" s="110">
        <v>241</v>
      </c>
      <c r="F81" s="111">
        <v>210</v>
      </c>
      <c r="G81" s="110">
        <v>195</v>
      </c>
      <c r="H81" s="112">
        <v>204</v>
      </c>
      <c r="I81" s="110">
        <v>170</v>
      </c>
      <c r="J81" s="112">
        <v>193</v>
      </c>
      <c r="K81" s="110">
        <v>253</v>
      </c>
      <c r="L81" s="112"/>
      <c r="M81" s="110">
        <v>183</v>
      </c>
      <c r="N81" s="112">
        <v>215</v>
      </c>
      <c r="O81" s="96"/>
      <c r="P81" s="97"/>
      <c r="Q81" s="97"/>
      <c r="R81" s="98"/>
    </row>
    <row r="82" spans="1:18" ht="15.5" x14ac:dyDescent="0.35">
      <c r="A82" s="68" t="s">
        <v>2</v>
      </c>
      <c r="B82" s="113">
        <v>1683</v>
      </c>
      <c r="C82" s="114">
        <v>1804</v>
      </c>
      <c r="D82" s="113">
        <v>1713</v>
      </c>
      <c r="E82" s="114">
        <v>1882</v>
      </c>
      <c r="F82" s="116">
        <v>1702</v>
      </c>
      <c r="G82" s="114">
        <v>1622</v>
      </c>
      <c r="H82" s="117">
        <v>1607</v>
      </c>
      <c r="I82" s="114">
        <v>1349</v>
      </c>
      <c r="J82" s="117">
        <v>1459</v>
      </c>
      <c r="K82" s="114">
        <v>1706</v>
      </c>
      <c r="L82" s="117"/>
      <c r="M82" s="114">
        <v>1316</v>
      </c>
      <c r="N82" s="117">
        <v>1512</v>
      </c>
      <c r="O82" s="118"/>
      <c r="P82" s="119"/>
      <c r="Q82" s="119"/>
      <c r="R82" s="120"/>
    </row>
    <row r="83" spans="1:18" ht="15.5" x14ac:dyDescent="0.35">
      <c r="B83" s="1"/>
      <c r="C83" s="1"/>
      <c r="G83" s="1"/>
      <c r="K83" s="1"/>
      <c r="M83" s="1"/>
      <c r="P83" s="6"/>
    </row>
    <row r="84" spans="1:18" ht="15.5" x14ac:dyDescent="0.35">
      <c r="A84" s="18" t="s">
        <v>43</v>
      </c>
      <c r="B84" s="66" t="s">
        <v>19</v>
      </c>
      <c r="C84" s="19" t="s">
        <v>18</v>
      </c>
      <c r="D84" s="67" t="s">
        <v>17</v>
      </c>
      <c r="E84" s="19" t="s">
        <v>16</v>
      </c>
      <c r="F84" s="19" t="s">
        <v>15</v>
      </c>
      <c r="G84" s="19" t="s">
        <v>14</v>
      </c>
      <c r="H84" s="19" t="s">
        <v>13</v>
      </c>
      <c r="I84" s="19" t="s">
        <v>12</v>
      </c>
      <c r="J84" s="19" t="s">
        <v>11</v>
      </c>
      <c r="K84" s="19" t="s">
        <v>10</v>
      </c>
      <c r="L84" s="19" t="s">
        <v>64</v>
      </c>
      <c r="M84" s="19" t="s">
        <v>550</v>
      </c>
      <c r="N84" s="19" t="s">
        <v>643</v>
      </c>
      <c r="O84" s="66" t="s">
        <v>51</v>
      </c>
      <c r="P84" s="19" t="s">
        <v>643</v>
      </c>
      <c r="Q84" s="396" t="s">
        <v>69</v>
      </c>
      <c r="R84" s="397"/>
    </row>
    <row r="85" spans="1:18" ht="15.5" x14ac:dyDescent="0.35">
      <c r="A85" s="68" t="s">
        <v>42</v>
      </c>
      <c r="B85" s="69" t="s">
        <v>9</v>
      </c>
      <c r="C85" s="70" t="s">
        <v>9</v>
      </c>
      <c r="D85" s="71" t="s">
        <v>9</v>
      </c>
      <c r="E85" s="70" t="s">
        <v>9</v>
      </c>
      <c r="F85" s="72" t="s">
        <v>9</v>
      </c>
      <c r="G85" s="70" t="s">
        <v>9</v>
      </c>
      <c r="H85" s="72" t="s">
        <v>9</v>
      </c>
      <c r="I85" s="70" t="s">
        <v>9</v>
      </c>
      <c r="J85" s="72" t="s">
        <v>9</v>
      </c>
      <c r="K85" s="70" t="s">
        <v>9</v>
      </c>
      <c r="L85" s="72" t="s">
        <v>9</v>
      </c>
      <c r="M85" s="70" t="s">
        <v>9</v>
      </c>
      <c r="N85" s="72" t="s">
        <v>9</v>
      </c>
      <c r="O85" s="72"/>
      <c r="P85" s="161" t="s">
        <v>8</v>
      </c>
      <c r="Q85" s="23" t="s">
        <v>644</v>
      </c>
      <c r="R85" s="23" t="s">
        <v>645</v>
      </c>
    </row>
    <row r="86" spans="1:18" ht="15.5" x14ac:dyDescent="0.35">
      <c r="A86" s="75" t="s">
        <v>41</v>
      </c>
      <c r="B86" s="76">
        <v>0.24093848318914321</v>
      </c>
      <c r="C86" s="77">
        <v>0.22021549924223519</v>
      </c>
      <c r="D86" s="79">
        <v>0.26158294076542671</v>
      </c>
      <c r="E86" s="77">
        <v>0.24924993638696802</v>
      </c>
      <c r="F86" s="79">
        <v>0.23966280587418681</v>
      </c>
      <c r="G86" s="77">
        <v>0.263359624102111</v>
      </c>
      <c r="H86" s="79">
        <v>0.22958298854970299</v>
      </c>
      <c r="I86" s="77">
        <v>0.1351647636458046</v>
      </c>
      <c r="J86" s="79">
        <v>0.18079272328435508</v>
      </c>
      <c r="K86" s="77">
        <v>0.17191408573341732</v>
      </c>
      <c r="L86" s="79"/>
      <c r="M86" s="77">
        <v>0.15260394194125479</v>
      </c>
      <c r="N86" s="79">
        <v>0.10489796738786811</v>
      </c>
      <c r="O86" s="80"/>
      <c r="P86" s="165" t="str">
        <f t="shared" ref="P86:P93" si="2">CONCATENATE(TEXT((N86*100)-(SQRT((((N86*100)*(100-(N86*100)))/N95))*1.96),"0.0")," to ",TEXT((N86*100)+(SQRT((((N86*100)*(100-(N86*100)))/N95))*1.96),"0.0"))</f>
        <v>3.7 to 17.2</v>
      </c>
      <c r="Q86" s="162" t="s">
        <v>50</v>
      </c>
      <c r="R86" s="8" t="s">
        <v>48</v>
      </c>
    </row>
    <row r="87" spans="1:18" ht="15.5" x14ac:dyDescent="0.35">
      <c r="A87" s="75" t="s">
        <v>40</v>
      </c>
      <c r="B87" s="76">
        <v>0.35397949483910351</v>
      </c>
      <c r="C87" s="82">
        <v>0.31498037306310434</v>
      </c>
      <c r="D87" s="79">
        <v>0.32076905459373556</v>
      </c>
      <c r="E87" s="82">
        <v>0.26033597424027322</v>
      </c>
      <c r="F87" s="79">
        <v>0.25862289858862503</v>
      </c>
      <c r="G87" s="82">
        <v>0.25688324537139628</v>
      </c>
      <c r="H87" s="79">
        <v>0.2059007307873055</v>
      </c>
      <c r="I87" s="82">
        <v>0.23049394802814116</v>
      </c>
      <c r="J87" s="79">
        <v>0.25980905428781226</v>
      </c>
      <c r="K87" s="82">
        <v>0.21477879781421066</v>
      </c>
      <c r="L87" s="79"/>
      <c r="M87" s="82">
        <v>0.21344580977224972</v>
      </c>
      <c r="N87" s="79">
        <v>0.1480234438424472</v>
      </c>
      <c r="O87" s="80"/>
      <c r="P87" s="167" t="str">
        <f t="shared" si="2"/>
        <v>10.5 to 19.1</v>
      </c>
      <c r="Q87" s="163" t="s">
        <v>50</v>
      </c>
      <c r="R87" s="11" t="s">
        <v>48</v>
      </c>
    </row>
    <row r="88" spans="1:18" ht="15.5" x14ac:dyDescent="0.35">
      <c r="A88" s="75" t="s">
        <v>39</v>
      </c>
      <c r="B88" s="76">
        <v>0.23319558921460012</v>
      </c>
      <c r="C88" s="82">
        <v>0.26405611717015454</v>
      </c>
      <c r="D88" s="79">
        <v>0.24284696250575111</v>
      </c>
      <c r="E88" s="82">
        <v>0.26171599758231318</v>
      </c>
      <c r="F88" s="79">
        <v>0.23981586776669878</v>
      </c>
      <c r="G88" s="82">
        <v>0.18280925273986703</v>
      </c>
      <c r="H88" s="79">
        <v>0.21083187598973402</v>
      </c>
      <c r="I88" s="82">
        <v>0.18834150579686532</v>
      </c>
      <c r="J88" s="79">
        <v>0.16113294912261977</v>
      </c>
      <c r="K88" s="82">
        <v>0.17954138527186192</v>
      </c>
      <c r="L88" s="79" t="s">
        <v>365</v>
      </c>
      <c r="M88" s="82">
        <v>0.16329471048898739</v>
      </c>
      <c r="N88" s="79">
        <v>0.12151663223646823</v>
      </c>
      <c r="O88" s="80"/>
      <c r="P88" s="167" t="str">
        <f t="shared" si="2"/>
        <v>8.9 to 15.4</v>
      </c>
      <c r="Q88" s="163" t="s">
        <v>50</v>
      </c>
      <c r="R88" s="11" t="s">
        <v>48</v>
      </c>
    </row>
    <row r="89" spans="1:18" ht="15.5" x14ac:dyDescent="0.35">
      <c r="A89" s="75" t="s">
        <v>38</v>
      </c>
      <c r="B89" s="76">
        <v>0.25648359881509691</v>
      </c>
      <c r="C89" s="82">
        <v>0.25352154081378669</v>
      </c>
      <c r="D89" s="79">
        <v>0.24663232164589183</v>
      </c>
      <c r="E89" s="82">
        <v>0.21858609783622615</v>
      </c>
      <c r="F89" s="79">
        <v>0.22987181503378842</v>
      </c>
      <c r="G89" s="82">
        <v>0.25435502089648215</v>
      </c>
      <c r="H89" s="79">
        <v>0.22545356025915106</v>
      </c>
      <c r="I89" s="82">
        <v>0.2299080336288564</v>
      </c>
      <c r="J89" s="79">
        <v>0.20671976585876484</v>
      </c>
      <c r="K89" s="82">
        <v>0.16914106710609234</v>
      </c>
      <c r="L89" s="79" t="s">
        <v>366</v>
      </c>
      <c r="M89" s="82">
        <v>0.16372415528689691</v>
      </c>
      <c r="N89" s="79">
        <v>0.13456063274013907</v>
      </c>
      <c r="O89" s="80"/>
      <c r="P89" s="167" t="str">
        <f t="shared" si="2"/>
        <v>9.9 to 17.0</v>
      </c>
      <c r="Q89" s="163" t="s">
        <v>50</v>
      </c>
      <c r="R89" s="11" t="s">
        <v>48</v>
      </c>
    </row>
    <row r="90" spans="1:18" ht="15.5" x14ac:dyDescent="0.35">
      <c r="A90" s="75" t="s">
        <v>37</v>
      </c>
      <c r="B90" s="76">
        <v>0.23166905921865844</v>
      </c>
      <c r="C90" s="82">
        <v>0.23404206201982083</v>
      </c>
      <c r="D90" s="79">
        <v>0.19367528987818117</v>
      </c>
      <c r="E90" s="82">
        <v>0.21275483278134902</v>
      </c>
      <c r="F90" s="79">
        <v>0.21493920516896917</v>
      </c>
      <c r="G90" s="82">
        <v>0.20132845440172087</v>
      </c>
      <c r="H90" s="79">
        <v>0.18654116582646818</v>
      </c>
      <c r="I90" s="82">
        <v>0.21066538621290287</v>
      </c>
      <c r="J90" s="79">
        <v>0.17163349827813512</v>
      </c>
      <c r="K90" s="82">
        <v>0.17572596971019597</v>
      </c>
      <c r="L90" s="79" t="s">
        <v>367</v>
      </c>
      <c r="M90" s="82">
        <v>0.1450200238220804</v>
      </c>
      <c r="N90" s="79">
        <v>0.15913398204301563</v>
      </c>
      <c r="O90" s="80"/>
      <c r="P90" s="167" t="str">
        <f t="shared" si="2"/>
        <v>12.3 to 19.5</v>
      </c>
      <c r="Q90" s="163" t="s">
        <v>50</v>
      </c>
      <c r="R90" s="11" t="s">
        <v>48</v>
      </c>
    </row>
    <row r="91" spans="1:18" ht="15.5" x14ac:dyDescent="0.35">
      <c r="A91" s="75" t="s">
        <v>36</v>
      </c>
      <c r="B91" s="76">
        <v>0.13892121361368659</v>
      </c>
      <c r="C91" s="82">
        <v>0.1688856783117833</v>
      </c>
      <c r="D91" s="79">
        <v>0.15564107032049732</v>
      </c>
      <c r="E91" s="82">
        <v>0.1150688743650379</v>
      </c>
      <c r="F91" s="79">
        <v>0.17347062564781093</v>
      </c>
      <c r="G91" s="82">
        <v>0.12336492440612828</v>
      </c>
      <c r="H91" s="79">
        <v>0.1572908895057604</v>
      </c>
      <c r="I91" s="82">
        <v>0.1406091961814083</v>
      </c>
      <c r="J91" s="79">
        <v>0.12556696403397208</v>
      </c>
      <c r="K91" s="82">
        <v>0.12954682091512101</v>
      </c>
      <c r="L91" s="79"/>
      <c r="M91" s="82">
        <v>0.11282572930900427</v>
      </c>
      <c r="N91" s="79">
        <v>0.1313070209283079</v>
      </c>
      <c r="O91" s="80"/>
      <c r="P91" s="167" t="str">
        <f t="shared" si="2"/>
        <v>9.4 to 16.8</v>
      </c>
      <c r="Q91" s="163" t="s">
        <v>48</v>
      </c>
      <c r="R91" s="11" t="s">
        <v>48</v>
      </c>
    </row>
    <row r="92" spans="1:18" ht="15.5" x14ac:dyDescent="0.35">
      <c r="A92" s="68" t="s">
        <v>35</v>
      </c>
      <c r="B92" s="84">
        <v>7.6034782972337983E-2</v>
      </c>
      <c r="C92" s="85">
        <v>8.3083305853729736E-2</v>
      </c>
      <c r="D92" s="86">
        <v>7.5278632560554698E-2</v>
      </c>
      <c r="E92" s="85">
        <v>8.5868732013132082E-2</v>
      </c>
      <c r="F92" s="86">
        <v>7.2027083589986537E-2</v>
      </c>
      <c r="G92" s="85">
        <v>6.9992900338745473E-2</v>
      </c>
      <c r="H92" s="86">
        <v>6.6108597213407838E-2</v>
      </c>
      <c r="I92" s="85">
        <v>6.343066736721821E-2</v>
      </c>
      <c r="J92" s="86">
        <v>5.4701911255882862E-2</v>
      </c>
      <c r="K92" s="85">
        <v>7.4208616953737996E-2</v>
      </c>
      <c r="L92" s="86"/>
      <c r="M92" s="85">
        <v>3.7270630059288865E-2</v>
      </c>
      <c r="N92" s="86">
        <v>4.2873717086362631E-2</v>
      </c>
      <c r="O92" s="80"/>
      <c r="P92" s="167" t="str">
        <f t="shared" si="2"/>
        <v>1.9 to 6.7</v>
      </c>
      <c r="Q92" s="163" t="s">
        <v>48</v>
      </c>
      <c r="R92" s="11" t="s">
        <v>48</v>
      </c>
    </row>
    <row r="93" spans="1:18" ht="15.5" x14ac:dyDescent="0.35">
      <c r="A93" s="68" t="s">
        <v>2</v>
      </c>
      <c r="B93" s="87">
        <v>0.23471248752313653</v>
      </c>
      <c r="C93" s="88">
        <v>0.23306596732191434</v>
      </c>
      <c r="D93" s="90">
        <v>0.22717631127787358</v>
      </c>
      <c r="E93" s="88">
        <v>0.21197081947205035</v>
      </c>
      <c r="F93" s="90">
        <v>0.21337241705295379</v>
      </c>
      <c r="G93" s="88">
        <v>0.20319901138708638</v>
      </c>
      <c r="H93" s="90">
        <v>0.19060928200601393</v>
      </c>
      <c r="I93" s="88">
        <v>0.18034188208064714</v>
      </c>
      <c r="J93" s="90">
        <v>0.17424424614622158</v>
      </c>
      <c r="K93" s="88">
        <v>0.16488028276995975</v>
      </c>
      <c r="L93" s="90"/>
      <c r="M93" s="88">
        <v>0.14808757068068998</v>
      </c>
      <c r="N93" s="90">
        <v>0.12414762449245596</v>
      </c>
      <c r="O93" s="91"/>
      <c r="P93" s="231" t="str">
        <f t="shared" si="2"/>
        <v>11.0 to 13.8</v>
      </c>
      <c r="Q93" s="229" t="s">
        <v>50</v>
      </c>
      <c r="R93" s="230" t="s">
        <v>50</v>
      </c>
    </row>
    <row r="94" spans="1:18" ht="15.5" x14ac:dyDescent="0.35">
      <c r="A94" s="93" t="s">
        <v>42</v>
      </c>
      <c r="B94" s="122" t="s">
        <v>67</v>
      </c>
      <c r="C94" s="94"/>
      <c r="D94" s="121"/>
      <c r="E94" s="121"/>
      <c r="F94" s="121"/>
      <c r="G94" s="121"/>
      <c r="H94" s="121"/>
      <c r="I94" s="121"/>
      <c r="J94" s="121"/>
      <c r="K94" s="94"/>
      <c r="L94" s="121"/>
      <c r="M94" s="94"/>
      <c r="N94" s="121"/>
      <c r="O94" s="96"/>
      <c r="P94" s="97"/>
      <c r="Q94" s="97"/>
      <c r="R94" s="98"/>
    </row>
    <row r="95" spans="1:18" ht="15.5" x14ac:dyDescent="0.35">
      <c r="A95" s="24" t="s">
        <v>41</v>
      </c>
      <c r="B95" s="99">
        <v>218</v>
      </c>
      <c r="C95" s="100">
        <v>207</v>
      </c>
      <c r="D95" s="102">
        <v>168</v>
      </c>
      <c r="E95" s="100">
        <v>200</v>
      </c>
      <c r="F95" s="102">
        <v>145</v>
      </c>
      <c r="G95" s="100">
        <v>138</v>
      </c>
      <c r="H95" s="103">
        <v>147</v>
      </c>
      <c r="I95" s="100">
        <v>106</v>
      </c>
      <c r="J95" s="103">
        <v>109</v>
      </c>
      <c r="K95" s="100">
        <v>132</v>
      </c>
      <c r="L95" s="103"/>
      <c r="M95" s="100">
        <v>61</v>
      </c>
      <c r="N95" s="103">
        <v>79</v>
      </c>
      <c r="O95" s="96"/>
      <c r="P95" s="97"/>
      <c r="Q95" s="97"/>
      <c r="R95" s="98"/>
    </row>
    <row r="96" spans="1:18" ht="15.5" x14ac:dyDescent="0.35">
      <c r="A96" s="75" t="s">
        <v>40</v>
      </c>
      <c r="B96" s="104">
        <v>392</v>
      </c>
      <c r="C96" s="105">
        <v>390</v>
      </c>
      <c r="D96" s="107">
        <v>394</v>
      </c>
      <c r="E96" s="105">
        <v>378</v>
      </c>
      <c r="F96" s="107">
        <v>367</v>
      </c>
      <c r="G96" s="105">
        <v>335</v>
      </c>
      <c r="H96" s="108">
        <v>313</v>
      </c>
      <c r="I96" s="105">
        <v>299</v>
      </c>
      <c r="J96" s="108">
        <v>278</v>
      </c>
      <c r="K96" s="105">
        <v>337</v>
      </c>
      <c r="L96" s="108"/>
      <c r="M96" s="105">
        <v>258</v>
      </c>
      <c r="N96" s="108">
        <v>258</v>
      </c>
      <c r="O96" s="96"/>
      <c r="P96" s="97"/>
      <c r="Q96" s="97"/>
      <c r="R96" s="98"/>
    </row>
    <row r="97" spans="1:18" ht="15.5" x14ac:dyDescent="0.35">
      <c r="A97" s="75" t="s">
        <v>39</v>
      </c>
      <c r="B97" s="104">
        <v>451</v>
      </c>
      <c r="C97" s="105">
        <v>485</v>
      </c>
      <c r="D97" s="107">
        <v>466</v>
      </c>
      <c r="E97" s="105">
        <v>420</v>
      </c>
      <c r="F97" s="107">
        <v>447</v>
      </c>
      <c r="G97" s="105">
        <v>398</v>
      </c>
      <c r="H97" s="108">
        <v>375</v>
      </c>
      <c r="I97" s="105">
        <v>343</v>
      </c>
      <c r="J97" s="108">
        <v>391</v>
      </c>
      <c r="K97" s="105">
        <v>415</v>
      </c>
      <c r="L97" s="79" t="s">
        <v>365</v>
      </c>
      <c r="M97" s="105">
        <v>330</v>
      </c>
      <c r="N97" s="108">
        <v>388</v>
      </c>
      <c r="O97" s="96"/>
      <c r="P97" s="97"/>
      <c r="Q97" s="97"/>
      <c r="R97" s="98"/>
    </row>
    <row r="98" spans="1:18" ht="15.5" x14ac:dyDescent="0.35">
      <c r="A98" s="75" t="s">
        <v>38</v>
      </c>
      <c r="B98" s="104">
        <v>444</v>
      </c>
      <c r="C98" s="105">
        <v>493</v>
      </c>
      <c r="D98" s="107">
        <v>470</v>
      </c>
      <c r="E98" s="105">
        <v>530</v>
      </c>
      <c r="F98" s="107">
        <v>443</v>
      </c>
      <c r="G98" s="105">
        <v>456</v>
      </c>
      <c r="H98" s="108">
        <v>449</v>
      </c>
      <c r="I98" s="105">
        <v>362</v>
      </c>
      <c r="J98" s="108">
        <v>387</v>
      </c>
      <c r="K98" s="105">
        <v>430</v>
      </c>
      <c r="L98" s="79" t="s">
        <v>366</v>
      </c>
      <c r="M98" s="105">
        <v>350</v>
      </c>
      <c r="N98" s="108">
        <v>357</v>
      </c>
      <c r="O98" s="96"/>
      <c r="P98" s="97"/>
      <c r="Q98" s="97"/>
      <c r="R98" s="98"/>
    </row>
    <row r="99" spans="1:18" ht="15.5" x14ac:dyDescent="0.35">
      <c r="A99" s="75" t="s">
        <v>37</v>
      </c>
      <c r="B99" s="104">
        <v>354</v>
      </c>
      <c r="C99" s="105">
        <v>396</v>
      </c>
      <c r="D99" s="107">
        <v>388</v>
      </c>
      <c r="E99" s="105">
        <v>429</v>
      </c>
      <c r="F99" s="107">
        <v>390</v>
      </c>
      <c r="G99" s="105">
        <v>350</v>
      </c>
      <c r="H99" s="108">
        <v>381</v>
      </c>
      <c r="I99" s="105">
        <v>339</v>
      </c>
      <c r="J99" s="108">
        <v>386</v>
      </c>
      <c r="K99" s="105">
        <v>416</v>
      </c>
      <c r="L99" s="79" t="s">
        <v>367</v>
      </c>
      <c r="M99" s="105">
        <v>318</v>
      </c>
      <c r="N99" s="108">
        <v>392</v>
      </c>
      <c r="O99" s="96"/>
      <c r="P99" s="97"/>
      <c r="Q99" s="97"/>
      <c r="R99" s="98"/>
    </row>
    <row r="100" spans="1:18" ht="15.5" x14ac:dyDescent="0.35">
      <c r="A100" s="75" t="s">
        <v>36</v>
      </c>
      <c r="B100" s="104">
        <v>305</v>
      </c>
      <c r="C100" s="105">
        <v>333</v>
      </c>
      <c r="D100" s="107">
        <v>405</v>
      </c>
      <c r="E100" s="105">
        <v>365</v>
      </c>
      <c r="F100" s="107">
        <v>364</v>
      </c>
      <c r="G100" s="105">
        <v>335</v>
      </c>
      <c r="H100" s="108">
        <v>339</v>
      </c>
      <c r="I100" s="105">
        <v>301</v>
      </c>
      <c r="J100" s="108">
        <v>305</v>
      </c>
      <c r="K100" s="105">
        <v>362</v>
      </c>
      <c r="L100" s="108"/>
      <c r="M100" s="105">
        <v>315</v>
      </c>
      <c r="N100" s="108">
        <v>322</v>
      </c>
      <c r="O100" s="96"/>
      <c r="P100" s="97"/>
      <c r="Q100" s="97"/>
      <c r="R100" s="98"/>
    </row>
    <row r="101" spans="1:18" ht="15.5" x14ac:dyDescent="0.35">
      <c r="A101" s="68" t="s">
        <v>35</v>
      </c>
      <c r="B101" s="109">
        <v>236</v>
      </c>
      <c r="C101" s="110">
        <v>280</v>
      </c>
      <c r="D101" s="111">
        <v>286</v>
      </c>
      <c r="E101" s="110">
        <v>303</v>
      </c>
      <c r="F101" s="111">
        <v>282</v>
      </c>
      <c r="G101" s="110">
        <v>269</v>
      </c>
      <c r="H101" s="112">
        <v>270</v>
      </c>
      <c r="I101" s="110">
        <v>242</v>
      </c>
      <c r="J101" s="112">
        <v>271</v>
      </c>
      <c r="K101" s="110">
        <v>284</v>
      </c>
      <c r="L101" s="112"/>
      <c r="M101" s="110">
        <v>203</v>
      </c>
      <c r="N101" s="112">
        <v>268</v>
      </c>
      <c r="O101" s="96"/>
      <c r="P101" s="97"/>
      <c r="Q101" s="97"/>
      <c r="R101" s="98"/>
    </row>
    <row r="102" spans="1:18" ht="15.5" x14ac:dyDescent="0.35">
      <c r="A102" s="68" t="s">
        <v>2</v>
      </c>
      <c r="B102" s="113">
        <v>2400</v>
      </c>
      <c r="C102" s="114">
        <v>2584</v>
      </c>
      <c r="D102" s="116">
        <v>2577</v>
      </c>
      <c r="E102" s="114">
        <v>2625</v>
      </c>
      <c r="F102" s="116">
        <v>2438</v>
      </c>
      <c r="G102" s="114">
        <v>2281</v>
      </c>
      <c r="H102" s="117">
        <v>2274</v>
      </c>
      <c r="I102" s="114">
        <v>1992</v>
      </c>
      <c r="J102" s="117">
        <v>2127</v>
      </c>
      <c r="K102" s="114">
        <v>2376</v>
      </c>
      <c r="L102" s="117"/>
      <c r="M102" s="114">
        <v>1835</v>
      </c>
      <c r="N102" s="117">
        <v>2064</v>
      </c>
      <c r="O102" s="118"/>
      <c r="P102" s="119"/>
      <c r="Q102" s="119"/>
      <c r="R102" s="120"/>
    </row>
    <row r="103" spans="1:18" ht="15.5" x14ac:dyDescent="0.35">
      <c r="A103" s="155" t="s">
        <v>1</v>
      </c>
      <c r="B103" s="17"/>
      <c r="C103" s="17"/>
      <c r="D103" s="6"/>
      <c r="E103" s="6"/>
      <c r="F103" s="6"/>
      <c r="G103" s="17"/>
      <c r="H103" s="6"/>
      <c r="I103" s="6"/>
      <c r="J103" s="6"/>
      <c r="K103" s="6"/>
      <c r="L103" s="6"/>
      <c r="M103" s="6"/>
      <c r="N103" s="6"/>
      <c r="O103" s="6"/>
      <c r="P103" s="6"/>
      <c r="Q103" s="6"/>
    </row>
    <row r="104" spans="1:18" ht="15.5" x14ac:dyDescent="0.35">
      <c r="A104" s="157" t="s">
        <v>0</v>
      </c>
      <c r="B104" s="17"/>
      <c r="C104" s="17"/>
      <c r="D104" s="6"/>
      <c r="E104" s="6"/>
      <c r="F104" s="6"/>
      <c r="G104" s="17"/>
      <c r="H104" s="6"/>
      <c r="I104" s="6"/>
      <c r="J104" s="6"/>
      <c r="K104" s="6"/>
      <c r="L104" s="6"/>
      <c r="M104" s="6"/>
      <c r="N104" s="6"/>
      <c r="O104" s="6"/>
      <c r="P104" s="6"/>
      <c r="Q104" s="6"/>
    </row>
    <row r="105" spans="1:18" ht="15.5" x14ac:dyDescent="0.35">
      <c r="D105" s="6"/>
      <c r="L105" s="6"/>
      <c r="O105" s="6"/>
      <c r="P105" s="6"/>
      <c r="Q105" s="6"/>
    </row>
    <row r="106" spans="1:18" ht="18.5" x14ac:dyDescent="0.45">
      <c r="A106" s="148" t="s">
        <v>575</v>
      </c>
      <c r="B106" s="5"/>
      <c r="C106" s="5"/>
      <c r="D106" s="4"/>
      <c r="E106" s="4"/>
      <c r="F106" s="4"/>
      <c r="G106" s="5"/>
      <c r="H106" s="4"/>
      <c r="I106" s="4"/>
      <c r="J106" s="4"/>
      <c r="K106" s="4"/>
      <c r="L106" s="4"/>
      <c r="M106" s="4"/>
      <c r="N106" s="4"/>
      <c r="O106" s="6"/>
      <c r="P106" s="6"/>
      <c r="Q106" s="6"/>
    </row>
    <row r="107" spans="1:18" ht="15.5" x14ac:dyDescent="0.35">
      <c r="A107" s="18" t="s">
        <v>44</v>
      </c>
      <c r="B107" s="66" t="s">
        <v>19</v>
      </c>
      <c r="C107" s="19" t="s">
        <v>18</v>
      </c>
      <c r="D107" s="67" t="s">
        <v>17</v>
      </c>
      <c r="E107" s="19" t="s">
        <v>16</v>
      </c>
      <c r="F107" s="19" t="s">
        <v>15</v>
      </c>
      <c r="G107" s="19" t="s">
        <v>14</v>
      </c>
      <c r="H107" s="19" t="s">
        <v>13</v>
      </c>
      <c r="I107" s="19" t="s">
        <v>12</v>
      </c>
      <c r="J107" s="19" t="s">
        <v>11</v>
      </c>
      <c r="K107" s="19" t="s">
        <v>10</v>
      </c>
      <c r="L107" s="19" t="s">
        <v>64</v>
      </c>
      <c r="M107" s="19" t="s">
        <v>550</v>
      </c>
      <c r="N107" s="19" t="s">
        <v>643</v>
      </c>
      <c r="O107" s="66" t="s">
        <v>51</v>
      </c>
      <c r="P107" s="19" t="s">
        <v>643</v>
      </c>
      <c r="Q107" s="396" t="s">
        <v>69</v>
      </c>
      <c r="R107" s="397"/>
    </row>
    <row r="108" spans="1:18" ht="15.5" x14ac:dyDescent="0.35">
      <c r="A108" s="68" t="s">
        <v>42</v>
      </c>
      <c r="B108" s="69" t="s">
        <v>9</v>
      </c>
      <c r="C108" s="70" t="s">
        <v>9</v>
      </c>
      <c r="D108" s="71" t="s">
        <v>9</v>
      </c>
      <c r="E108" s="70" t="s">
        <v>9</v>
      </c>
      <c r="F108" s="72" t="s">
        <v>9</v>
      </c>
      <c r="G108" s="70" t="s">
        <v>9</v>
      </c>
      <c r="H108" s="72" t="s">
        <v>9</v>
      </c>
      <c r="I108" s="70" t="s">
        <v>9</v>
      </c>
      <c r="J108" s="72" t="s">
        <v>9</v>
      </c>
      <c r="K108" s="70" t="s">
        <v>9</v>
      </c>
      <c r="L108" s="72" t="s">
        <v>9</v>
      </c>
      <c r="M108" s="70" t="s">
        <v>9</v>
      </c>
      <c r="N108" s="72" t="s">
        <v>9</v>
      </c>
      <c r="O108" s="72"/>
      <c r="P108" s="161" t="s">
        <v>8</v>
      </c>
      <c r="Q108" s="23" t="s">
        <v>644</v>
      </c>
      <c r="R108" s="23" t="s">
        <v>645</v>
      </c>
    </row>
    <row r="109" spans="1:18" ht="15.5" x14ac:dyDescent="0.35">
      <c r="A109" s="75" t="s">
        <v>552</v>
      </c>
      <c r="B109" s="76">
        <v>0.29781074879925218</v>
      </c>
      <c r="C109" s="77">
        <v>0.31933837337703802</v>
      </c>
      <c r="D109" s="76">
        <v>0.28707397653877237</v>
      </c>
      <c r="E109" s="77">
        <v>0.22433101238201866</v>
      </c>
      <c r="F109" s="79">
        <v>0.26554802468518129</v>
      </c>
      <c r="G109" s="77">
        <v>0.30992010316002827</v>
      </c>
      <c r="H109" s="79">
        <v>0.21280998670731052</v>
      </c>
      <c r="I109" s="77">
        <v>0.23222287796629185</v>
      </c>
      <c r="J109" s="79">
        <v>0.26233429871968744</v>
      </c>
      <c r="K109" s="77">
        <v>0.19778627546490871</v>
      </c>
      <c r="L109" s="79">
        <v>0.13739368255041451</v>
      </c>
      <c r="M109" s="77">
        <v>0.27442316549538642</v>
      </c>
      <c r="N109" s="79">
        <v>0.18924239824427264</v>
      </c>
      <c r="O109" s="80"/>
      <c r="P109" s="165" t="str">
        <f t="shared" ref="P109:P115" si="3">CONCATENATE(TEXT((N109*100)-(SQRT((((N109*100)*(100-(N109*100)))/N117))*1.96),"0.0")," to ",TEXT((N109*100)+(SQRT((((N109*100)*(100-(N109*100)))/N117))*1.96),"0.0"))</f>
        <v>13.6 to 24.2</v>
      </c>
      <c r="Q109" s="162" t="s">
        <v>50</v>
      </c>
      <c r="R109" s="8" t="s">
        <v>48</v>
      </c>
    </row>
    <row r="110" spans="1:18" ht="15.5" x14ac:dyDescent="0.35">
      <c r="A110" s="75" t="s">
        <v>39</v>
      </c>
      <c r="B110" s="76">
        <v>0.24963837862183844</v>
      </c>
      <c r="C110" s="82">
        <v>0.29839319755116933</v>
      </c>
      <c r="D110" s="76">
        <v>0.29759235336539819</v>
      </c>
      <c r="E110" s="82">
        <v>0.27373322857949411</v>
      </c>
      <c r="F110" s="79">
        <v>0.25984888469282158</v>
      </c>
      <c r="G110" s="82">
        <v>0.22248102841289094</v>
      </c>
      <c r="H110" s="79">
        <v>0.24146638595101258</v>
      </c>
      <c r="I110" s="82">
        <v>0.25126470881003954</v>
      </c>
      <c r="J110" s="79">
        <v>0.19523379602958993</v>
      </c>
      <c r="K110" s="82">
        <v>0.19804890020490784</v>
      </c>
      <c r="L110" s="79">
        <v>0.18709219207482847</v>
      </c>
      <c r="M110" s="82">
        <v>0.17311080040243668</v>
      </c>
      <c r="N110" s="79">
        <v>0.17647444279416202</v>
      </c>
      <c r="O110" s="80"/>
      <c r="P110" s="167" t="str">
        <f t="shared" si="3"/>
        <v>12.9 to 22.4</v>
      </c>
      <c r="Q110" s="163" t="s">
        <v>50</v>
      </c>
      <c r="R110" s="11" t="s">
        <v>48</v>
      </c>
    </row>
    <row r="111" spans="1:18" ht="15.5" x14ac:dyDescent="0.35">
      <c r="A111" s="75" t="s">
        <v>38</v>
      </c>
      <c r="B111" s="76">
        <v>0.26902161858718332</v>
      </c>
      <c r="C111" s="82">
        <v>0.27758530961840089</v>
      </c>
      <c r="D111" s="76">
        <v>0.26615563339804921</v>
      </c>
      <c r="E111" s="82">
        <v>0.26799855703017861</v>
      </c>
      <c r="F111" s="79">
        <v>0.25734796789569553</v>
      </c>
      <c r="G111" s="82">
        <v>0.29194442706058404</v>
      </c>
      <c r="H111" s="79">
        <v>0.25614714421554208</v>
      </c>
      <c r="I111" s="82">
        <v>0.19100589346264918</v>
      </c>
      <c r="J111" s="79">
        <v>0.22162573611217082</v>
      </c>
      <c r="K111" s="82">
        <v>0.21996183032530817</v>
      </c>
      <c r="L111" s="79">
        <v>0.17308276108546913</v>
      </c>
      <c r="M111" s="82">
        <v>0.21410858232472088</v>
      </c>
      <c r="N111" s="79">
        <v>0.17152556650866047</v>
      </c>
      <c r="O111" s="80"/>
      <c r="P111" s="167" t="str">
        <f t="shared" si="3"/>
        <v>12.3 to 22.0</v>
      </c>
      <c r="Q111" s="163" t="s">
        <v>50</v>
      </c>
      <c r="R111" s="11" t="s">
        <v>48</v>
      </c>
    </row>
    <row r="112" spans="1:18" ht="15.5" x14ac:dyDescent="0.35">
      <c r="A112" s="75" t="s">
        <v>37</v>
      </c>
      <c r="B112" s="76">
        <v>0.23640410912336823</v>
      </c>
      <c r="C112" s="82">
        <v>0.24739170645565248</v>
      </c>
      <c r="D112" s="76">
        <v>0.21293280325266514</v>
      </c>
      <c r="E112" s="82">
        <v>0.23800197179099983</v>
      </c>
      <c r="F112" s="79">
        <v>0.20730820544276551</v>
      </c>
      <c r="G112" s="82">
        <v>0.2302730830227831</v>
      </c>
      <c r="H112" s="79">
        <v>0.20321429308459979</v>
      </c>
      <c r="I112" s="82">
        <v>0.19103199237786728</v>
      </c>
      <c r="J112" s="79">
        <v>0.15594506157127927</v>
      </c>
      <c r="K112" s="82">
        <v>0.18625514778693397</v>
      </c>
      <c r="L112" s="79">
        <v>0.15501937721784986</v>
      </c>
      <c r="M112" s="82">
        <v>0.19223089589983366</v>
      </c>
      <c r="N112" s="79">
        <v>0.1288153633862304</v>
      </c>
      <c r="O112" s="80"/>
      <c r="P112" s="167" t="str">
        <f t="shared" si="3"/>
        <v>9.0 to 16.8</v>
      </c>
      <c r="Q112" s="163" t="s">
        <v>50</v>
      </c>
      <c r="R112" s="11" t="s">
        <v>50</v>
      </c>
    </row>
    <row r="113" spans="1:18" ht="15.5" x14ac:dyDescent="0.35">
      <c r="A113" s="75" t="s">
        <v>36</v>
      </c>
      <c r="B113" s="76">
        <v>0.17036226216110456</v>
      </c>
      <c r="C113" s="82">
        <v>0.17525192188673377</v>
      </c>
      <c r="D113" s="76">
        <v>0.15554128504212275</v>
      </c>
      <c r="E113" s="82">
        <v>0.18880816282695098</v>
      </c>
      <c r="F113" s="79">
        <v>0.1694139329982553</v>
      </c>
      <c r="G113" s="82">
        <v>0.20598773361617284</v>
      </c>
      <c r="H113" s="79">
        <v>0.11960416975162051</v>
      </c>
      <c r="I113" s="82">
        <v>0.13751759708707617</v>
      </c>
      <c r="J113" s="79">
        <v>0.12062608054350819</v>
      </c>
      <c r="K113" s="82">
        <v>0.12267585873427046</v>
      </c>
      <c r="L113" s="79">
        <v>9.2001420723122965E-2</v>
      </c>
      <c r="M113" s="82">
        <v>0.12950105382270011</v>
      </c>
      <c r="N113" s="79">
        <v>0.13014527645136656</v>
      </c>
      <c r="O113" s="80"/>
      <c r="P113" s="167" t="str">
        <f t="shared" si="3"/>
        <v>9.3 to 16.7</v>
      </c>
      <c r="Q113" s="163" t="s">
        <v>48</v>
      </c>
      <c r="R113" s="11" t="s">
        <v>48</v>
      </c>
    </row>
    <row r="114" spans="1:18" ht="15.5" x14ac:dyDescent="0.35">
      <c r="A114" s="68" t="s">
        <v>35</v>
      </c>
      <c r="B114" s="84">
        <v>6.5895243207615056E-2</v>
      </c>
      <c r="C114" s="85">
        <v>8.7907982245576971E-2</v>
      </c>
      <c r="D114" s="84">
        <v>0.11025248397937604</v>
      </c>
      <c r="E114" s="85">
        <v>7.8989588088293872E-2</v>
      </c>
      <c r="F114" s="86">
        <v>8.2215338882232633E-2</v>
      </c>
      <c r="G114" s="85">
        <v>7.3391971102682196E-2</v>
      </c>
      <c r="H114" s="86">
        <v>8.7887990340091815E-2</v>
      </c>
      <c r="I114" s="85">
        <v>6.8036098787745719E-2</v>
      </c>
      <c r="J114" s="86">
        <v>5.892049729208608E-2</v>
      </c>
      <c r="K114" s="85">
        <v>0.11831721962097469</v>
      </c>
      <c r="L114" s="86">
        <v>5.4549303853984002E-2</v>
      </c>
      <c r="M114" s="85">
        <v>5.9386722008495131E-2</v>
      </c>
      <c r="N114" s="86">
        <v>4.5112814562155545E-2</v>
      </c>
      <c r="O114" s="80"/>
      <c r="P114" s="167" t="str">
        <f t="shared" si="3"/>
        <v>1.7 to 7.3</v>
      </c>
      <c r="Q114" s="163" t="s">
        <v>48</v>
      </c>
      <c r="R114" s="11" t="s">
        <v>48</v>
      </c>
    </row>
    <row r="115" spans="1:18" ht="15.5" x14ac:dyDescent="0.35">
      <c r="A115" s="68" t="s">
        <v>2</v>
      </c>
      <c r="B115" s="87">
        <v>0.24797530370088597</v>
      </c>
      <c r="C115" s="88">
        <v>0.26797330576273515</v>
      </c>
      <c r="D115" s="87">
        <v>0.24914727447551613</v>
      </c>
      <c r="E115" s="88">
        <v>0.22854005893609533</v>
      </c>
      <c r="F115" s="90">
        <v>0.2313139668883355</v>
      </c>
      <c r="G115" s="88">
        <v>0.25204587162383107</v>
      </c>
      <c r="H115" s="90">
        <v>0.2038275065683984</v>
      </c>
      <c r="I115" s="88">
        <v>0.19834095537853058</v>
      </c>
      <c r="J115" s="90">
        <v>0.19610989904660842</v>
      </c>
      <c r="K115" s="88">
        <v>0.18466505131385014</v>
      </c>
      <c r="L115" s="90">
        <v>0.14219621898171855</v>
      </c>
      <c r="M115" s="88">
        <v>0.19956141290066318</v>
      </c>
      <c r="N115" s="90">
        <v>0.15430576319338249</v>
      </c>
      <c r="O115" s="91"/>
      <c r="P115" s="231" t="str">
        <f t="shared" si="3"/>
        <v>13.6 to 17.3</v>
      </c>
      <c r="Q115" s="229" t="s">
        <v>50</v>
      </c>
      <c r="R115" s="230" t="s">
        <v>50</v>
      </c>
    </row>
    <row r="116" spans="1:18" ht="15.5" x14ac:dyDescent="0.35">
      <c r="A116" s="93" t="s">
        <v>42</v>
      </c>
      <c r="B116" s="122" t="s">
        <v>67</v>
      </c>
      <c r="C116" s="94"/>
      <c r="D116" s="122" t="s">
        <v>67</v>
      </c>
      <c r="E116" s="121"/>
      <c r="F116" s="121"/>
      <c r="G116" s="121"/>
      <c r="H116" s="121"/>
      <c r="I116" s="121"/>
      <c r="J116" s="121"/>
      <c r="K116" s="94"/>
      <c r="L116" s="121"/>
      <c r="M116" s="94"/>
      <c r="N116" s="121"/>
      <c r="O116" s="96"/>
      <c r="P116" s="97"/>
      <c r="Q116" s="97"/>
      <c r="R116" s="98"/>
    </row>
    <row r="117" spans="1:18" ht="15.5" x14ac:dyDescent="0.35">
      <c r="A117" s="24" t="s">
        <v>552</v>
      </c>
      <c r="B117" s="99">
        <v>361</v>
      </c>
      <c r="C117" s="100">
        <v>338</v>
      </c>
      <c r="D117" s="99">
        <v>339</v>
      </c>
      <c r="E117" s="100">
        <v>360</v>
      </c>
      <c r="F117" s="102">
        <v>327</v>
      </c>
      <c r="G117" s="100">
        <v>319</v>
      </c>
      <c r="H117" s="103">
        <v>271</v>
      </c>
      <c r="I117" s="100">
        <v>221</v>
      </c>
      <c r="J117" s="103">
        <v>230</v>
      </c>
      <c r="K117" s="100">
        <v>262</v>
      </c>
      <c r="L117" s="103">
        <v>95</v>
      </c>
      <c r="M117" s="100">
        <v>166</v>
      </c>
      <c r="N117" s="103">
        <v>209</v>
      </c>
      <c r="O117" s="96"/>
      <c r="P117" s="97"/>
      <c r="Q117" s="97"/>
      <c r="R117" s="98"/>
    </row>
    <row r="118" spans="1:18" ht="15.5" x14ac:dyDescent="0.35">
      <c r="A118" s="75" t="s">
        <v>39</v>
      </c>
      <c r="B118" s="104">
        <v>248</v>
      </c>
      <c r="C118" s="105">
        <v>320</v>
      </c>
      <c r="D118" s="104">
        <v>251</v>
      </c>
      <c r="E118" s="105">
        <v>288</v>
      </c>
      <c r="F118" s="107">
        <v>258</v>
      </c>
      <c r="G118" s="105">
        <v>228</v>
      </c>
      <c r="H118" s="108">
        <v>216</v>
      </c>
      <c r="I118" s="105">
        <v>188</v>
      </c>
      <c r="J118" s="108">
        <v>223</v>
      </c>
      <c r="K118" s="105">
        <v>257</v>
      </c>
      <c r="L118" s="108">
        <v>90</v>
      </c>
      <c r="M118" s="105">
        <v>197</v>
      </c>
      <c r="N118" s="108">
        <v>243</v>
      </c>
      <c r="O118" s="96"/>
      <c r="P118" s="97"/>
      <c r="Q118" s="97"/>
      <c r="R118" s="98"/>
    </row>
    <row r="119" spans="1:18" ht="15.5" x14ac:dyDescent="0.35">
      <c r="A119" s="75" t="s">
        <v>38</v>
      </c>
      <c r="B119" s="104">
        <v>305</v>
      </c>
      <c r="C119" s="105">
        <v>336</v>
      </c>
      <c r="D119" s="104">
        <v>320</v>
      </c>
      <c r="E119" s="105">
        <v>317</v>
      </c>
      <c r="F119" s="107">
        <v>305</v>
      </c>
      <c r="G119" s="105">
        <v>322</v>
      </c>
      <c r="H119" s="108">
        <v>286</v>
      </c>
      <c r="I119" s="105">
        <v>252</v>
      </c>
      <c r="J119" s="108">
        <v>271</v>
      </c>
      <c r="K119" s="105">
        <v>299</v>
      </c>
      <c r="L119" s="108">
        <v>117</v>
      </c>
      <c r="M119" s="105">
        <v>203</v>
      </c>
      <c r="N119" s="108">
        <v>236</v>
      </c>
      <c r="O119" s="96"/>
      <c r="P119" s="97"/>
      <c r="Q119" s="97"/>
      <c r="R119" s="98"/>
    </row>
    <row r="120" spans="1:18" ht="15.5" x14ac:dyDescent="0.35">
      <c r="A120" s="75" t="s">
        <v>37</v>
      </c>
      <c r="B120" s="104">
        <v>295</v>
      </c>
      <c r="C120" s="105">
        <v>312</v>
      </c>
      <c r="D120" s="104">
        <v>339</v>
      </c>
      <c r="E120" s="105">
        <v>356</v>
      </c>
      <c r="F120" s="107">
        <v>278</v>
      </c>
      <c r="G120" s="105">
        <v>274</v>
      </c>
      <c r="H120" s="108">
        <v>345</v>
      </c>
      <c r="I120" s="105">
        <v>268</v>
      </c>
      <c r="J120" s="108">
        <v>277</v>
      </c>
      <c r="K120" s="105">
        <v>330</v>
      </c>
      <c r="L120" s="108">
        <v>149</v>
      </c>
      <c r="M120" s="105">
        <v>291</v>
      </c>
      <c r="N120" s="108">
        <v>288</v>
      </c>
      <c r="O120" s="96"/>
      <c r="P120" s="97"/>
      <c r="Q120" s="97"/>
      <c r="R120" s="98"/>
    </row>
    <row r="121" spans="1:18" ht="15.5" x14ac:dyDescent="0.35">
      <c r="A121" s="75" t="s">
        <v>36</v>
      </c>
      <c r="B121" s="104">
        <v>295</v>
      </c>
      <c r="C121" s="105">
        <v>278</v>
      </c>
      <c r="D121" s="104">
        <v>281</v>
      </c>
      <c r="E121" s="105">
        <v>320</v>
      </c>
      <c r="F121" s="107">
        <v>324</v>
      </c>
      <c r="G121" s="105">
        <v>284</v>
      </c>
      <c r="H121" s="108">
        <v>285</v>
      </c>
      <c r="I121" s="105">
        <v>250</v>
      </c>
      <c r="J121" s="108">
        <v>265</v>
      </c>
      <c r="K121" s="105">
        <v>305</v>
      </c>
      <c r="L121" s="108">
        <v>114</v>
      </c>
      <c r="M121" s="105">
        <v>276</v>
      </c>
      <c r="N121" s="108">
        <v>321</v>
      </c>
      <c r="O121" s="96"/>
      <c r="P121" s="97"/>
      <c r="Q121" s="97"/>
      <c r="R121" s="98"/>
    </row>
    <row r="122" spans="1:18" ht="15.5" x14ac:dyDescent="0.35">
      <c r="A122" s="68" t="s">
        <v>35</v>
      </c>
      <c r="B122" s="109">
        <v>179</v>
      </c>
      <c r="C122" s="110">
        <v>220</v>
      </c>
      <c r="D122" s="109">
        <v>183</v>
      </c>
      <c r="E122" s="110">
        <v>241</v>
      </c>
      <c r="F122" s="111">
        <v>210</v>
      </c>
      <c r="G122" s="110">
        <v>195</v>
      </c>
      <c r="H122" s="112">
        <v>204</v>
      </c>
      <c r="I122" s="110">
        <v>170</v>
      </c>
      <c r="J122" s="112">
        <v>193</v>
      </c>
      <c r="K122" s="110">
        <v>253</v>
      </c>
      <c r="L122" s="112">
        <v>76</v>
      </c>
      <c r="M122" s="110">
        <v>183</v>
      </c>
      <c r="N122" s="112">
        <v>215</v>
      </c>
      <c r="O122" s="96"/>
      <c r="P122" s="97"/>
      <c r="Q122" s="97"/>
      <c r="R122" s="98"/>
    </row>
    <row r="123" spans="1:18" ht="15.5" x14ac:dyDescent="0.35">
      <c r="A123" s="68" t="s">
        <v>2</v>
      </c>
      <c r="B123" s="113">
        <v>1683</v>
      </c>
      <c r="C123" s="114">
        <v>1804</v>
      </c>
      <c r="D123" s="113">
        <v>1713</v>
      </c>
      <c r="E123" s="114">
        <v>1882</v>
      </c>
      <c r="F123" s="116">
        <v>1702</v>
      </c>
      <c r="G123" s="114">
        <v>1622</v>
      </c>
      <c r="H123" s="117">
        <v>1607</v>
      </c>
      <c r="I123" s="114">
        <v>1349</v>
      </c>
      <c r="J123" s="117">
        <v>1459</v>
      </c>
      <c r="K123" s="114">
        <v>1706</v>
      </c>
      <c r="L123" s="117">
        <v>641</v>
      </c>
      <c r="M123" s="114">
        <v>1316</v>
      </c>
      <c r="N123" s="117">
        <v>1512</v>
      </c>
      <c r="O123" s="118"/>
      <c r="P123" s="119"/>
      <c r="Q123" s="119"/>
      <c r="R123" s="120"/>
    </row>
    <row r="124" spans="1:18" ht="15.5" x14ac:dyDescent="0.35">
      <c r="P124" s="6"/>
    </row>
    <row r="125" spans="1:18" ht="15.5" x14ac:dyDescent="0.35">
      <c r="A125" s="18" t="s">
        <v>43</v>
      </c>
      <c r="B125" s="66" t="s">
        <v>19</v>
      </c>
      <c r="C125" s="19" t="s">
        <v>18</v>
      </c>
      <c r="D125" s="67" t="s">
        <v>17</v>
      </c>
      <c r="E125" s="19" t="s">
        <v>16</v>
      </c>
      <c r="F125" s="19" t="s">
        <v>15</v>
      </c>
      <c r="G125" s="19" t="s">
        <v>14</v>
      </c>
      <c r="H125" s="19" t="s">
        <v>13</v>
      </c>
      <c r="I125" s="19" t="s">
        <v>12</v>
      </c>
      <c r="J125" s="19" t="s">
        <v>11</v>
      </c>
      <c r="K125" s="19" t="s">
        <v>10</v>
      </c>
      <c r="L125" s="19" t="s">
        <v>64</v>
      </c>
      <c r="M125" s="19" t="s">
        <v>550</v>
      </c>
      <c r="N125" s="19" t="s">
        <v>643</v>
      </c>
      <c r="O125" s="66" t="s">
        <v>51</v>
      </c>
      <c r="P125" s="19" t="s">
        <v>643</v>
      </c>
      <c r="Q125" s="396" t="s">
        <v>69</v>
      </c>
      <c r="R125" s="397"/>
    </row>
    <row r="126" spans="1:18" ht="15.5" x14ac:dyDescent="0.35">
      <c r="A126" s="68" t="s">
        <v>42</v>
      </c>
      <c r="B126" s="69" t="s">
        <v>9</v>
      </c>
      <c r="C126" s="70" t="s">
        <v>9</v>
      </c>
      <c r="D126" s="71" t="s">
        <v>9</v>
      </c>
      <c r="E126" s="70" t="s">
        <v>9</v>
      </c>
      <c r="F126" s="72" t="s">
        <v>9</v>
      </c>
      <c r="G126" s="70" t="s">
        <v>9</v>
      </c>
      <c r="H126" s="72" t="s">
        <v>9</v>
      </c>
      <c r="I126" s="70" t="s">
        <v>9</v>
      </c>
      <c r="J126" s="72" t="s">
        <v>9</v>
      </c>
      <c r="K126" s="70" t="s">
        <v>9</v>
      </c>
      <c r="L126" s="72" t="s">
        <v>9</v>
      </c>
      <c r="M126" s="70" t="s">
        <v>9</v>
      </c>
      <c r="N126" s="72" t="s">
        <v>9</v>
      </c>
      <c r="O126" s="72"/>
      <c r="P126" s="161" t="s">
        <v>8</v>
      </c>
      <c r="Q126" s="23" t="s">
        <v>644</v>
      </c>
      <c r="R126" s="23" t="s">
        <v>645</v>
      </c>
    </row>
    <row r="127" spans="1:18" ht="15.5" x14ac:dyDescent="0.35">
      <c r="A127" s="75" t="s">
        <v>552</v>
      </c>
      <c r="B127" s="76">
        <v>0.30422942984130402</v>
      </c>
      <c r="C127" s="77">
        <v>0.27238860369792012</v>
      </c>
      <c r="D127" s="79">
        <v>0.29331162759630064</v>
      </c>
      <c r="E127" s="77">
        <v>0.25523857553302076</v>
      </c>
      <c r="F127" s="79">
        <v>0.24952620107560547</v>
      </c>
      <c r="G127" s="77">
        <v>0.25975624087530363</v>
      </c>
      <c r="H127" s="79">
        <v>0.21691581014946182</v>
      </c>
      <c r="I127" s="77">
        <v>0.18881848910607962</v>
      </c>
      <c r="J127" s="79">
        <v>0.22605519025663223</v>
      </c>
      <c r="K127" s="77">
        <v>0.19606657613369566</v>
      </c>
      <c r="L127" s="79">
        <v>0.14492295760173415</v>
      </c>
      <c r="M127" s="77">
        <v>0.18891939412290684</v>
      </c>
      <c r="N127" s="79">
        <v>0.13028599695822604</v>
      </c>
      <c r="O127" s="80"/>
      <c r="P127" s="165" t="str">
        <f t="shared" ref="P127:P133" si="4">CONCATENATE(TEXT((N127*100)-(SQRT((((N127*100)*(100-(N127*100)))/N135))*1.96),"0.0")," to ",TEXT((N127*100)+(SQRT((((N127*100)*(100-(N127*100)))/N135))*1.96),"0.0"))</f>
        <v>9.4 to 16.6</v>
      </c>
      <c r="Q127" s="162" t="s">
        <v>50</v>
      </c>
      <c r="R127" s="8" t="s">
        <v>50</v>
      </c>
    </row>
    <row r="128" spans="1:18" ht="15.5" x14ac:dyDescent="0.35">
      <c r="A128" s="75" t="s">
        <v>39</v>
      </c>
      <c r="B128" s="76">
        <v>0.23319558921460012</v>
      </c>
      <c r="C128" s="82">
        <v>0.26405611717015454</v>
      </c>
      <c r="D128" s="79">
        <v>0.24284696250575111</v>
      </c>
      <c r="E128" s="82">
        <v>0.26171599758231318</v>
      </c>
      <c r="F128" s="79">
        <v>0.23981586776669878</v>
      </c>
      <c r="G128" s="82">
        <v>0.18280925273986703</v>
      </c>
      <c r="H128" s="79">
        <v>0.21083187598973402</v>
      </c>
      <c r="I128" s="82">
        <v>0.18834150579686532</v>
      </c>
      <c r="J128" s="79">
        <v>0.16113294912261977</v>
      </c>
      <c r="K128" s="82">
        <v>0.17954138527186192</v>
      </c>
      <c r="L128" s="79">
        <v>0.10621353747781442</v>
      </c>
      <c r="M128" s="82">
        <v>0.16329471048898739</v>
      </c>
      <c r="N128" s="79">
        <v>0.12151663223646823</v>
      </c>
      <c r="O128" s="80"/>
      <c r="P128" s="167" t="str">
        <f t="shared" si="4"/>
        <v>8.9 to 15.4</v>
      </c>
      <c r="Q128" s="163" t="s">
        <v>50</v>
      </c>
      <c r="R128" s="11" t="s">
        <v>48</v>
      </c>
    </row>
    <row r="129" spans="1:18" ht="15.5" x14ac:dyDescent="0.35">
      <c r="A129" s="75" t="s">
        <v>38</v>
      </c>
      <c r="B129" s="76">
        <v>0.25648359881509691</v>
      </c>
      <c r="C129" s="82">
        <v>0.25352154081378669</v>
      </c>
      <c r="D129" s="79">
        <v>0.24663232164589183</v>
      </c>
      <c r="E129" s="82">
        <v>0.21858609783622615</v>
      </c>
      <c r="F129" s="79">
        <v>0.22987181503378842</v>
      </c>
      <c r="G129" s="82">
        <v>0.25435502089648215</v>
      </c>
      <c r="H129" s="79">
        <v>0.22545356025915106</v>
      </c>
      <c r="I129" s="82">
        <v>0.2299080336288564</v>
      </c>
      <c r="J129" s="79">
        <v>0.20671976585876484</v>
      </c>
      <c r="K129" s="82">
        <v>0.16914106710609234</v>
      </c>
      <c r="L129" s="79">
        <v>0.1029169572817632</v>
      </c>
      <c r="M129" s="82">
        <v>0.16372415528689691</v>
      </c>
      <c r="N129" s="79">
        <v>0.13456063274013907</v>
      </c>
      <c r="O129" s="80"/>
      <c r="P129" s="167" t="str">
        <f t="shared" si="4"/>
        <v>9.9 to 17.0</v>
      </c>
      <c r="Q129" s="163" t="s">
        <v>50</v>
      </c>
      <c r="R129" s="11" t="s">
        <v>48</v>
      </c>
    </row>
    <row r="130" spans="1:18" ht="15.5" x14ac:dyDescent="0.35">
      <c r="A130" s="75" t="s">
        <v>37</v>
      </c>
      <c r="B130" s="76">
        <v>0.23166905921865844</v>
      </c>
      <c r="C130" s="82">
        <v>0.23404206201982083</v>
      </c>
      <c r="D130" s="79">
        <v>0.19367528987818117</v>
      </c>
      <c r="E130" s="82">
        <v>0.21275483278134902</v>
      </c>
      <c r="F130" s="79">
        <v>0.21493920516896917</v>
      </c>
      <c r="G130" s="82">
        <v>0.20132845440172087</v>
      </c>
      <c r="H130" s="79">
        <v>0.18654116582646818</v>
      </c>
      <c r="I130" s="82">
        <v>0.21066538621290287</v>
      </c>
      <c r="J130" s="79">
        <v>0.17163349827813512</v>
      </c>
      <c r="K130" s="82">
        <v>0.17572596971019597</v>
      </c>
      <c r="L130" s="79">
        <v>6.8681511077470697E-2</v>
      </c>
      <c r="M130" s="82">
        <v>0.1450200238220804</v>
      </c>
      <c r="N130" s="79">
        <v>0.15913398204301563</v>
      </c>
      <c r="O130" s="80"/>
      <c r="P130" s="167" t="str">
        <f t="shared" si="4"/>
        <v>12.3 to 19.5</v>
      </c>
      <c r="Q130" s="163" t="s">
        <v>50</v>
      </c>
      <c r="R130" s="11" t="s">
        <v>48</v>
      </c>
    </row>
    <row r="131" spans="1:18" ht="15.5" x14ac:dyDescent="0.35">
      <c r="A131" s="75" t="s">
        <v>36</v>
      </c>
      <c r="B131" s="76">
        <v>0.13892121361368659</v>
      </c>
      <c r="C131" s="82">
        <v>0.1688856783117833</v>
      </c>
      <c r="D131" s="79">
        <v>0.15564107032049732</v>
      </c>
      <c r="E131" s="82">
        <v>0.1150688743650379</v>
      </c>
      <c r="F131" s="79">
        <v>0.17347062564781093</v>
      </c>
      <c r="G131" s="82">
        <v>0.12336492440612828</v>
      </c>
      <c r="H131" s="79">
        <v>0.1572908895057604</v>
      </c>
      <c r="I131" s="82">
        <v>0.1406091961814083</v>
      </c>
      <c r="J131" s="79">
        <v>0.12556696403397208</v>
      </c>
      <c r="K131" s="82">
        <v>0.12954682091512101</v>
      </c>
      <c r="L131" s="79">
        <v>0.13486579834075454</v>
      </c>
      <c r="M131" s="82">
        <v>0.11282572930900427</v>
      </c>
      <c r="N131" s="79">
        <v>0.1313070209283079</v>
      </c>
      <c r="O131" s="80"/>
      <c r="P131" s="167" t="str">
        <f t="shared" si="4"/>
        <v>9.4 to 16.8</v>
      </c>
      <c r="Q131" s="163" t="s">
        <v>48</v>
      </c>
      <c r="R131" s="11" t="s">
        <v>48</v>
      </c>
    </row>
    <row r="132" spans="1:18" ht="15.5" x14ac:dyDescent="0.35">
      <c r="A132" s="68" t="s">
        <v>35</v>
      </c>
      <c r="B132" s="84">
        <v>7.6034782972337983E-2</v>
      </c>
      <c r="C132" s="85">
        <v>8.3083305853729736E-2</v>
      </c>
      <c r="D132" s="86">
        <v>7.5278632560554698E-2</v>
      </c>
      <c r="E132" s="85">
        <v>8.5868732013132082E-2</v>
      </c>
      <c r="F132" s="86">
        <v>7.2027083589986537E-2</v>
      </c>
      <c r="G132" s="85">
        <v>6.9992900338745473E-2</v>
      </c>
      <c r="H132" s="86">
        <v>6.6108597213407838E-2</v>
      </c>
      <c r="I132" s="85">
        <v>6.343066736721821E-2</v>
      </c>
      <c r="J132" s="86">
        <v>5.4701911255882862E-2</v>
      </c>
      <c r="K132" s="85">
        <v>7.4208616953737996E-2</v>
      </c>
      <c r="L132" s="86">
        <v>2.073733157519226E-2</v>
      </c>
      <c r="M132" s="85">
        <v>3.7270630059288865E-2</v>
      </c>
      <c r="N132" s="86">
        <v>4.2873717086362631E-2</v>
      </c>
      <c r="O132" s="80"/>
      <c r="P132" s="167" t="str">
        <f t="shared" si="4"/>
        <v>1.9 to 6.7</v>
      </c>
      <c r="Q132" s="163" t="s">
        <v>48</v>
      </c>
      <c r="R132" s="11" t="s">
        <v>48</v>
      </c>
    </row>
    <row r="133" spans="1:18" ht="15.5" x14ac:dyDescent="0.35">
      <c r="A133" s="68" t="s">
        <v>2</v>
      </c>
      <c r="B133" s="87">
        <v>0.23471248752313653</v>
      </c>
      <c r="C133" s="88">
        <v>0.23306596732191434</v>
      </c>
      <c r="D133" s="90">
        <v>0.22717631127787358</v>
      </c>
      <c r="E133" s="88">
        <v>0.21197081947205035</v>
      </c>
      <c r="F133" s="90">
        <v>0.21337241705295379</v>
      </c>
      <c r="G133" s="88">
        <v>0.20319901138708638</v>
      </c>
      <c r="H133" s="90">
        <v>0.19060928200601393</v>
      </c>
      <c r="I133" s="88">
        <v>0.18034188208064714</v>
      </c>
      <c r="J133" s="90">
        <v>0.17424424614622158</v>
      </c>
      <c r="K133" s="88">
        <v>0.16488028276995975</v>
      </c>
      <c r="L133" s="90">
        <v>0.10504020241395243</v>
      </c>
      <c r="M133" s="88">
        <v>0.14808757068068998</v>
      </c>
      <c r="N133" s="90">
        <v>0.12414762449245596</v>
      </c>
      <c r="O133" s="91"/>
      <c r="P133" s="231" t="str">
        <f t="shared" si="4"/>
        <v>11.0 to 13.8</v>
      </c>
      <c r="Q133" s="229" t="s">
        <v>50</v>
      </c>
      <c r="R133" s="230" t="s">
        <v>50</v>
      </c>
    </row>
    <row r="134" spans="1:18" ht="15.5" x14ac:dyDescent="0.35">
      <c r="A134" s="93" t="s">
        <v>42</v>
      </c>
      <c r="B134" s="122" t="s">
        <v>67</v>
      </c>
      <c r="C134" s="94"/>
      <c r="D134" s="121"/>
      <c r="E134" s="121"/>
      <c r="F134" s="121"/>
      <c r="G134" s="121"/>
      <c r="H134" s="121"/>
      <c r="I134" s="121"/>
      <c r="J134" s="121"/>
      <c r="K134" s="94"/>
      <c r="L134" s="121"/>
      <c r="M134" s="94"/>
      <c r="N134" s="121"/>
      <c r="O134" s="96"/>
      <c r="P134" s="97"/>
      <c r="Q134" s="97"/>
      <c r="R134" s="98"/>
    </row>
    <row r="135" spans="1:18" ht="15.5" x14ac:dyDescent="0.35">
      <c r="A135" s="24" t="s">
        <v>552</v>
      </c>
      <c r="B135" s="99">
        <v>610</v>
      </c>
      <c r="C135" s="100">
        <v>597</v>
      </c>
      <c r="D135" s="102">
        <v>562</v>
      </c>
      <c r="E135" s="100">
        <v>578</v>
      </c>
      <c r="F135" s="102">
        <v>512</v>
      </c>
      <c r="G135" s="100">
        <v>473</v>
      </c>
      <c r="H135" s="103">
        <v>460</v>
      </c>
      <c r="I135" s="100">
        <v>405</v>
      </c>
      <c r="J135" s="103">
        <v>387</v>
      </c>
      <c r="K135" s="100">
        <v>469</v>
      </c>
      <c r="L135" s="103">
        <v>132</v>
      </c>
      <c r="M135" s="100">
        <v>319</v>
      </c>
      <c r="N135" s="103">
        <v>337</v>
      </c>
      <c r="O135" s="96"/>
      <c r="P135" s="97"/>
      <c r="Q135" s="97"/>
      <c r="R135" s="98"/>
    </row>
    <row r="136" spans="1:18" ht="15.5" x14ac:dyDescent="0.35">
      <c r="A136" s="75" t="s">
        <v>39</v>
      </c>
      <c r="B136" s="104">
        <v>451</v>
      </c>
      <c r="C136" s="105">
        <v>485</v>
      </c>
      <c r="D136" s="107">
        <v>466</v>
      </c>
      <c r="E136" s="105">
        <v>420</v>
      </c>
      <c r="F136" s="107">
        <v>447</v>
      </c>
      <c r="G136" s="105">
        <v>398</v>
      </c>
      <c r="H136" s="108">
        <v>375</v>
      </c>
      <c r="I136" s="105">
        <v>343</v>
      </c>
      <c r="J136" s="108">
        <v>391</v>
      </c>
      <c r="K136" s="105">
        <v>415</v>
      </c>
      <c r="L136" s="108">
        <v>119</v>
      </c>
      <c r="M136" s="105">
        <v>330</v>
      </c>
      <c r="N136" s="108">
        <v>388</v>
      </c>
      <c r="O136" s="96"/>
      <c r="P136" s="97"/>
      <c r="Q136" s="97"/>
      <c r="R136" s="98"/>
    </row>
    <row r="137" spans="1:18" ht="15.5" x14ac:dyDescent="0.35">
      <c r="A137" s="75" t="s">
        <v>38</v>
      </c>
      <c r="B137" s="104">
        <v>444</v>
      </c>
      <c r="C137" s="105">
        <v>493</v>
      </c>
      <c r="D137" s="107">
        <v>470</v>
      </c>
      <c r="E137" s="105">
        <v>530</v>
      </c>
      <c r="F137" s="107">
        <v>443</v>
      </c>
      <c r="G137" s="105">
        <v>456</v>
      </c>
      <c r="H137" s="108">
        <v>449</v>
      </c>
      <c r="I137" s="105">
        <v>362</v>
      </c>
      <c r="J137" s="108">
        <v>387</v>
      </c>
      <c r="K137" s="105">
        <v>430</v>
      </c>
      <c r="L137" s="108">
        <v>141</v>
      </c>
      <c r="M137" s="105">
        <v>350</v>
      </c>
      <c r="N137" s="108">
        <v>357</v>
      </c>
      <c r="O137" s="96"/>
      <c r="P137" s="97"/>
      <c r="Q137" s="97"/>
      <c r="R137" s="98"/>
    </row>
    <row r="138" spans="1:18" ht="15.5" x14ac:dyDescent="0.35">
      <c r="A138" s="75" t="s">
        <v>37</v>
      </c>
      <c r="B138" s="104">
        <v>354</v>
      </c>
      <c r="C138" s="105">
        <v>396</v>
      </c>
      <c r="D138" s="107">
        <v>388</v>
      </c>
      <c r="E138" s="105">
        <v>429</v>
      </c>
      <c r="F138" s="107">
        <v>390</v>
      </c>
      <c r="G138" s="105">
        <v>350</v>
      </c>
      <c r="H138" s="108">
        <v>381</v>
      </c>
      <c r="I138" s="105">
        <v>339</v>
      </c>
      <c r="J138" s="108">
        <v>386</v>
      </c>
      <c r="K138" s="105">
        <v>416</v>
      </c>
      <c r="L138" s="108">
        <v>163</v>
      </c>
      <c r="M138" s="105">
        <v>318</v>
      </c>
      <c r="N138" s="108">
        <v>392</v>
      </c>
      <c r="O138" s="96"/>
      <c r="P138" s="97"/>
      <c r="Q138" s="97"/>
      <c r="R138" s="98"/>
    </row>
    <row r="139" spans="1:18" ht="15.5" x14ac:dyDescent="0.35">
      <c r="A139" s="75" t="s">
        <v>36</v>
      </c>
      <c r="B139" s="104">
        <v>305</v>
      </c>
      <c r="C139" s="105">
        <v>333</v>
      </c>
      <c r="D139" s="107">
        <v>405</v>
      </c>
      <c r="E139" s="105">
        <v>365</v>
      </c>
      <c r="F139" s="107">
        <v>364</v>
      </c>
      <c r="G139" s="105">
        <v>335</v>
      </c>
      <c r="H139" s="108">
        <v>339</v>
      </c>
      <c r="I139" s="105">
        <v>301</v>
      </c>
      <c r="J139" s="108">
        <v>305</v>
      </c>
      <c r="K139" s="105">
        <v>362</v>
      </c>
      <c r="L139" s="108">
        <v>130</v>
      </c>
      <c r="M139" s="105">
        <v>315</v>
      </c>
      <c r="N139" s="108">
        <v>322</v>
      </c>
      <c r="O139" s="96"/>
      <c r="P139" s="97"/>
      <c r="Q139" s="97"/>
      <c r="R139" s="98"/>
    </row>
    <row r="140" spans="1:18" ht="15.5" x14ac:dyDescent="0.35">
      <c r="A140" s="68" t="s">
        <v>35</v>
      </c>
      <c r="B140" s="109">
        <v>236</v>
      </c>
      <c r="C140" s="110">
        <v>280</v>
      </c>
      <c r="D140" s="111">
        <v>286</v>
      </c>
      <c r="E140" s="110">
        <v>303</v>
      </c>
      <c r="F140" s="111">
        <v>282</v>
      </c>
      <c r="G140" s="110">
        <v>269</v>
      </c>
      <c r="H140" s="112">
        <v>270</v>
      </c>
      <c r="I140" s="110">
        <v>242</v>
      </c>
      <c r="J140" s="112">
        <v>271</v>
      </c>
      <c r="K140" s="110">
        <v>284</v>
      </c>
      <c r="L140" s="112">
        <v>82</v>
      </c>
      <c r="M140" s="110">
        <v>203</v>
      </c>
      <c r="N140" s="112">
        <v>268</v>
      </c>
      <c r="O140" s="96"/>
      <c r="P140" s="97"/>
      <c r="Q140" s="97"/>
      <c r="R140" s="98"/>
    </row>
    <row r="141" spans="1:18" ht="15.5" x14ac:dyDescent="0.35">
      <c r="A141" s="68" t="s">
        <v>2</v>
      </c>
      <c r="B141" s="113">
        <v>2400</v>
      </c>
      <c r="C141" s="114">
        <v>2584</v>
      </c>
      <c r="D141" s="116">
        <v>2577</v>
      </c>
      <c r="E141" s="114">
        <v>2625</v>
      </c>
      <c r="F141" s="116">
        <v>2438</v>
      </c>
      <c r="G141" s="114">
        <v>2281</v>
      </c>
      <c r="H141" s="117">
        <v>2274</v>
      </c>
      <c r="I141" s="114">
        <v>1992</v>
      </c>
      <c r="J141" s="117">
        <v>2127</v>
      </c>
      <c r="K141" s="114">
        <v>2376</v>
      </c>
      <c r="L141" s="117">
        <v>767</v>
      </c>
      <c r="M141" s="114">
        <v>1835</v>
      </c>
      <c r="N141" s="117">
        <v>2064</v>
      </c>
      <c r="O141" s="118"/>
      <c r="P141" s="119"/>
      <c r="Q141" s="119"/>
      <c r="R141" s="120"/>
    </row>
    <row r="142" spans="1:18" ht="15.5" x14ac:dyDescent="0.35">
      <c r="A142" s="155" t="s">
        <v>1</v>
      </c>
      <c r="B142" s="17"/>
      <c r="C142" s="17"/>
      <c r="D142" s="6"/>
      <c r="E142" s="6"/>
      <c r="F142" s="6"/>
      <c r="G142" s="17"/>
      <c r="H142" s="6"/>
      <c r="I142" s="6"/>
      <c r="J142" s="6"/>
      <c r="K142" s="6"/>
      <c r="L142" s="6"/>
      <c r="M142" s="6"/>
      <c r="N142" s="6"/>
      <c r="O142" s="6"/>
      <c r="P142" s="6"/>
      <c r="Q142" s="6"/>
    </row>
    <row r="143" spans="1:18" ht="15.5" x14ac:dyDescent="0.35">
      <c r="A143" s="157" t="s">
        <v>0</v>
      </c>
      <c r="O143" s="6"/>
      <c r="P143" s="6"/>
      <c r="Q143" s="6"/>
    </row>
    <row r="144" spans="1:18" ht="15.5" x14ac:dyDescent="0.35">
      <c r="A144" s="157" t="s">
        <v>553</v>
      </c>
      <c r="D144" s="6"/>
      <c r="L144" s="6"/>
      <c r="O144" s="6"/>
      <c r="P144" s="6"/>
      <c r="Q144" s="6"/>
    </row>
    <row r="145" spans="1:18" ht="15.5" x14ac:dyDescent="0.35">
      <c r="D145" s="6"/>
      <c r="L145" s="6"/>
      <c r="O145" s="6"/>
      <c r="P145" s="6"/>
      <c r="Q145" s="6"/>
    </row>
    <row r="146" spans="1:18" ht="18.5" x14ac:dyDescent="0.45">
      <c r="A146" s="149" t="s">
        <v>227</v>
      </c>
      <c r="B146" s="17"/>
      <c r="C146" s="17"/>
      <c r="D146" s="6"/>
      <c r="E146" s="6"/>
      <c r="F146" s="6"/>
      <c r="G146" s="17"/>
      <c r="H146" s="6"/>
      <c r="I146" s="6"/>
      <c r="J146" s="6"/>
      <c r="K146" s="17"/>
      <c r="L146" s="6"/>
      <c r="M146" s="17"/>
      <c r="N146" s="6"/>
      <c r="O146" s="6"/>
      <c r="P146" s="6"/>
      <c r="Q146" s="6"/>
    </row>
    <row r="147" spans="1:18" ht="15.5" x14ac:dyDescent="0.35">
      <c r="A147" s="18" t="s">
        <v>46</v>
      </c>
      <c r="B147" s="66" t="s">
        <v>19</v>
      </c>
      <c r="C147" s="19" t="s">
        <v>18</v>
      </c>
      <c r="D147" s="67" t="s">
        <v>17</v>
      </c>
      <c r="E147" s="19" t="s">
        <v>16</v>
      </c>
      <c r="F147" s="19" t="s">
        <v>15</v>
      </c>
      <c r="G147" s="19" t="s">
        <v>14</v>
      </c>
      <c r="H147" s="19" t="s">
        <v>13</v>
      </c>
      <c r="I147" s="19" t="s">
        <v>12</v>
      </c>
      <c r="J147" s="19" t="s">
        <v>11</v>
      </c>
      <c r="K147" s="19" t="s">
        <v>10</v>
      </c>
      <c r="L147" s="19" t="s">
        <v>64</v>
      </c>
      <c r="M147" s="19" t="s">
        <v>550</v>
      </c>
      <c r="N147" s="19" t="s">
        <v>643</v>
      </c>
      <c r="O147" s="66" t="s">
        <v>51</v>
      </c>
      <c r="P147" s="19" t="s">
        <v>643</v>
      </c>
      <c r="Q147" s="396" t="s">
        <v>69</v>
      </c>
      <c r="R147" s="397"/>
    </row>
    <row r="148" spans="1:18" ht="15.5" x14ac:dyDescent="0.35">
      <c r="A148" s="68" t="s">
        <v>33</v>
      </c>
      <c r="B148" s="69" t="s">
        <v>9</v>
      </c>
      <c r="C148" s="70" t="s">
        <v>9</v>
      </c>
      <c r="D148" s="71" t="s">
        <v>9</v>
      </c>
      <c r="E148" s="70" t="s">
        <v>9</v>
      </c>
      <c r="F148" s="72" t="s">
        <v>9</v>
      </c>
      <c r="G148" s="70" t="s">
        <v>9</v>
      </c>
      <c r="H148" s="72" t="s">
        <v>9</v>
      </c>
      <c r="I148" s="70" t="s">
        <v>9</v>
      </c>
      <c r="J148" s="72" t="s">
        <v>9</v>
      </c>
      <c r="K148" s="70" t="s">
        <v>9</v>
      </c>
      <c r="L148" s="72" t="s">
        <v>9</v>
      </c>
      <c r="M148" s="70" t="s">
        <v>9</v>
      </c>
      <c r="N148" s="72" t="s">
        <v>9</v>
      </c>
      <c r="O148" s="72"/>
      <c r="P148" s="161" t="s">
        <v>8</v>
      </c>
      <c r="Q148" s="23" t="s">
        <v>644</v>
      </c>
      <c r="R148" s="23" t="s">
        <v>645</v>
      </c>
    </row>
    <row r="149" spans="1:18" ht="15.5" x14ac:dyDescent="0.35">
      <c r="A149" s="75" t="s">
        <v>32</v>
      </c>
      <c r="B149" s="76">
        <v>0.39598147364242819</v>
      </c>
      <c r="C149" s="77">
        <v>0.38725825637113398</v>
      </c>
      <c r="D149" s="79">
        <v>0.36993441396978077</v>
      </c>
      <c r="E149" s="77">
        <v>0.3441627874846665</v>
      </c>
      <c r="F149" s="79">
        <v>0.36848526890097072</v>
      </c>
      <c r="G149" s="77">
        <v>0.36247811280912179</v>
      </c>
      <c r="H149" s="79">
        <v>0.31311813015923823</v>
      </c>
      <c r="I149" s="77">
        <v>0.3132177376285577</v>
      </c>
      <c r="J149" s="79">
        <v>0.29368290164547228</v>
      </c>
      <c r="K149" s="77">
        <v>0.27260707539314005</v>
      </c>
      <c r="L149" s="79">
        <v>0.21606037034765763</v>
      </c>
      <c r="M149" s="77">
        <v>0.28755903589542159</v>
      </c>
      <c r="N149" s="79">
        <v>0.24497814870589785</v>
      </c>
      <c r="O149" s="80"/>
      <c r="P149" s="165" t="str">
        <f t="shared" ref="P149:P154" si="5">CONCATENATE(TEXT((N149*100)-(SQRT((((N149*100)*(100-(N149*100)))/N156))*1.96),"0.0")," to ",TEXT((N149*100)+(SQRT((((N149*100)*(100-(N149*100)))/N156))*1.96),"0.0"))</f>
        <v>21.0 to 28.0</v>
      </c>
      <c r="Q149" s="162" t="s">
        <v>50</v>
      </c>
      <c r="R149" s="8" t="s">
        <v>48</v>
      </c>
    </row>
    <row r="150" spans="1:18" ht="15.5" x14ac:dyDescent="0.35">
      <c r="A150" s="75" t="s">
        <v>31</v>
      </c>
      <c r="B150" s="76">
        <v>0.25694422232195158</v>
      </c>
      <c r="C150" s="82">
        <v>0.25967690377400737</v>
      </c>
      <c r="D150" s="79">
        <v>0.28039360280516357</v>
      </c>
      <c r="E150" s="82">
        <v>0.26418831142803706</v>
      </c>
      <c r="F150" s="79">
        <v>0.25908693179628262</v>
      </c>
      <c r="G150" s="82">
        <v>0.28213016305953464</v>
      </c>
      <c r="H150" s="79">
        <v>0.22617901855485539</v>
      </c>
      <c r="I150" s="82">
        <v>0.238773200303143</v>
      </c>
      <c r="J150" s="79">
        <v>0.21097421196795169</v>
      </c>
      <c r="K150" s="82">
        <v>0.19900382234866235</v>
      </c>
      <c r="L150" s="79">
        <v>0.16315808678385399</v>
      </c>
      <c r="M150" s="82">
        <v>0.22874281385908093</v>
      </c>
      <c r="N150" s="79">
        <v>0.16044423022058807</v>
      </c>
      <c r="O150" s="80"/>
      <c r="P150" s="167" t="str">
        <f t="shared" si="5"/>
        <v>13.4 to 18.7</v>
      </c>
      <c r="Q150" s="163" t="s">
        <v>50</v>
      </c>
      <c r="R150" s="11" t="s">
        <v>50</v>
      </c>
    </row>
    <row r="151" spans="1:18" ht="15.5" x14ac:dyDescent="0.35">
      <c r="A151" s="75" t="s">
        <v>30</v>
      </c>
      <c r="B151" s="76">
        <v>0.22083788925226486</v>
      </c>
      <c r="C151" s="82">
        <v>0.23191234797883731</v>
      </c>
      <c r="D151" s="79">
        <v>0.222360315006285</v>
      </c>
      <c r="E151" s="82">
        <v>0.19953572663522443</v>
      </c>
      <c r="F151" s="79">
        <v>0.21611536528921435</v>
      </c>
      <c r="G151" s="82">
        <v>0.20512457754174909</v>
      </c>
      <c r="H151" s="79">
        <v>0.18944414031291162</v>
      </c>
      <c r="I151" s="82">
        <v>0.16160038675319741</v>
      </c>
      <c r="J151" s="79">
        <v>0.16842894544572476</v>
      </c>
      <c r="K151" s="82">
        <v>0.16738764314205162</v>
      </c>
      <c r="L151" s="79">
        <v>8.2423523481549618E-2</v>
      </c>
      <c r="M151" s="82">
        <v>0.14442729317162434</v>
      </c>
      <c r="N151" s="79">
        <v>0.12010286443060876</v>
      </c>
      <c r="O151" s="80"/>
      <c r="P151" s="167" t="str">
        <f t="shared" si="5"/>
        <v>9.7 to 14.3</v>
      </c>
      <c r="Q151" s="163" t="s">
        <v>50</v>
      </c>
      <c r="R151" s="11" t="s">
        <v>48</v>
      </c>
    </row>
    <row r="152" spans="1:18" ht="15.5" x14ac:dyDescent="0.35">
      <c r="A152" s="75" t="s">
        <v>29</v>
      </c>
      <c r="B152" s="76">
        <v>0.20479804918767994</v>
      </c>
      <c r="C152" s="82">
        <v>0.19457424758628902</v>
      </c>
      <c r="D152" s="79">
        <v>0.19576650248814731</v>
      </c>
      <c r="E152" s="82">
        <v>0.17355825706063097</v>
      </c>
      <c r="F152" s="79">
        <v>0.17092885802261776</v>
      </c>
      <c r="G152" s="82">
        <v>0.15471840804055353</v>
      </c>
      <c r="H152" s="79">
        <v>0.16170108714638118</v>
      </c>
      <c r="I152" s="82">
        <v>0.13191720145907376</v>
      </c>
      <c r="J152" s="79">
        <v>0.14751592598518873</v>
      </c>
      <c r="K152" s="82">
        <v>0.14539622362252239</v>
      </c>
      <c r="L152" s="79">
        <v>9.6482395630862902E-2</v>
      </c>
      <c r="M152" s="82">
        <v>0.13141166875311658</v>
      </c>
      <c r="N152" s="79">
        <v>0.11156328419090995</v>
      </c>
      <c r="O152" s="80"/>
      <c r="P152" s="167" t="str">
        <f t="shared" si="5"/>
        <v>9.0 to 13.3</v>
      </c>
      <c r="Q152" s="163" t="s">
        <v>50</v>
      </c>
      <c r="R152" s="11" t="s">
        <v>48</v>
      </c>
    </row>
    <row r="153" spans="1:18" ht="15.5" x14ac:dyDescent="0.35">
      <c r="A153" s="68" t="s">
        <v>28</v>
      </c>
      <c r="B153" s="84">
        <v>0.13644067001798835</v>
      </c>
      <c r="C153" s="85">
        <v>0.18499259165891715</v>
      </c>
      <c r="D153" s="86">
        <v>0.12446984760180739</v>
      </c>
      <c r="E153" s="85">
        <v>0.12238370078595379</v>
      </c>
      <c r="F153" s="86">
        <v>0.12294025535695999</v>
      </c>
      <c r="G153" s="85">
        <v>0.13616657069809723</v>
      </c>
      <c r="H153" s="86">
        <v>0.10991658253128495</v>
      </c>
      <c r="I153" s="85">
        <v>0.11855024430190562</v>
      </c>
      <c r="J153" s="86">
        <v>0.11597601543118838</v>
      </c>
      <c r="K153" s="85">
        <v>0.10330577655786499</v>
      </c>
      <c r="L153" s="86">
        <v>6.7696132276608881E-2</v>
      </c>
      <c r="M153" s="85">
        <v>9.9017683447112551E-2</v>
      </c>
      <c r="N153" s="86">
        <v>7.2842292230927377E-2</v>
      </c>
      <c r="O153" s="80"/>
      <c r="P153" s="167" t="str">
        <f t="shared" si="5"/>
        <v>5.3 to 9.2</v>
      </c>
      <c r="Q153" s="163" t="s">
        <v>50</v>
      </c>
      <c r="R153" s="11" t="s">
        <v>48</v>
      </c>
    </row>
    <row r="154" spans="1:18" ht="15.5" x14ac:dyDescent="0.35">
      <c r="A154" s="68" t="s">
        <v>2</v>
      </c>
      <c r="B154" s="87">
        <v>0.24113062617275621</v>
      </c>
      <c r="C154" s="88">
        <v>0.24995717815292551</v>
      </c>
      <c r="D154" s="90">
        <v>0.23782154463091632</v>
      </c>
      <c r="E154" s="88">
        <v>0.2199976433036355</v>
      </c>
      <c r="F154" s="90">
        <v>0.22206404664916968</v>
      </c>
      <c r="G154" s="88">
        <v>0.22693398666239475</v>
      </c>
      <c r="H154" s="90">
        <v>0.19703784594230617</v>
      </c>
      <c r="I154" s="88">
        <v>0.18911020501432102</v>
      </c>
      <c r="J154" s="90">
        <v>0.18489368462854805</v>
      </c>
      <c r="K154" s="88">
        <v>0.17451163640568543</v>
      </c>
      <c r="L154" s="90">
        <v>0.12315299615838841</v>
      </c>
      <c r="M154" s="88">
        <v>0.17320583051522465</v>
      </c>
      <c r="N154" s="90">
        <v>0.13883541678402642</v>
      </c>
      <c r="O154" s="91"/>
      <c r="P154" s="231" t="str">
        <f t="shared" si="5"/>
        <v>12.8 to 15.0</v>
      </c>
      <c r="Q154" s="229" t="s">
        <v>50</v>
      </c>
      <c r="R154" s="230" t="s">
        <v>50</v>
      </c>
    </row>
    <row r="155" spans="1:18" ht="15.5" x14ac:dyDescent="0.35">
      <c r="A155" s="93" t="s">
        <v>33</v>
      </c>
      <c r="B155" s="122" t="s">
        <v>67</v>
      </c>
      <c r="C155" s="94"/>
      <c r="D155" s="121"/>
      <c r="E155" s="121"/>
      <c r="F155" s="121"/>
      <c r="G155" s="121"/>
      <c r="H155" s="121"/>
      <c r="I155" s="121"/>
      <c r="J155" s="121"/>
      <c r="K155" s="95"/>
      <c r="L155" s="121"/>
      <c r="M155" s="95"/>
      <c r="N155" s="121"/>
      <c r="O155" s="96"/>
      <c r="P155" s="97"/>
      <c r="Q155" s="97"/>
      <c r="R155" s="98"/>
    </row>
    <row r="156" spans="1:18" ht="15.5" x14ac:dyDescent="0.35">
      <c r="A156" s="24" t="s">
        <v>32</v>
      </c>
      <c r="B156" s="99">
        <v>711</v>
      </c>
      <c r="C156" s="100">
        <v>798</v>
      </c>
      <c r="D156" s="102">
        <v>777</v>
      </c>
      <c r="E156" s="100">
        <v>848</v>
      </c>
      <c r="F156" s="102">
        <v>669</v>
      </c>
      <c r="G156" s="100">
        <v>740</v>
      </c>
      <c r="H156" s="103">
        <v>691</v>
      </c>
      <c r="I156" s="100">
        <v>585</v>
      </c>
      <c r="J156" s="103">
        <v>618</v>
      </c>
      <c r="K156" s="100">
        <v>717</v>
      </c>
      <c r="L156" s="103">
        <v>153</v>
      </c>
      <c r="M156" s="100">
        <v>502</v>
      </c>
      <c r="N156" s="103">
        <v>591</v>
      </c>
      <c r="O156" s="96"/>
      <c r="P156" s="97"/>
      <c r="Q156" s="97"/>
      <c r="R156" s="98"/>
    </row>
    <row r="157" spans="1:18" ht="15.5" x14ac:dyDescent="0.35">
      <c r="A157" s="75" t="s">
        <v>31</v>
      </c>
      <c r="B157" s="104">
        <v>876</v>
      </c>
      <c r="C157" s="105">
        <v>879</v>
      </c>
      <c r="D157" s="107">
        <v>873</v>
      </c>
      <c r="E157" s="105">
        <v>892</v>
      </c>
      <c r="F157" s="107">
        <v>835</v>
      </c>
      <c r="G157" s="105">
        <v>784</v>
      </c>
      <c r="H157" s="108">
        <v>757</v>
      </c>
      <c r="I157" s="105">
        <v>656</v>
      </c>
      <c r="J157" s="108">
        <v>773</v>
      </c>
      <c r="K157" s="105">
        <v>796</v>
      </c>
      <c r="L157" s="108">
        <v>250</v>
      </c>
      <c r="M157" s="105">
        <v>640</v>
      </c>
      <c r="N157" s="108">
        <v>728</v>
      </c>
      <c r="O157" s="96"/>
      <c r="P157" s="97"/>
      <c r="Q157" s="97"/>
      <c r="R157" s="98"/>
    </row>
    <row r="158" spans="1:18" ht="15.5" x14ac:dyDescent="0.35">
      <c r="A158" s="75" t="s">
        <v>30</v>
      </c>
      <c r="B158" s="104">
        <v>860</v>
      </c>
      <c r="C158" s="105">
        <v>940</v>
      </c>
      <c r="D158" s="107">
        <v>902</v>
      </c>
      <c r="E158" s="105">
        <v>965</v>
      </c>
      <c r="F158" s="107">
        <v>901</v>
      </c>
      <c r="G158" s="105">
        <v>796</v>
      </c>
      <c r="H158" s="108">
        <v>799</v>
      </c>
      <c r="I158" s="105">
        <v>701</v>
      </c>
      <c r="J158" s="108">
        <v>775</v>
      </c>
      <c r="K158" s="105">
        <v>834</v>
      </c>
      <c r="L158" s="108">
        <v>311</v>
      </c>
      <c r="M158" s="105">
        <v>582</v>
      </c>
      <c r="N158" s="108">
        <v>768</v>
      </c>
      <c r="O158" s="96"/>
      <c r="P158" s="97"/>
      <c r="Q158" s="97"/>
      <c r="R158" s="98"/>
    </row>
    <row r="159" spans="1:18" ht="15.5" x14ac:dyDescent="0.35">
      <c r="A159" s="75" t="s">
        <v>29</v>
      </c>
      <c r="B159" s="104">
        <v>869</v>
      </c>
      <c r="C159" s="105">
        <v>878</v>
      </c>
      <c r="D159" s="107">
        <v>890</v>
      </c>
      <c r="E159" s="105">
        <v>942</v>
      </c>
      <c r="F159" s="107">
        <v>917</v>
      </c>
      <c r="G159" s="105">
        <v>827</v>
      </c>
      <c r="H159" s="108">
        <v>842</v>
      </c>
      <c r="I159" s="105">
        <v>746</v>
      </c>
      <c r="J159" s="108">
        <v>738</v>
      </c>
      <c r="K159" s="105">
        <v>850</v>
      </c>
      <c r="L159" s="108">
        <v>316</v>
      </c>
      <c r="M159" s="105">
        <v>719</v>
      </c>
      <c r="N159" s="108">
        <v>809</v>
      </c>
      <c r="O159" s="96"/>
      <c r="P159" s="97"/>
      <c r="Q159" s="97"/>
      <c r="R159" s="98"/>
    </row>
    <row r="160" spans="1:18" ht="15.5" x14ac:dyDescent="0.35">
      <c r="A160" s="68" t="s">
        <v>28</v>
      </c>
      <c r="B160" s="109">
        <v>767</v>
      </c>
      <c r="C160" s="110">
        <v>893</v>
      </c>
      <c r="D160" s="111">
        <v>848</v>
      </c>
      <c r="E160" s="110">
        <v>860</v>
      </c>
      <c r="F160" s="111">
        <v>818</v>
      </c>
      <c r="G160" s="110">
        <v>756</v>
      </c>
      <c r="H160" s="112">
        <v>792</v>
      </c>
      <c r="I160" s="110">
        <v>653</v>
      </c>
      <c r="J160" s="112">
        <v>682</v>
      </c>
      <c r="K160" s="110">
        <v>885</v>
      </c>
      <c r="L160" s="112">
        <v>378</v>
      </c>
      <c r="M160" s="110">
        <v>708</v>
      </c>
      <c r="N160" s="112">
        <v>680</v>
      </c>
      <c r="O160" s="96"/>
      <c r="P160" s="97"/>
      <c r="Q160" s="97"/>
      <c r="R160" s="98"/>
    </row>
    <row r="161" spans="1:18" ht="15.5" x14ac:dyDescent="0.35">
      <c r="A161" s="68" t="s">
        <v>2</v>
      </c>
      <c r="B161" s="113">
        <v>4083</v>
      </c>
      <c r="C161" s="114">
        <v>4388</v>
      </c>
      <c r="D161" s="116">
        <v>4290</v>
      </c>
      <c r="E161" s="114">
        <v>4507</v>
      </c>
      <c r="F161" s="116">
        <v>4140</v>
      </c>
      <c r="G161" s="114">
        <v>3903</v>
      </c>
      <c r="H161" s="117">
        <v>3881</v>
      </c>
      <c r="I161" s="114">
        <v>3341</v>
      </c>
      <c r="J161" s="117">
        <v>3586</v>
      </c>
      <c r="K161" s="114">
        <v>4082</v>
      </c>
      <c r="L161" s="117">
        <v>1408</v>
      </c>
      <c r="M161" s="114">
        <v>3151</v>
      </c>
      <c r="N161" s="117">
        <v>3576</v>
      </c>
      <c r="O161" s="118"/>
      <c r="P161" s="119"/>
      <c r="Q161" s="119"/>
      <c r="R161" s="120"/>
    </row>
    <row r="162" spans="1:18" ht="15.5" x14ac:dyDescent="0.35">
      <c r="A162" s="157" t="s">
        <v>68</v>
      </c>
      <c r="B162" s="17"/>
      <c r="C162" s="17"/>
      <c r="D162" s="6"/>
      <c r="E162" s="6"/>
      <c r="F162" s="6"/>
      <c r="G162" s="17"/>
      <c r="H162" s="6"/>
      <c r="I162" s="6"/>
      <c r="J162" s="6"/>
      <c r="K162" s="17"/>
      <c r="L162" s="6"/>
      <c r="M162" s="17"/>
      <c r="N162" s="6"/>
      <c r="O162" s="6"/>
      <c r="P162" s="6"/>
      <c r="Q162" s="6"/>
    </row>
    <row r="163" spans="1:18" ht="15.5" x14ac:dyDescent="0.35">
      <c r="A163" s="155" t="s">
        <v>1</v>
      </c>
      <c r="B163" s="17"/>
      <c r="C163" s="17"/>
      <c r="D163" s="6"/>
      <c r="E163" s="6"/>
      <c r="F163" s="6"/>
      <c r="G163" s="17"/>
      <c r="H163" s="6"/>
      <c r="I163" s="6"/>
      <c r="J163" s="6"/>
      <c r="K163" s="6"/>
      <c r="L163" s="6"/>
      <c r="M163" s="6"/>
      <c r="N163" s="6"/>
      <c r="O163" s="6"/>
      <c r="P163" s="6"/>
      <c r="Q163" s="6"/>
    </row>
    <row r="164" spans="1:18" ht="15.5" x14ac:dyDescent="0.35">
      <c r="A164" s="157" t="s">
        <v>0</v>
      </c>
      <c r="B164" s="17"/>
      <c r="C164" s="17"/>
      <c r="D164" s="6"/>
      <c r="E164" s="6"/>
      <c r="F164" s="6"/>
      <c r="G164" s="17"/>
      <c r="H164" s="6"/>
      <c r="I164" s="6"/>
      <c r="J164" s="6"/>
      <c r="K164" s="6"/>
      <c r="L164" s="6"/>
      <c r="M164" s="6"/>
      <c r="N164" s="6"/>
      <c r="O164" s="6"/>
      <c r="P164" s="6"/>
      <c r="Q164" s="6"/>
    </row>
    <row r="165" spans="1:18" ht="15.5" x14ac:dyDescent="0.35">
      <c r="D165" s="6"/>
      <c r="L165" s="6"/>
      <c r="O165" s="6"/>
      <c r="P165" s="6"/>
      <c r="Q165" s="6"/>
    </row>
    <row r="166" spans="1:18" ht="18.5" x14ac:dyDescent="0.45">
      <c r="A166" s="150" t="s">
        <v>228</v>
      </c>
      <c r="B166" s="17"/>
      <c r="C166" s="17"/>
      <c r="D166" s="6"/>
      <c r="E166" s="6"/>
      <c r="F166" s="6"/>
      <c r="G166" s="17"/>
      <c r="H166" s="6"/>
      <c r="I166" s="6"/>
      <c r="J166" s="6"/>
      <c r="K166" s="17"/>
      <c r="L166" s="6"/>
      <c r="M166" s="17"/>
      <c r="N166" s="6"/>
      <c r="O166" s="6"/>
      <c r="P166" s="6"/>
      <c r="Q166" s="6"/>
    </row>
    <row r="167" spans="1:18" ht="15.5" x14ac:dyDescent="0.35">
      <c r="A167" s="18" t="s">
        <v>46</v>
      </c>
      <c r="B167" s="66" t="s">
        <v>19</v>
      </c>
      <c r="C167" s="19" t="s">
        <v>18</v>
      </c>
      <c r="D167" s="67" t="s">
        <v>17</v>
      </c>
      <c r="E167" s="19" t="s">
        <v>16</v>
      </c>
      <c r="F167" s="19" t="s">
        <v>15</v>
      </c>
      <c r="G167" s="19" t="s">
        <v>14</v>
      </c>
      <c r="H167" s="19" t="s">
        <v>13</v>
      </c>
      <c r="I167" s="19" t="s">
        <v>12</v>
      </c>
      <c r="J167" s="19" t="s">
        <v>11</v>
      </c>
      <c r="K167" s="19" t="s">
        <v>10</v>
      </c>
      <c r="L167" s="19" t="s">
        <v>64</v>
      </c>
      <c r="M167" s="19" t="s">
        <v>550</v>
      </c>
      <c r="N167" s="19" t="s">
        <v>643</v>
      </c>
      <c r="O167" s="66" t="s">
        <v>51</v>
      </c>
      <c r="P167" s="19" t="s">
        <v>643</v>
      </c>
      <c r="Q167" s="396" t="s">
        <v>69</v>
      </c>
      <c r="R167" s="397"/>
    </row>
    <row r="168" spans="1:18" ht="15.5" x14ac:dyDescent="0.35">
      <c r="A168" s="68" t="s">
        <v>26</v>
      </c>
      <c r="B168" s="69" t="s">
        <v>9</v>
      </c>
      <c r="C168" s="70" t="s">
        <v>9</v>
      </c>
      <c r="D168" s="71" t="s">
        <v>9</v>
      </c>
      <c r="E168" s="70" t="s">
        <v>9</v>
      </c>
      <c r="F168" s="72" t="s">
        <v>9</v>
      </c>
      <c r="G168" s="70" t="s">
        <v>9</v>
      </c>
      <c r="H168" s="72" t="s">
        <v>9</v>
      </c>
      <c r="I168" s="70" t="s">
        <v>9</v>
      </c>
      <c r="J168" s="72" t="s">
        <v>9</v>
      </c>
      <c r="K168" s="70" t="s">
        <v>9</v>
      </c>
      <c r="L168" s="72" t="s">
        <v>9</v>
      </c>
      <c r="M168" s="70" t="s">
        <v>9</v>
      </c>
      <c r="N168" s="72" t="s">
        <v>9</v>
      </c>
      <c r="O168" s="72"/>
      <c r="P168" s="161" t="s">
        <v>8</v>
      </c>
      <c r="Q168" s="23" t="s">
        <v>644</v>
      </c>
      <c r="R168" s="23" t="s">
        <v>645</v>
      </c>
    </row>
    <row r="169" spans="1:18" ht="15.5" x14ac:dyDescent="0.35">
      <c r="A169" s="75" t="s">
        <v>25</v>
      </c>
      <c r="B169" s="76">
        <v>0.29575031657038497</v>
      </c>
      <c r="C169" s="77">
        <v>0.27463429270561746</v>
      </c>
      <c r="D169" s="79">
        <v>0.25725013832967647</v>
      </c>
      <c r="E169" s="77">
        <v>0.25053076895903098</v>
      </c>
      <c r="F169" s="79">
        <v>0.26219573381763822</v>
      </c>
      <c r="G169" s="77">
        <v>0.288481272633551</v>
      </c>
      <c r="H169" s="79">
        <v>0.24069883631219302</v>
      </c>
      <c r="I169" s="77">
        <v>0.21108009957983659</v>
      </c>
      <c r="J169" s="79">
        <v>0.20468893044871256</v>
      </c>
      <c r="K169" s="77">
        <v>0.18667879119641614</v>
      </c>
      <c r="L169" s="79">
        <v>0.1706361041823376</v>
      </c>
      <c r="M169" s="77">
        <v>0.20735036435905735</v>
      </c>
      <c r="N169" s="79">
        <v>0.17391126523045009</v>
      </c>
      <c r="O169" s="80"/>
      <c r="P169" s="165" t="str">
        <f t="shared" ref="P169:P174" si="6">CONCATENATE(TEXT((N169*100)-(SQRT((((N169*100)*(100-(N169*100)))/N176))*1.96),"0.0")," to ",TEXT((N169*100)+(SQRT((((N169*100)*(100-(N169*100)))/N176))*1.96),"0.0"))</f>
        <v>14.3 to 20.5</v>
      </c>
      <c r="Q169" s="81" t="s">
        <v>50</v>
      </c>
      <c r="R169" s="8" t="s">
        <v>48</v>
      </c>
    </row>
    <row r="170" spans="1:18" ht="15.5" x14ac:dyDescent="0.35">
      <c r="A170" s="75" t="s">
        <v>24</v>
      </c>
      <c r="B170" s="76">
        <v>0.23774810445351577</v>
      </c>
      <c r="C170" s="82">
        <v>0.25115499617141451</v>
      </c>
      <c r="D170" s="79">
        <v>0.21926518666456807</v>
      </c>
      <c r="E170" s="82">
        <v>0.20996483935092036</v>
      </c>
      <c r="F170" s="79">
        <v>0.20307619794635351</v>
      </c>
      <c r="G170" s="82">
        <v>0.18245739155010848</v>
      </c>
      <c r="H170" s="79">
        <v>0.18921405159945692</v>
      </c>
      <c r="I170" s="82">
        <v>0.16588778229776258</v>
      </c>
      <c r="J170" s="79">
        <v>0.17567307571213864</v>
      </c>
      <c r="K170" s="82">
        <v>0.17620390744175674</v>
      </c>
      <c r="L170" s="79">
        <v>0.11302909555277146</v>
      </c>
      <c r="M170" s="82">
        <v>0.15255351584460083</v>
      </c>
      <c r="N170" s="79">
        <v>0.14285542574021223</v>
      </c>
      <c r="O170" s="80"/>
      <c r="P170" s="167" t="str">
        <f t="shared" si="6"/>
        <v>12.1 to 16.5</v>
      </c>
      <c r="Q170" s="83" t="s">
        <v>50</v>
      </c>
      <c r="R170" s="11" t="s">
        <v>48</v>
      </c>
    </row>
    <row r="171" spans="1:18" ht="15.5" x14ac:dyDescent="0.35">
      <c r="A171" s="75" t="s">
        <v>23</v>
      </c>
      <c r="B171" s="76">
        <v>0.1989333661505398</v>
      </c>
      <c r="C171" s="82">
        <v>0.22906289007757275</v>
      </c>
      <c r="D171" s="79">
        <v>0.22233452366367945</v>
      </c>
      <c r="E171" s="82">
        <v>0.19841463176589372</v>
      </c>
      <c r="F171" s="79">
        <v>0.17874876896119929</v>
      </c>
      <c r="G171" s="82">
        <v>0.19227544754574319</v>
      </c>
      <c r="H171" s="79">
        <v>0.1642001619842399</v>
      </c>
      <c r="I171" s="82">
        <v>0.19897527789672356</v>
      </c>
      <c r="J171" s="79">
        <v>0.15242854296795469</v>
      </c>
      <c r="K171" s="82">
        <v>0.16833217735063308</v>
      </c>
      <c r="L171" s="79">
        <v>8.8477707474231296E-2</v>
      </c>
      <c r="M171" s="82">
        <v>0.17699054912200943</v>
      </c>
      <c r="N171" s="79">
        <v>0.13428535438078229</v>
      </c>
      <c r="O171" s="80"/>
      <c r="P171" s="167" t="str">
        <f t="shared" si="6"/>
        <v>10.9 to 16.0</v>
      </c>
      <c r="Q171" s="83" t="s">
        <v>50</v>
      </c>
      <c r="R171" s="11" t="s">
        <v>50</v>
      </c>
    </row>
    <row r="172" spans="1:18" ht="15.5" x14ac:dyDescent="0.35">
      <c r="A172" s="75" t="s">
        <v>22</v>
      </c>
      <c r="B172" s="76">
        <v>0.22873942078450582</v>
      </c>
      <c r="C172" s="82">
        <v>0.24911660391459431</v>
      </c>
      <c r="D172" s="79">
        <v>0.22694918041874682</v>
      </c>
      <c r="E172" s="82">
        <v>0.20151136815112503</v>
      </c>
      <c r="F172" s="79">
        <v>0.24634715012536187</v>
      </c>
      <c r="G172" s="82">
        <v>0.23290798722459999</v>
      </c>
      <c r="H172" s="79">
        <v>0.21909923176447066</v>
      </c>
      <c r="I172" s="82">
        <v>0.20653454465867649</v>
      </c>
      <c r="J172" s="79">
        <v>0.20444807425621409</v>
      </c>
      <c r="K172" s="82">
        <v>0.18036757221977254</v>
      </c>
      <c r="L172" s="79">
        <v>0.1638507001891038</v>
      </c>
      <c r="M172" s="82">
        <v>0.15344783875328663</v>
      </c>
      <c r="N172" s="79">
        <v>0.10980295611539032</v>
      </c>
      <c r="O172" s="80"/>
      <c r="P172" s="167" t="str">
        <f t="shared" si="6"/>
        <v>8.8 to 13.2</v>
      </c>
      <c r="Q172" s="83" t="s">
        <v>50</v>
      </c>
      <c r="R172" s="11" t="s">
        <v>50</v>
      </c>
    </row>
    <row r="173" spans="1:18" ht="15.5" x14ac:dyDescent="0.35">
      <c r="A173" s="68" t="s">
        <v>21</v>
      </c>
      <c r="B173" s="84">
        <v>0.2442956546964998</v>
      </c>
      <c r="C173" s="85">
        <v>0.24737956711781708</v>
      </c>
      <c r="D173" s="86">
        <v>0.28110142321748877</v>
      </c>
      <c r="E173" s="85">
        <v>0.24656911268587448</v>
      </c>
      <c r="F173" s="86">
        <v>0.22194439115014888</v>
      </c>
      <c r="G173" s="85">
        <v>0.24409239250473633</v>
      </c>
      <c r="H173" s="86">
        <v>0.1674059710069864</v>
      </c>
      <c r="I173" s="85">
        <v>0.16110895134979838</v>
      </c>
      <c r="J173" s="86">
        <v>0.19661810696688303</v>
      </c>
      <c r="K173" s="85">
        <v>0.15410314187354612</v>
      </c>
      <c r="L173" s="86">
        <v>9.5448149811077576E-2</v>
      </c>
      <c r="M173" s="85">
        <v>0.19283510466120105</v>
      </c>
      <c r="N173" s="86">
        <v>0.14218738052041946</v>
      </c>
      <c r="O173" s="80"/>
      <c r="P173" s="167" t="str">
        <f t="shared" si="6"/>
        <v>11.4 to 17.1</v>
      </c>
      <c r="Q173" s="83" t="s">
        <v>50</v>
      </c>
      <c r="R173" s="11" t="s">
        <v>50</v>
      </c>
    </row>
    <row r="174" spans="1:18" ht="15.5" x14ac:dyDescent="0.35">
      <c r="A174" s="68" t="s">
        <v>2</v>
      </c>
      <c r="B174" s="87">
        <v>0.24113062617275621</v>
      </c>
      <c r="C174" s="88">
        <v>0.24995717815292551</v>
      </c>
      <c r="D174" s="90">
        <v>0.23782154463091632</v>
      </c>
      <c r="E174" s="88">
        <v>0.2199976433036355</v>
      </c>
      <c r="F174" s="90">
        <v>0.22206404664916968</v>
      </c>
      <c r="G174" s="88">
        <v>0.22693398666239475</v>
      </c>
      <c r="H174" s="90">
        <v>0.19703784594230617</v>
      </c>
      <c r="I174" s="88">
        <v>0.18911020501432102</v>
      </c>
      <c r="J174" s="90">
        <v>0.18489368462854805</v>
      </c>
      <c r="K174" s="88">
        <v>0.17451163640568543</v>
      </c>
      <c r="L174" s="90">
        <v>0.12315299615838841</v>
      </c>
      <c r="M174" s="88">
        <v>0.17320583051522465</v>
      </c>
      <c r="N174" s="90">
        <v>0.13883541678402642</v>
      </c>
      <c r="O174" s="91"/>
      <c r="P174" s="231" t="str">
        <f t="shared" si="6"/>
        <v>12.8 to 15.0</v>
      </c>
      <c r="Q174" s="232" t="s">
        <v>50</v>
      </c>
      <c r="R174" s="230" t="s">
        <v>50</v>
      </c>
    </row>
    <row r="175" spans="1:18" ht="15.5" x14ac:dyDescent="0.35">
      <c r="A175" s="93" t="s">
        <v>26</v>
      </c>
      <c r="B175" s="122" t="s">
        <v>67</v>
      </c>
      <c r="C175" s="94"/>
      <c r="D175" s="121"/>
      <c r="E175" s="121"/>
      <c r="F175" s="121"/>
      <c r="G175" s="121"/>
      <c r="H175" s="121"/>
      <c r="I175" s="121"/>
      <c r="J175" s="121"/>
      <c r="K175" s="95"/>
      <c r="L175" s="121"/>
      <c r="M175" s="95"/>
      <c r="N175" s="121"/>
      <c r="O175" s="96"/>
      <c r="P175" s="97"/>
      <c r="Q175" s="97"/>
      <c r="R175" s="98"/>
    </row>
    <row r="176" spans="1:18" ht="15.5" x14ac:dyDescent="0.35">
      <c r="A176" s="24" t="s">
        <v>25</v>
      </c>
      <c r="B176" s="99">
        <v>782</v>
      </c>
      <c r="C176" s="100">
        <v>834</v>
      </c>
      <c r="D176" s="102">
        <v>805</v>
      </c>
      <c r="E176" s="100">
        <v>921</v>
      </c>
      <c r="F176" s="102">
        <v>807</v>
      </c>
      <c r="G176" s="100">
        <v>786</v>
      </c>
      <c r="H176" s="103">
        <v>737</v>
      </c>
      <c r="I176" s="100">
        <v>600</v>
      </c>
      <c r="J176" s="103">
        <v>623</v>
      </c>
      <c r="K176" s="100">
        <v>747</v>
      </c>
      <c r="L176" s="103">
        <v>255</v>
      </c>
      <c r="M176" s="100">
        <v>575</v>
      </c>
      <c r="N176" s="103">
        <v>580</v>
      </c>
      <c r="O176" s="96"/>
      <c r="P176" s="97"/>
      <c r="Q176" s="97"/>
      <c r="R176" s="98"/>
    </row>
    <row r="177" spans="1:18" ht="15.5" x14ac:dyDescent="0.35">
      <c r="A177" s="75" t="s">
        <v>24</v>
      </c>
      <c r="B177" s="104">
        <v>1046</v>
      </c>
      <c r="C177" s="105">
        <v>1078</v>
      </c>
      <c r="D177" s="107">
        <v>1134</v>
      </c>
      <c r="E177" s="105">
        <v>1103</v>
      </c>
      <c r="F177" s="107">
        <v>1069</v>
      </c>
      <c r="G177" s="105">
        <v>923</v>
      </c>
      <c r="H177" s="108">
        <v>946</v>
      </c>
      <c r="I177" s="105">
        <v>836</v>
      </c>
      <c r="J177" s="108">
        <v>945</v>
      </c>
      <c r="K177" s="105">
        <v>1025</v>
      </c>
      <c r="L177" s="108">
        <v>359</v>
      </c>
      <c r="M177" s="105">
        <v>816</v>
      </c>
      <c r="N177" s="108">
        <v>946</v>
      </c>
      <c r="O177" s="96"/>
      <c r="P177" s="97"/>
      <c r="Q177" s="97"/>
      <c r="R177" s="98"/>
    </row>
    <row r="178" spans="1:18" ht="15.5" x14ac:dyDescent="0.35">
      <c r="A178" s="75" t="s">
        <v>23</v>
      </c>
      <c r="B178" s="104">
        <v>787</v>
      </c>
      <c r="C178" s="105">
        <v>952</v>
      </c>
      <c r="D178" s="107">
        <v>886</v>
      </c>
      <c r="E178" s="105">
        <v>868</v>
      </c>
      <c r="F178" s="107">
        <v>832</v>
      </c>
      <c r="G178" s="105">
        <v>785</v>
      </c>
      <c r="H178" s="108">
        <v>816</v>
      </c>
      <c r="I178" s="105">
        <v>691</v>
      </c>
      <c r="J178" s="108">
        <v>760</v>
      </c>
      <c r="K178" s="105">
        <v>816</v>
      </c>
      <c r="L178" s="108">
        <v>364</v>
      </c>
      <c r="M178" s="105">
        <v>671</v>
      </c>
      <c r="N178" s="108">
        <v>690</v>
      </c>
      <c r="O178" s="96"/>
      <c r="P178" s="97"/>
      <c r="Q178" s="97"/>
      <c r="R178" s="98"/>
    </row>
    <row r="179" spans="1:18" ht="15.5" x14ac:dyDescent="0.35">
      <c r="A179" s="75" t="s">
        <v>22</v>
      </c>
      <c r="B179" s="104">
        <v>871</v>
      </c>
      <c r="C179" s="105">
        <v>815</v>
      </c>
      <c r="D179" s="107">
        <v>823</v>
      </c>
      <c r="E179" s="105">
        <v>953</v>
      </c>
      <c r="F179" s="107">
        <v>824</v>
      </c>
      <c r="G179" s="105">
        <v>808</v>
      </c>
      <c r="H179" s="108">
        <v>783</v>
      </c>
      <c r="I179" s="105">
        <v>710</v>
      </c>
      <c r="J179" s="108">
        <v>720</v>
      </c>
      <c r="K179" s="105">
        <v>881</v>
      </c>
      <c r="L179" s="108">
        <v>233</v>
      </c>
      <c r="M179" s="105">
        <v>664</v>
      </c>
      <c r="N179" s="108">
        <v>783</v>
      </c>
      <c r="O179" s="96"/>
      <c r="P179" s="97"/>
      <c r="Q179" s="97"/>
      <c r="R179" s="98"/>
    </row>
    <row r="180" spans="1:18" ht="15.5" x14ac:dyDescent="0.35">
      <c r="A180" s="68" t="s">
        <v>21</v>
      </c>
      <c r="B180" s="109">
        <v>597</v>
      </c>
      <c r="C180" s="110">
        <v>709</v>
      </c>
      <c r="D180" s="111">
        <v>642</v>
      </c>
      <c r="E180" s="110">
        <v>662</v>
      </c>
      <c r="F180" s="111">
        <v>608</v>
      </c>
      <c r="G180" s="110">
        <v>601</v>
      </c>
      <c r="H180" s="112">
        <v>599</v>
      </c>
      <c r="I180" s="110">
        <v>504</v>
      </c>
      <c r="J180" s="112">
        <v>538</v>
      </c>
      <c r="K180" s="110">
        <v>613</v>
      </c>
      <c r="L180" s="112">
        <v>197</v>
      </c>
      <c r="M180" s="110">
        <v>425</v>
      </c>
      <c r="N180" s="112">
        <v>577</v>
      </c>
      <c r="O180" s="96"/>
      <c r="P180" s="97"/>
      <c r="Q180" s="97"/>
      <c r="R180" s="98"/>
    </row>
    <row r="181" spans="1:18" ht="15.5" x14ac:dyDescent="0.35">
      <c r="A181" s="68" t="s">
        <v>2</v>
      </c>
      <c r="B181" s="113">
        <v>4083</v>
      </c>
      <c r="C181" s="114">
        <v>4388</v>
      </c>
      <c r="D181" s="116">
        <v>4290</v>
      </c>
      <c r="E181" s="114">
        <v>4507</v>
      </c>
      <c r="F181" s="116">
        <v>4140</v>
      </c>
      <c r="G181" s="114">
        <v>3903</v>
      </c>
      <c r="H181" s="117">
        <v>3881</v>
      </c>
      <c r="I181" s="114">
        <v>3341</v>
      </c>
      <c r="J181" s="117">
        <v>3586</v>
      </c>
      <c r="K181" s="114">
        <v>4082</v>
      </c>
      <c r="L181" s="117">
        <v>1408</v>
      </c>
      <c r="M181" s="114">
        <v>3151</v>
      </c>
      <c r="N181" s="117">
        <v>3576</v>
      </c>
      <c r="O181" s="118"/>
      <c r="P181" s="119"/>
      <c r="Q181" s="119"/>
      <c r="R181" s="120"/>
    </row>
    <row r="182" spans="1:18" ht="15.5" x14ac:dyDescent="0.35">
      <c r="A182" s="155" t="s">
        <v>1</v>
      </c>
      <c r="B182" s="17"/>
      <c r="C182" s="17"/>
      <c r="D182" s="6"/>
      <c r="E182" s="6"/>
      <c r="F182" s="6"/>
      <c r="G182" s="17"/>
      <c r="H182" s="6"/>
      <c r="I182" s="6"/>
      <c r="J182" s="6"/>
      <c r="K182" s="6"/>
      <c r="L182" s="6"/>
      <c r="M182" s="6"/>
      <c r="N182" s="6"/>
      <c r="O182" s="6"/>
      <c r="P182" s="6"/>
      <c r="Q182" s="6"/>
    </row>
    <row r="183" spans="1:18" ht="15.5" x14ac:dyDescent="0.35">
      <c r="A183" s="157" t="s">
        <v>0</v>
      </c>
      <c r="B183" s="17"/>
      <c r="C183" s="17"/>
      <c r="D183" s="6"/>
      <c r="E183" s="6"/>
      <c r="F183" s="6"/>
      <c r="G183" s="17"/>
      <c r="H183" s="6"/>
      <c r="I183" s="6"/>
      <c r="J183" s="6"/>
      <c r="K183" s="6"/>
      <c r="L183" s="6"/>
      <c r="M183" s="6"/>
      <c r="N183" s="6"/>
      <c r="O183" s="6"/>
      <c r="P183" s="6"/>
      <c r="Q183" s="6"/>
    </row>
    <row r="184" spans="1:18" ht="15.5" x14ac:dyDescent="0.35">
      <c r="A184" s="6"/>
      <c r="B184" s="17"/>
      <c r="C184" s="17"/>
      <c r="D184" s="6"/>
      <c r="E184" s="6"/>
      <c r="F184" s="6"/>
      <c r="G184" s="17"/>
      <c r="H184" s="6"/>
      <c r="I184" s="6"/>
      <c r="J184" s="6"/>
      <c r="K184" s="6"/>
      <c r="L184" s="6"/>
      <c r="M184" s="6"/>
      <c r="N184" s="6"/>
      <c r="O184" s="6"/>
      <c r="P184" s="6"/>
      <c r="Q184" s="6"/>
    </row>
    <row r="185" spans="1:18" ht="18.5" x14ac:dyDescent="0.45">
      <c r="A185" s="151" t="s">
        <v>229</v>
      </c>
      <c r="B185" s="17"/>
      <c r="C185" s="17"/>
      <c r="D185" s="6"/>
      <c r="E185" s="6"/>
      <c r="F185" s="6"/>
      <c r="G185" s="17"/>
      <c r="H185" s="6"/>
      <c r="I185" s="6"/>
      <c r="J185" s="6"/>
      <c r="K185" s="17"/>
      <c r="L185" s="6"/>
      <c r="M185" s="17"/>
      <c r="N185" s="6"/>
      <c r="O185" s="6"/>
      <c r="P185" s="6"/>
      <c r="Q185" s="6"/>
    </row>
    <row r="186" spans="1:18" ht="15.5" x14ac:dyDescent="0.35">
      <c r="A186" s="18" t="s">
        <v>46</v>
      </c>
      <c r="B186" s="66" t="s">
        <v>19</v>
      </c>
      <c r="C186" s="19" t="s">
        <v>18</v>
      </c>
      <c r="D186" s="67" t="s">
        <v>17</v>
      </c>
      <c r="E186" s="19" t="s">
        <v>16</v>
      </c>
      <c r="F186" s="19" t="s">
        <v>15</v>
      </c>
      <c r="G186" s="19" t="s">
        <v>14</v>
      </c>
      <c r="H186" s="19" t="s">
        <v>13</v>
      </c>
      <c r="I186" s="19" t="s">
        <v>12</v>
      </c>
      <c r="J186" s="19" t="s">
        <v>11</v>
      </c>
      <c r="K186" s="19" t="s">
        <v>10</v>
      </c>
      <c r="L186" s="19" t="s">
        <v>64</v>
      </c>
      <c r="M186" s="19" t="s">
        <v>550</v>
      </c>
      <c r="N186" s="19" t="s">
        <v>643</v>
      </c>
      <c r="O186" s="66" t="s">
        <v>51</v>
      </c>
      <c r="P186" s="19" t="s">
        <v>643</v>
      </c>
      <c r="Q186" s="396" t="s">
        <v>69</v>
      </c>
      <c r="R186" s="397"/>
    </row>
    <row r="187" spans="1:18" ht="15.5" x14ac:dyDescent="0.35">
      <c r="A187" s="68" t="s">
        <v>7</v>
      </c>
      <c r="B187" s="69" t="s">
        <v>9</v>
      </c>
      <c r="C187" s="70" t="s">
        <v>9</v>
      </c>
      <c r="D187" s="71" t="s">
        <v>9</v>
      </c>
      <c r="E187" s="70" t="s">
        <v>9</v>
      </c>
      <c r="F187" s="72" t="s">
        <v>9</v>
      </c>
      <c r="G187" s="70" t="s">
        <v>9</v>
      </c>
      <c r="H187" s="72" t="s">
        <v>9</v>
      </c>
      <c r="I187" s="70" t="s">
        <v>9</v>
      </c>
      <c r="J187" s="72" t="s">
        <v>9</v>
      </c>
      <c r="K187" s="70" t="s">
        <v>9</v>
      </c>
      <c r="L187" s="72" t="s">
        <v>9</v>
      </c>
      <c r="M187" s="70" t="s">
        <v>9</v>
      </c>
      <c r="N187" s="72" t="s">
        <v>9</v>
      </c>
      <c r="O187" s="72"/>
      <c r="P187" s="161" t="s">
        <v>8</v>
      </c>
      <c r="Q187" s="23" t="s">
        <v>644</v>
      </c>
      <c r="R187" s="23" t="s">
        <v>645</v>
      </c>
    </row>
    <row r="188" spans="1:18" ht="15.5" x14ac:dyDescent="0.35">
      <c r="A188" s="75" t="s">
        <v>5</v>
      </c>
      <c r="B188" s="133"/>
      <c r="C188" s="134"/>
      <c r="D188" s="135"/>
      <c r="E188" s="134"/>
      <c r="F188" s="136"/>
      <c r="G188" s="77">
        <v>0.16889427479768526</v>
      </c>
      <c r="H188" s="79">
        <v>0.15709388516029754</v>
      </c>
      <c r="I188" s="77">
        <v>0.12071693657841048</v>
      </c>
      <c r="J188" s="79">
        <v>0.16625145803096333</v>
      </c>
      <c r="K188" s="77">
        <v>0.1406359631476298</v>
      </c>
      <c r="L188" s="79">
        <v>4.7882103148897952E-2</v>
      </c>
      <c r="M188" s="77">
        <v>0.14114257832946228</v>
      </c>
      <c r="N188" s="79">
        <v>9.0797539159373136E-2</v>
      </c>
      <c r="O188" s="80"/>
      <c r="P188" s="165" t="str">
        <f>CONCATENATE(TEXT((N188*100)-(SQRT((((N188*100)*(100-(N188*100)))/N193))*1.96),"0.0")," to ",TEXT((N188*100)+(SQRT((((N188*100)*(100-(N188*100)))/N193))*1.96),"0.0"))</f>
        <v>6.0 to 12.1</v>
      </c>
      <c r="Q188" s="164"/>
      <c r="R188" s="8" t="s">
        <v>50</v>
      </c>
    </row>
    <row r="189" spans="1:18" ht="15.5" x14ac:dyDescent="0.35">
      <c r="A189" s="75" t="s">
        <v>4</v>
      </c>
      <c r="B189" s="76">
        <v>0.17273683298368117</v>
      </c>
      <c r="C189" s="82">
        <v>0.19482748588545434</v>
      </c>
      <c r="D189" s="76">
        <v>0.19224516269769276</v>
      </c>
      <c r="E189" s="82">
        <v>0.16379233718906414</v>
      </c>
      <c r="F189" s="79">
        <v>0.19882129682521138</v>
      </c>
      <c r="G189" s="82">
        <v>0.19335063650224579</v>
      </c>
      <c r="H189" s="79">
        <v>0.16005710367728809</v>
      </c>
      <c r="I189" s="82">
        <v>0.14868301299177744</v>
      </c>
      <c r="J189" s="79">
        <v>0.14235052693050829</v>
      </c>
      <c r="K189" s="82">
        <v>0.13187974996815416</v>
      </c>
      <c r="L189" s="79">
        <v>9.1085816661143446E-2</v>
      </c>
      <c r="M189" s="82">
        <v>0.12623920468592237</v>
      </c>
      <c r="N189" s="79">
        <v>0.11312784751316675</v>
      </c>
      <c r="O189" s="80"/>
      <c r="P189" s="167" t="str">
        <f>CONCATENATE(TEXT((N189*100)-(SQRT((((N189*100)*(100-(N189*100)))/N194))*1.96),"0.0")," to ",TEXT((N189*100)+(SQRT((((N189*100)*(100-(N189*100)))/N194))*1.96),"0.0"))</f>
        <v>9.5 to 13.1</v>
      </c>
      <c r="Q189" s="163" t="s">
        <v>50</v>
      </c>
      <c r="R189" s="11" t="s">
        <v>48</v>
      </c>
    </row>
    <row r="190" spans="1:18" ht="15.5" x14ac:dyDescent="0.35">
      <c r="A190" s="68" t="s">
        <v>3</v>
      </c>
      <c r="B190" s="84">
        <v>0.28337263116223621</v>
      </c>
      <c r="C190" s="85">
        <v>0.28340457489342225</v>
      </c>
      <c r="D190" s="84">
        <v>0.26331327344380895</v>
      </c>
      <c r="E190" s="85">
        <v>0.24867234695883014</v>
      </c>
      <c r="F190" s="86">
        <v>0.23601939552982706</v>
      </c>
      <c r="G190" s="85">
        <v>0.25391520256186778</v>
      </c>
      <c r="H190" s="86">
        <v>0.22282297434071882</v>
      </c>
      <c r="I190" s="85">
        <v>0.22293410804474259</v>
      </c>
      <c r="J190" s="86">
        <v>0.21664719792993758</v>
      </c>
      <c r="K190" s="85">
        <v>0.20384749022723916</v>
      </c>
      <c r="L190" s="86">
        <v>0.15010232580101887</v>
      </c>
      <c r="M190" s="85">
        <v>0.20468499423793418</v>
      </c>
      <c r="N190" s="86">
        <v>0.16309644180683905</v>
      </c>
      <c r="O190" s="80"/>
      <c r="P190" s="167" t="str">
        <f>CONCATENATE(TEXT((N190*100)-(SQRT((((N190*100)*(100-(N190*100)))/N195))*1.96),"0.0")," to ",TEXT((N190*100)+(SQRT((((N190*100)*(100-(N190*100)))/N195))*1.96),"0.0"))</f>
        <v>14.7 to 17.9</v>
      </c>
      <c r="Q190" s="163" t="s">
        <v>50</v>
      </c>
      <c r="R190" s="11" t="s">
        <v>50</v>
      </c>
    </row>
    <row r="191" spans="1:18" ht="15.5" x14ac:dyDescent="0.35">
      <c r="A191" s="68" t="s">
        <v>2</v>
      </c>
      <c r="B191" s="87">
        <v>0.24113062617275621</v>
      </c>
      <c r="C191" s="88">
        <v>0.25002881421940065</v>
      </c>
      <c r="D191" s="87">
        <v>0.23782154463091632</v>
      </c>
      <c r="E191" s="88">
        <v>0.2199976433036355</v>
      </c>
      <c r="F191" s="90">
        <v>0.22206404664916968</v>
      </c>
      <c r="G191" s="88">
        <v>0.22693398666239475</v>
      </c>
      <c r="H191" s="90">
        <v>0.19703784594230617</v>
      </c>
      <c r="I191" s="88">
        <v>0.18911020501432102</v>
      </c>
      <c r="J191" s="90">
        <v>0.18489368462854805</v>
      </c>
      <c r="K191" s="88">
        <v>0.17451163640568543</v>
      </c>
      <c r="L191" s="90">
        <v>0.12315299615838841</v>
      </c>
      <c r="M191" s="88">
        <v>0.17320583051522465</v>
      </c>
      <c r="N191" s="90">
        <v>0.13883541678402642</v>
      </c>
      <c r="O191" s="91"/>
      <c r="P191" s="231" t="str">
        <f>CONCATENATE(TEXT((N191*100)-(SQRT((((N191*100)*(100-(N191*100)))/N196))*1.96),"0.0")," to ",TEXT((N191*100)+(SQRT((((N191*100)*(100-(N191*100)))/N196))*1.96),"0.0"))</f>
        <v>12.8 to 15.0</v>
      </c>
      <c r="Q191" s="229" t="s">
        <v>50</v>
      </c>
      <c r="R191" s="230" t="s">
        <v>50</v>
      </c>
    </row>
    <row r="192" spans="1:18" ht="15.5" x14ac:dyDescent="0.35">
      <c r="A192" s="93" t="s">
        <v>7</v>
      </c>
      <c r="B192" s="122" t="s">
        <v>67</v>
      </c>
      <c r="C192" s="94"/>
      <c r="D192" s="122"/>
      <c r="E192" s="121"/>
      <c r="F192" s="121"/>
      <c r="G192" s="121"/>
      <c r="H192" s="121"/>
      <c r="I192" s="121"/>
      <c r="J192" s="121"/>
      <c r="K192" s="121"/>
      <c r="L192" s="121"/>
      <c r="M192" s="121"/>
      <c r="N192" s="121"/>
      <c r="O192" s="96"/>
      <c r="P192" s="97"/>
      <c r="Q192" s="97"/>
      <c r="R192" s="98"/>
    </row>
    <row r="193" spans="1:18" ht="15.5" x14ac:dyDescent="0.35">
      <c r="A193" s="24" t="s">
        <v>5</v>
      </c>
      <c r="B193" s="137"/>
      <c r="C193" s="138"/>
      <c r="D193" s="137"/>
      <c r="E193" s="138"/>
      <c r="F193" s="140"/>
      <c r="G193" s="100">
        <v>371</v>
      </c>
      <c r="H193" s="103">
        <v>331</v>
      </c>
      <c r="I193" s="100">
        <v>294</v>
      </c>
      <c r="J193" s="103">
        <v>320</v>
      </c>
      <c r="K193" s="100">
        <v>376</v>
      </c>
      <c r="L193" s="103">
        <v>136</v>
      </c>
      <c r="M193" s="100">
        <v>310</v>
      </c>
      <c r="N193" s="103">
        <v>344</v>
      </c>
      <c r="O193" s="96"/>
      <c r="P193" s="97"/>
      <c r="Q193" s="97"/>
      <c r="R193" s="98"/>
    </row>
    <row r="194" spans="1:18" ht="15.5" x14ac:dyDescent="0.35">
      <c r="A194" s="75" t="s">
        <v>4</v>
      </c>
      <c r="B194" s="104">
        <v>1585</v>
      </c>
      <c r="C194" s="105">
        <v>1656</v>
      </c>
      <c r="D194" s="104">
        <v>1552</v>
      </c>
      <c r="E194" s="105">
        <v>1563</v>
      </c>
      <c r="F194" s="107">
        <v>1552</v>
      </c>
      <c r="G194" s="105">
        <v>1223</v>
      </c>
      <c r="H194" s="108">
        <v>1255</v>
      </c>
      <c r="I194" s="105">
        <v>1135</v>
      </c>
      <c r="J194" s="108">
        <v>1289</v>
      </c>
      <c r="K194" s="105">
        <v>1329</v>
      </c>
      <c r="L194" s="108">
        <v>457</v>
      </c>
      <c r="M194" s="105">
        <v>1023</v>
      </c>
      <c r="N194" s="108">
        <v>1235</v>
      </c>
      <c r="O194" s="96"/>
      <c r="P194" s="97"/>
      <c r="Q194" s="97"/>
      <c r="R194" s="98"/>
    </row>
    <row r="195" spans="1:18" ht="15.5" x14ac:dyDescent="0.35">
      <c r="A195" s="68" t="s">
        <v>3</v>
      </c>
      <c r="B195" s="109">
        <v>2498</v>
      </c>
      <c r="C195" s="110">
        <v>2731</v>
      </c>
      <c r="D195" s="109">
        <v>2738</v>
      </c>
      <c r="E195" s="110">
        <v>2944</v>
      </c>
      <c r="F195" s="111">
        <v>2588</v>
      </c>
      <c r="G195" s="110">
        <v>2309</v>
      </c>
      <c r="H195" s="112">
        <v>2295</v>
      </c>
      <c r="I195" s="110">
        <v>1912</v>
      </c>
      <c r="J195" s="112">
        <v>1977</v>
      </c>
      <c r="K195" s="110">
        <v>2377</v>
      </c>
      <c r="L195" s="112">
        <v>815</v>
      </c>
      <c r="M195" s="110">
        <v>1818</v>
      </c>
      <c r="N195" s="112">
        <v>1997</v>
      </c>
      <c r="O195" s="96"/>
      <c r="P195" s="97"/>
      <c r="Q195" s="97"/>
      <c r="R195" s="98"/>
    </row>
    <row r="196" spans="1:18" ht="15.5" x14ac:dyDescent="0.35">
      <c r="A196" s="68" t="s">
        <v>2</v>
      </c>
      <c r="B196" s="113">
        <v>4083</v>
      </c>
      <c r="C196" s="114">
        <v>4387</v>
      </c>
      <c r="D196" s="113">
        <v>4290</v>
      </c>
      <c r="E196" s="114">
        <v>4507</v>
      </c>
      <c r="F196" s="116">
        <v>4140</v>
      </c>
      <c r="G196" s="114">
        <v>3903</v>
      </c>
      <c r="H196" s="117">
        <v>3881</v>
      </c>
      <c r="I196" s="114">
        <v>3341</v>
      </c>
      <c r="J196" s="117">
        <v>3586</v>
      </c>
      <c r="K196" s="114">
        <v>4082</v>
      </c>
      <c r="L196" s="117">
        <v>1408</v>
      </c>
      <c r="M196" s="114">
        <v>3151</v>
      </c>
      <c r="N196" s="117">
        <v>3576</v>
      </c>
      <c r="O196" s="118"/>
      <c r="P196" s="119"/>
      <c r="Q196" s="119"/>
      <c r="R196" s="120"/>
    </row>
    <row r="197" spans="1:18" ht="15.5" x14ac:dyDescent="0.35">
      <c r="A197" s="155" t="s">
        <v>1</v>
      </c>
      <c r="B197" s="17"/>
      <c r="C197" s="17"/>
      <c r="D197" s="6"/>
      <c r="E197" s="6"/>
      <c r="F197" s="6"/>
      <c r="G197" s="17"/>
      <c r="H197" s="6"/>
      <c r="I197" s="6"/>
      <c r="J197" s="6"/>
      <c r="L197" s="6"/>
      <c r="N197" s="6"/>
      <c r="O197" s="6"/>
      <c r="Q197" s="6"/>
    </row>
    <row r="198" spans="1:18" ht="15.5" x14ac:dyDescent="0.35">
      <c r="A198" s="157" t="s">
        <v>0</v>
      </c>
      <c r="B198" s="17"/>
      <c r="C198" s="17"/>
      <c r="D198" s="6"/>
      <c r="E198" s="6"/>
      <c r="F198" s="6"/>
      <c r="G198" s="17"/>
      <c r="H198" s="6"/>
      <c r="I198" s="6"/>
      <c r="J198" s="6"/>
      <c r="L198" s="6"/>
      <c r="N198" s="6"/>
      <c r="O198" s="6"/>
      <c r="Q198" s="6"/>
    </row>
    <row r="204" spans="1:18" ht="18.5" x14ac:dyDescent="0.45">
      <c r="A204" s="147" t="s">
        <v>559</v>
      </c>
      <c r="B204" s="5"/>
      <c r="C204" s="5"/>
      <c r="D204" s="4"/>
      <c r="E204" s="4"/>
      <c r="F204" s="4"/>
      <c r="G204" s="5"/>
      <c r="H204" s="4"/>
      <c r="I204" s="4"/>
      <c r="J204" s="4"/>
      <c r="L204" s="4"/>
      <c r="N204" s="4"/>
      <c r="O204" s="6"/>
      <c r="P204" s="6"/>
      <c r="Q204" s="6"/>
    </row>
    <row r="205" spans="1:18" ht="15.5" x14ac:dyDescent="0.35">
      <c r="A205" s="18" t="s">
        <v>46</v>
      </c>
      <c r="B205" s="66" t="s">
        <v>19</v>
      </c>
      <c r="C205" s="19" t="s">
        <v>18</v>
      </c>
      <c r="D205" s="67" t="s">
        <v>17</v>
      </c>
      <c r="E205" s="19" t="s">
        <v>16</v>
      </c>
      <c r="F205" s="19" t="s">
        <v>15</v>
      </c>
      <c r="G205" s="19" t="s">
        <v>14</v>
      </c>
      <c r="H205" s="19" t="s">
        <v>13</v>
      </c>
      <c r="I205" s="19" t="s">
        <v>12</v>
      </c>
      <c r="J205" s="19" t="s">
        <v>11</v>
      </c>
      <c r="K205" s="19" t="s">
        <v>10</v>
      </c>
      <c r="L205" s="19" t="s">
        <v>64</v>
      </c>
      <c r="M205" s="19" t="s">
        <v>550</v>
      </c>
      <c r="N205" s="19" t="s">
        <v>643</v>
      </c>
      <c r="O205" s="66" t="s">
        <v>51</v>
      </c>
      <c r="P205" s="19" t="s">
        <v>643</v>
      </c>
      <c r="Q205" s="396" t="s">
        <v>69</v>
      </c>
      <c r="R205" s="397"/>
    </row>
    <row r="206" spans="1:18" ht="15.5" x14ac:dyDescent="0.35">
      <c r="A206" s="68" t="s">
        <v>42</v>
      </c>
      <c r="B206" s="69" t="s">
        <v>9</v>
      </c>
      <c r="C206" s="70" t="s">
        <v>9</v>
      </c>
      <c r="D206" s="71" t="s">
        <v>9</v>
      </c>
      <c r="E206" s="70" t="s">
        <v>9</v>
      </c>
      <c r="F206" s="72" t="s">
        <v>9</v>
      </c>
      <c r="G206" s="70" t="s">
        <v>9</v>
      </c>
      <c r="H206" s="72" t="s">
        <v>9</v>
      </c>
      <c r="I206" s="70" t="s">
        <v>9</v>
      </c>
      <c r="J206" s="72" t="s">
        <v>9</v>
      </c>
      <c r="K206" s="70" t="s">
        <v>9</v>
      </c>
      <c r="L206" s="72" t="s">
        <v>9</v>
      </c>
      <c r="M206" s="70" t="s">
        <v>9</v>
      </c>
      <c r="N206" s="72" t="s">
        <v>9</v>
      </c>
      <c r="O206" s="72"/>
      <c r="P206" s="161" t="s">
        <v>8</v>
      </c>
      <c r="Q206" s="23" t="s">
        <v>644</v>
      </c>
      <c r="R206" s="23" t="s">
        <v>645</v>
      </c>
    </row>
    <row r="207" spans="1:18" ht="15.5" x14ac:dyDescent="0.35">
      <c r="A207" s="75" t="s">
        <v>41</v>
      </c>
      <c r="B207" s="76">
        <v>0.52961388887036653</v>
      </c>
      <c r="C207" s="77">
        <v>0.56943710586590202</v>
      </c>
      <c r="D207" s="79">
        <v>0.54029860793699336</v>
      </c>
      <c r="E207" s="77">
        <v>0.57826084676800715</v>
      </c>
      <c r="F207" s="79">
        <v>0.54277872525147375</v>
      </c>
      <c r="G207" s="77">
        <v>0.50478125333254331</v>
      </c>
      <c r="H207" s="79">
        <v>0.56292289962084407</v>
      </c>
      <c r="I207" s="77">
        <v>0.62297765162919327</v>
      </c>
      <c r="J207" s="79">
        <v>0.61843769859840469</v>
      </c>
      <c r="K207" s="77">
        <v>0.62663985169049652</v>
      </c>
      <c r="L207" s="79">
        <v>0.71030870244125821</v>
      </c>
      <c r="M207" s="77">
        <v>0.62465289360030041</v>
      </c>
      <c r="N207" s="79">
        <v>0.65136370857137593</v>
      </c>
      <c r="O207" s="80"/>
      <c r="P207" s="165" t="str">
        <f t="shared" ref="P207:P214" si="7">CONCATENATE(TEXT((N207*100)-(SQRT((((N207*100)*(100-(N207*100)))/N216))*1.96),"0.0")," to ",TEXT((N207*100)+(SQRT((((N207*100)*(100-(N207*100)))/N216))*1.96),"0.0"))</f>
        <v>57.0 to 73.3</v>
      </c>
      <c r="Q207" s="162" t="s">
        <v>49</v>
      </c>
      <c r="R207" s="8" t="s">
        <v>48</v>
      </c>
    </row>
    <row r="208" spans="1:18" ht="15.5" x14ac:dyDescent="0.35">
      <c r="A208" s="75" t="s">
        <v>40</v>
      </c>
      <c r="B208" s="76">
        <v>0.41644696257990238</v>
      </c>
      <c r="C208" s="82">
        <v>0.39768141228754317</v>
      </c>
      <c r="D208" s="79">
        <v>0.45465182846885793</v>
      </c>
      <c r="E208" s="82">
        <v>0.47293939937167451</v>
      </c>
      <c r="F208" s="79">
        <v>0.43834280571671447</v>
      </c>
      <c r="G208" s="82">
        <v>0.47888510217606095</v>
      </c>
      <c r="H208" s="79">
        <v>0.45981843047405296</v>
      </c>
      <c r="I208" s="82">
        <v>0.44563350700757792</v>
      </c>
      <c r="J208" s="79">
        <v>0.42977477273132175</v>
      </c>
      <c r="K208" s="82">
        <v>0.47444743384124943</v>
      </c>
      <c r="L208" s="79">
        <v>0.46638520168814018</v>
      </c>
      <c r="M208" s="82">
        <v>0.51807246913068461</v>
      </c>
      <c r="N208" s="79">
        <v>0.50845447243583064</v>
      </c>
      <c r="O208" s="80"/>
      <c r="P208" s="167" t="str">
        <f t="shared" si="7"/>
        <v>46.0 to 55.7</v>
      </c>
      <c r="Q208" s="163" t="s">
        <v>49</v>
      </c>
      <c r="R208" s="11" t="s">
        <v>48</v>
      </c>
    </row>
    <row r="209" spans="1:18" ht="15.5" x14ac:dyDescent="0.35">
      <c r="A209" s="75" t="s">
        <v>39</v>
      </c>
      <c r="B209" s="76">
        <v>0.42656181226726386</v>
      </c>
      <c r="C209" s="82">
        <v>0.41040704505277587</v>
      </c>
      <c r="D209" s="79">
        <v>0.48090597824297854</v>
      </c>
      <c r="E209" s="82">
        <v>0.43822097364407325</v>
      </c>
      <c r="F209" s="79">
        <v>0.46072143582286196</v>
      </c>
      <c r="G209" s="82">
        <v>0.43001133787566503</v>
      </c>
      <c r="H209" s="79">
        <v>0.42225862233582523</v>
      </c>
      <c r="I209" s="82">
        <v>0.42592590088748511</v>
      </c>
      <c r="J209" s="79">
        <v>0.5368886246022172</v>
      </c>
      <c r="K209" s="82">
        <v>0.46536531255210184</v>
      </c>
      <c r="L209" s="79">
        <v>0.58979866401038394</v>
      </c>
      <c r="M209" s="82">
        <v>0.55587421006448146</v>
      </c>
      <c r="N209" s="79">
        <v>0.50599238913204747</v>
      </c>
      <c r="O209" s="80"/>
      <c r="P209" s="167" t="str">
        <f t="shared" si="7"/>
        <v>46.7 to 54.5</v>
      </c>
      <c r="Q209" s="163" t="s">
        <v>49</v>
      </c>
      <c r="R209" s="11" t="s">
        <v>48</v>
      </c>
    </row>
    <row r="210" spans="1:18" ht="15.5" x14ac:dyDescent="0.35">
      <c r="A210" s="75" t="s">
        <v>38</v>
      </c>
      <c r="B210" s="76">
        <v>0.42061516182176606</v>
      </c>
      <c r="C210" s="82">
        <v>0.43154924792974819</v>
      </c>
      <c r="D210" s="79">
        <v>0.46210561798974903</v>
      </c>
      <c r="E210" s="82">
        <v>0.48324277342303085</v>
      </c>
      <c r="F210" s="79">
        <v>0.44552605428050707</v>
      </c>
      <c r="G210" s="82">
        <v>0.40565497449597709</v>
      </c>
      <c r="H210" s="79">
        <v>0.42787320114367799</v>
      </c>
      <c r="I210" s="82">
        <v>0.46421099506037605</v>
      </c>
      <c r="J210" s="79">
        <v>0.481743602481434</v>
      </c>
      <c r="K210" s="82">
        <v>0.47130684935873574</v>
      </c>
      <c r="L210" s="79">
        <v>0.50979380218130965</v>
      </c>
      <c r="M210" s="82">
        <v>0.53026406342171406</v>
      </c>
      <c r="N210" s="79">
        <v>0.51133293731398277</v>
      </c>
      <c r="O210" s="80"/>
      <c r="P210" s="167" t="str">
        <f t="shared" si="7"/>
        <v>47.1 to 55.2</v>
      </c>
      <c r="Q210" s="163" t="s">
        <v>49</v>
      </c>
      <c r="R210" s="11" t="s">
        <v>48</v>
      </c>
    </row>
    <row r="211" spans="1:18" ht="15.5" x14ac:dyDescent="0.35">
      <c r="A211" s="75" t="s">
        <v>37</v>
      </c>
      <c r="B211" s="76">
        <v>0.36725639470464261</v>
      </c>
      <c r="C211" s="82">
        <v>0.3747162636892209</v>
      </c>
      <c r="D211" s="79">
        <v>0.4585488205246479</v>
      </c>
      <c r="E211" s="82">
        <v>0.41396205791070756</v>
      </c>
      <c r="F211" s="79">
        <v>0.44114230600184279</v>
      </c>
      <c r="G211" s="82">
        <v>0.43675480721085913</v>
      </c>
      <c r="H211" s="79">
        <v>0.42380137629826137</v>
      </c>
      <c r="I211" s="82">
        <v>0.41774315865011358</v>
      </c>
      <c r="J211" s="79">
        <v>0.51267935517353336</v>
      </c>
      <c r="K211" s="82">
        <v>0.44678851071087827</v>
      </c>
      <c r="L211" s="79">
        <v>0.60411934896503805</v>
      </c>
      <c r="M211" s="82">
        <v>0.5486545235901279</v>
      </c>
      <c r="N211" s="79">
        <v>0.53132111284102834</v>
      </c>
      <c r="O211" s="80"/>
      <c r="P211" s="167" t="str">
        <f t="shared" si="7"/>
        <v>49.4 to 56.9</v>
      </c>
      <c r="Q211" s="163" t="s">
        <v>49</v>
      </c>
      <c r="R211" s="11" t="s">
        <v>48</v>
      </c>
    </row>
    <row r="212" spans="1:18" ht="15.5" x14ac:dyDescent="0.35">
      <c r="A212" s="75" t="s">
        <v>36</v>
      </c>
      <c r="B212" s="76">
        <v>0.40837606517194691</v>
      </c>
      <c r="C212" s="82">
        <v>0.43630214865102146</v>
      </c>
      <c r="D212" s="79">
        <v>0.4878650189139988</v>
      </c>
      <c r="E212" s="82">
        <v>0.44920162040055467</v>
      </c>
      <c r="F212" s="79">
        <v>0.40073393093072324</v>
      </c>
      <c r="G212" s="82">
        <v>0.46555798055440095</v>
      </c>
      <c r="H212" s="79">
        <v>0.42219153601519344</v>
      </c>
      <c r="I212" s="82">
        <v>0.42245982863897585</v>
      </c>
      <c r="J212" s="79">
        <v>0.46017020289283367</v>
      </c>
      <c r="K212" s="82">
        <v>0.42314707203631197</v>
      </c>
      <c r="L212" s="79">
        <v>0.4607675650907605</v>
      </c>
      <c r="M212" s="82">
        <v>0.54821051599082815</v>
      </c>
      <c r="N212" s="79">
        <v>0.47047663708450377</v>
      </c>
      <c r="O212" s="80"/>
      <c r="P212" s="167" t="str">
        <f t="shared" si="7"/>
        <v>43.2 to 50.9</v>
      </c>
      <c r="Q212" s="163" t="s">
        <v>49</v>
      </c>
      <c r="R212" s="11" t="s">
        <v>50</v>
      </c>
    </row>
    <row r="213" spans="1:18" ht="15.5" x14ac:dyDescent="0.35">
      <c r="A213" s="68" t="s">
        <v>35</v>
      </c>
      <c r="B213" s="84">
        <v>0.5108400489683721</v>
      </c>
      <c r="C213" s="85">
        <v>0.53854832569666056</v>
      </c>
      <c r="D213" s="86">
        <v>0.50469221908914474</v>
      </c>
      <c r="E213" s="85">
        <v>0.54648832351552812</v>
      </c>
      <c r="F213" s="86">
        <v>0.50575317589633295</v>
      </c>
      <c r="G213" s="85">
        <v>0.5077942035642673</v>
      </c>
      <c r="H213" s="86">
        <v>0.50694467736049731</v>
      </c>
      <c r="I213" s="85">
        <v>0.52044662719741175</v>
      </c>
      <c r="J213" s="86">
        <v>0.57172321634400802</v>
      </c>
      <c r="K213" s="85">
        <v>0.4936722099191419</v>
      </c>
      <c r="L213" s="86">
        <v>0.57010059138051905</v>
      </c>
      <c r="M213" s="85">
        <v>0.58291218242530252</v>
      </c>
      <c r="N213" s="86">
        <v>0.56864897582986362</v>
      </c>
      <c r="O213" s="80"/>
      <c r="P213" s="167" t="str">
        <f t="shared" si="7"/>
        <v>52.4 to 61.3</v>
      </c>
      <c r="Q213" s="163" t="s">
        <v>48</v>
      </c>
      <c r="R213" s="11" t="s">
        <v>48</v>
      </c>
    </row>
    <row r="214" spans="1:18" ht="15.5" x14ac:dyDescent="0.35">
      <c r="A214" s="68" t="s">
        <v>2</v>
      </c>
      <c r="B214" s="87">
        <v>0.43627465582708597</v>
      </c>
      <c r="C214" s="88">
        <v>0.44417215046161634</v>
      </c>
      <c r="D214" s="90">
        <v>0.48164121596436948</v>
      </c>
      <c r="E214" s="88">
        <v>0.48024699512027547</v>
      </c>
      <c r="F214" s="90">
        <v>0.46098395849808299</v>
      </c>
      <c r="G214" s="88">
        <v>0.456730689626206</v>
      </c>
      <c r="H214" s="90">
        <v>0.45852630444843284</v>
      </c>
      <c r="I214" s="88">
        <v>0.47031467371040558</v>
      </c>
      <c r="J214" s="90">
        <v>0.51134775290345169</v>
      </c>
      <c r="K214" s="88">
        <v>0.48470308082199376</v>
      </c>
      <c r="L214" s="90">
        <v>0.55621429679332268</v>
      </c>
      <c r="M214" s="88">
        <v>0.55438106383848684</v>
      </c>
      <c r="N214" s="90">
        <v>0.53108659222708166</v>
      </c>
      <c r="O214" s="91"/>
      <c r="P214" s="231" t="str">
        <f t="shared" si="7"/>
        <v>51.5 to 54.7</v>
      </c>
      <c r="Q214" s="229" t="s">
        <v>49</v>
      </c>
      <c r="R214" s="230" t="s">
        <v>48</v>
      </c>
    </row>
    <row r="215" spans="1:18" ht="15.5" x14ac:dyDescent="0.35">
      <c r="A215" s="93" t="s">
        <v>42</v>
      </c>
      <c r="B215" s="122" t="s">
        <v>67</v>
      </c>
      <c r="C215" s="94"/>
      <c r="D215" s="121"/>
      <c r="E215" s="121"/>
      <c r="F215" s="121"/>
      <c r="G215" s="121"/>
      <c r="H215" s="121"/>
      <c r="I215" s="121"/>
      <c r="J215" s="121"/>
      <c r="K215" s="94"/>
      <c r="L215" s="121"/>
      <c r="M215" s="94"/>
      <c r="N215" s="121"/>
      <c r="O215" s="96"/>
      <c r="P215" s="97"/>
      <c r="Q215" s="97"/>
      <c r="R215" s="98"/>
    </row>
    <row r="216" spans="1:18" ht="15.5" x14ac:dyDescent="0.35">
      <c r="A216" s="24" t="s">
        <v>41</v>
      </c>
      <c r="B216" s="99">
        <v>351</v>
      </c>
      <c r="C216" s="100">
        <v>326</v>
      </c>
      <c r="D216" s="102">
        <v>290</v>
      </c>
      <c r="E216" s="100">
        <v>333</v>
      </c>
      <c r="F216" s="102">
        <v>248</v>
      </c>
      <c r="G216" s="100">
        <v>261</v>
      </c>
      <c r="H216" s="103">
        <v>237</v>
      </c>
      <c r="I216" s="100">
        <v>185</v>
      </c>
      <c r="J216" s="103">
        <v>183</v>
      </c>
      <c r="K216" s="100">
        <v>227</v>
      </c>
      <c r="L216" s="103">
        <v>101</v>
      </c>
      <c r="M216" s="100">
        <v>104</v>
      </c>
      <c r="N216" s="103">
        <v>132</v>
      </c>
      <c r="O216" s="96"/>
      <c r="P216" s="97"/>
      <c r="Q216" s="97"/>
      <c r="R216" s="98"/>
    </row>
    <row r="217" spans="1:18" ht="15.5" x14ac:dyDescent="0.35">
      <c r="A217" s="75" t="s">
        <v>40</v>
      </c>
      <c r="B217" s="104">
        <v>620</v>
      </c>
      <c r="C217" s="105">
        <v>609</v>
      </c>
      <c r="D217" s="107">
        <v>611</v>
      </c>
      <c r="E217" s="105">
        <v>605</v>
      </c>
      <c r="F217" s="107">
        <v>591</v>
      </c>
      <c r="G217" s="105">
        <v>531</v>
      </c>
      <c r="H217" s="108">
        <v>494</v>
      </c>
      <c r="I217" s="105">
        <v>441</v>
      </c>
      <c r="J217" s="108">
        <v>434</v>
      </c>
      <c r="K217" s="105">
        <v>504</v>
      </c>
      <c r="L217" s="108">
        <v>126</v>
      </c>
      <c r="M217" s="105">
        <v>381</v>
      </c>
      <c r="N217" s="108">
        <v>414</v>
      </c>
      <c r="O217" s="96"/>
      <c r="P217" s="97"/>
      <c r="Q217" s="97"/>
      <c r="R217" s="98"/>
    </row>
    <row r="218" spans="1:18" ht="15.5" x14ac:dyDescent="0.35">
      <c r="A218" s="75" t="s">
        <v>39</v>
      </c>
      <c r="B218" s="104">
        <v>699</v>
      </c>
      <c r="C218" s="105">
        <v>805</v>
      </c>
      <c r="D218" s="107">
        <v>717</v>
      </c>
      <c r="E218" s="105">
        <v>708</v>
      </c>
      <c r="F218" s="107">
        <v>705</v>
      </c>
      <c r="G218" s="105">
        <v>626</v>
      </c>
      <c r="H218" s="108">
        <v>591</v>
      </c>
      <c r="I218" s="105">
        <v>531</v>
      </c>
      <c r="J218" s="108">
        <v>614</v>
      </c>
      <c r="K218" s="105">
        <v>672</v>
      </c>
      <c r="L218" s="108">
        <v>209</v>
      </c>
      <c r="M218" s="105">
        <v>527</v>
      </c>
      <c r="N218" s="108">
        <v>631</v>
      </c>
      <c r="O218" s="96"/>
      <c r="P218" s="97"/>
      <c r="Q218" s="97"/>
      <c r="R218" s="98"/>
    </row>
    <row r="219" spans="1:18" ht="15.5" x14ac:dyDescent="0.35">
      <c r="A219" s="75" t="s">
        <v>38</v>
      </c>
      <c r="B219" s="104">
        <v>749</v>
      </c>
      <c r="C219" s="105">
        <v>829</v>
      </c>
      <c r="D219" s="107">
        <v>790</v>
      </c>
      <c r="E219" s="105">
        <v>847</v>
      </c>
      <c r="F219" s="107">
        <v>748</v>
      </c>
      <c r="G219" s="105">
        <v>778</v>
      </c>
      <c r="H219" s="108">
        <v>735</v>
      </c>
      <c r="I219" s="105">
        <v>614</v>
      </c>
      <c r="J219" s="108">
        <v>658</v>
      </c>
      <c r="K219" s="105">
        <v>729</v>
      </c>
      <c r="L219" s="108">
        <v>258</v>
      </c>
      <c r="M219" s="105">
        <v>553</v>
      </c>
      <c r="N219" s="108">
        <v>593</v>
      </c>
      <c r="O219" s="96"/>
      <c r="P219" s="97"/>
      <c r="Q219" s="97"/>
      <c r="R219" s="98"/>
    </row>
    <row r="220" spans="1:18" ht="15.5" x14ac:dyDescent="0.35">
      <c r="A220" s="75" t="s">
        <v>37</v>
      </c>
      <c r="B220" s="104">
        <v>649</v>
      </c>
      <c r="C220" s="105">
        <v>708</v>
      </c>
      <c r="D220" s="107">
        <v>727</v>
      </c>
      <c r="E220" s="105">
        <v>785</v>
      </c>
      <c r="F220" s="107">
        <v>668</v>
      </c>
      <c r="G220" s="105">
        <v>624</v>
      </c>
      <c r="H220" s="108">
        <v>726</v>
      </c>
      <c r="I220" s="105">
        <v>607</v>
      </c>
      <c r="J220" s="108">
        <v>663</v>
      </c>
      <c r="K220" s="105">
        <v>746</v>
      </c>
      <c r="L220" s="108">
        <v>312</v>
      </c>
      <c r="M220" s="105">
        <v>609</v>
      </c>
      <c r="N220" s="108">
        <v>680</v>
      </c>
      <c r="O220" s="96"/>
      <c r="P220" s="97"/>
      <c r="Q220" s="97"/>
      <c r="R220" s="98"/>
    </row>
    <row r="221" spans="1:18" ht="15.5" x14ac:dyDescent="0.35">
      <c r="A221" s="75" t="s">
        <v>36</v>
      </c>
      <c r="B221" s="104">
        <v>600</v>
      </c>
      <c r="C221" s="105">
        <v>611</v>
      </c>
      <c r="D221" s="107">
        <v>686</v>
      </c>
      <c r="E221" s="105">
        <v>685</v>
      </c>
      <c r="F221" s="107">
        <v>688</v>
      </c>
      <c r="G221" s="105">
        <v>619</v>
      </c>
      <c r="H221" s="108">
        <v>624</v>
      </c>
      <c r="I221" s="105">
        <v>551</v>
      </c>
      <c r="J221" s="108">
        <v>570</v>
      </c>
      <c r="K221" s="105">
        <v>667</v>
      </c>
      <c r="L221" s="108">
        <v>244</v>
      </c>
      <c r="M221" s="105">
        <v>591</v>
      </c>
      <c r="N221" s="108">
        <v>643</v>
      </c>
      <c r="O221" s="96"/>
      <c r="P221" s="97"/>
      <c r="Q221" s="97"/>
      <c r="R221" s="98"/>
    </row>
    <row r="222" spans="1:18" ht="15.5" x14ac:dyDescent="0.35">
      <c r="A222" s="68" t="s">
        <v>35</v>
      </c>
      <c r="B222" s="109">
        <v>415</v>
      </c>
      <c r="C222" s="110">
        <v>500</v>
      </c>
      <c r="D222" s="111">
        <v>469</v>
      </c>
      <c r="E222" s="110">
        <v>544</v>
      </c>
      <c r="F222" s="111">
        <v>492</v>
      </c>
      <c r="G222" s="110">
        <v>464</v>
      </c>
      <c r="H222" s="112">
        <v>474</v>
      </c>
      <c r="I222" s="110">
        <v>412</v>
      </c>
      <c r="J222" s="112">
        <v>464</v>
      </c>
      <c r="K222" s="110">
        <v>537</v>
      </c>
      <c r="L222" s="112">
        <v>158</v>
      </c>
      <c r="M222" s="110">
        <v>386</v>
      </c>
      <c r="N222" s="112">
        <v>483</v>
      </c>
      <c r="O222" s="96"/>
      <c r="P222" s="97"/>
      <c r="Q222" s="97"/>
      <c r="R222" s="98"/>
    </row>
    <row r="223" spans="1:18" ht="15.5" x14ac:dyDescent="0.35">
      <c r="A223" s="68" t="s">
        <v>2</v>
      </c>
      <c r="B223" s="113">
        <v>4083</v>
      </c>
      <c r="C223" s="114">
        <v>4388</v>
      </c>
      <c r="D223" s="116">
        <v>4290</v>
      </c>
      <c r="E223" s="114">
        <v>4507</v>
      </c>
      <c r="F223" s="116">
        <v>4140</v>
      </c>
      <c r="G223" s="114">
        <v>3903</v>
      </c>
      <c r="H223" s="117">
        <v>3881</v>
      </c>
      <c r="I223" s="114">
        <v>3341</v>
      </c>
      <c r="J223" s="117">
        <v>3586</v>
      </c>
      <c r="K223" s="114">
        <v>4082</v>
      </c>
      <c r="L223" s="117">
        <v>1408</v>
      </c>
      <c r="M223" s="114">
        <v>3151</v>
      </c>
      <c r="N223" s="117">
        <v>3576</v>
      </c>
      <c r="O223" s="118"/>
      <c r="P223" s="119"/>
      <c r="Q223" s="119"/>
      <c r="R223" s="120"/>
    </row>
    <row r="224" spans="1:18" ht="15.5" x14ac:dyDescent="0.35">
      <c r="A224" s="155" t="s">
        <v>1</v>
      </c>
      <c r="B224" s="17"/>
      <c r="C224" s="17"/>
      <c r="D224" s="6"/>
      <c r="E224" s="6"/>
      <c r="F224" s="6"/>
      <c r="G224" s="17"/>
      <c r="H224" s="6"/>
      <c r="I224" s="6"/>
      <c r="J224" s="6"/>
      <c r="K224" s="6"/>
      <c r="L224" s="6"/>
      <c r="M224" s="6"/>
      <c r="N224" s="6"/>
      <c r="O224" s="6"/>
      <c r="P224" s="6"/>
      <c r="Q224" s="6"/>
    </row>
    <row r="225" spans="1:18" ht="15.5" x14ac:dyDescent="0.35">
      <c r="A225" s="157" t="s">
        <v>0</v>
      </c>
      <c r="B225" s="17"/>
      <c r="C225" s="17"/>
      <c r="D225" s="6"/>
      <c r="E225" s="6"/>
      <c r="F225" s="6"/>
      <c r="G225" s="17"/>
      <c r="H225" s="6"/>
      <c r="I225" s="6"/>
      <c r="J225" s="6"/>
      <c r="K225" s="6"/>
      <c r="L225" s="6"/>
      <c r="M225" s="6"/>
      <c r="N225" s="6"/>
      <c r="O225" s="6"/>
      <c r="P225" s="6"/>
      <c r="Q225" s="6"/>
    </row>
    <row r="226" spans="1:18" ht="15.5" x14ac:dyDescent="0.35">
      <c r="D226" s="6"/>
      <c r="L226" s="6"/>
      <c r="O226" s="6"/>
      <c r="P226" s="6"/>
      <c r="Q226" s="6"/>
    </row>
    <row r="227" spans="1:18" ht="18.5" x14ac:dyDescent="0.45">
      <c r="A227" s="147" t="s">
        <v>558</v>
      </c>
      <c r="B227" s="5"/>
      <c r="C227" s="5"/>
      <c r="D227" s="4"/>
      <c r="E227" s="4"/>
      <c r="F227" s="4"/>
      <c r="G227" s="5"/>
      <c r="H227" s="4"/>
      <c r="I227" s="4"/>
      <c r="J227" s="4"/>
      <c r="K227" s="4"/>
      <c r="L227" s="4"/>
      <c r="M227" s="4"/>
      <c r="N227" s="4"/>
      <c r="O227" s="6"/>
      <c r="P227" s="6"/>
      <c r="Q227" s="6"/>
    </row>
    <row r="228" spans="1:18" ht="15.5" x14ac:dyDescent="0.35">
      <c r="A228" s="18" t="s">
        <v>44</v>
      </c>
      <c r="B228" s="66" t="s">
        <v>19</v>
      </c>
      <c r="C228" s="19" t="s">
        <v>18</v>
      </c>
      <c r="D228" s="67" t="s">
        <v>17</v>
      </c>
      <c r="E228" s="19" t="s">
        <v>16</v>
      </c>
      <c r="F228" s="19" t="s">
        <v>15</v>
      </c>
      <c r="G228" s="19" t="s">
        <v>14</v>
      </c>
      <c r="H228" s="19" t="s">
        <v>13</v>
      </c>
      <c r="I228" s="19" t="s">
        <v>12</v>
      </c>
      <c r="J228" s="19" t="s">
        <v>11</v>
      </c>
      <c r="K228" s="19" t="s">
        <v>10</v>
      </c>
      <c r="L228" s="19" t="s">
        <v>64</v>
      </c>
      <c r="M228" s="19" t="s">
        <v>550</v>
      </c>
      <c r="N228" s="19" t="s">
        <v>643</v>
      </c>
      <c r="O228" s="66" t="s">
        <v>51</v>
      </c>
      <c r="P228" s="19" t="s">
        <v>643</v>
      </c>
      <c r="Q228" s="396" t="s">
        <v>69</v>
      </c>
      <c r="R228" s="397"/>
    </row>
    <row r="229" spans="1:18" ht="15.5" x14ac:dyDescent="0.35">
      <c r="A229" s="68" t="s">
        <v>42</v>
      </c>
      <c r="B229" s="69" t="s">
        <v>9</v>
      </c>
      <c r="C229" s="70" t="s">
        <v>9</v>
      </c>
      <c r="D229" s="71" t="s">
        <v>9</v>
      </c>
      <c r="E229" s="70" t="s">
        <v>9</v>
      </c>
      <c r="F229" s="72" t="s">
        <v>9</v>
      </c>
      <c r="G229" s="70" t="s">
        <v>9</v>
      </c>
      <c r="H229" s="72" t="s">
        <v>9</v>
      </c>
      <c r="I229" s="70" t="s">
        <v>9</v>
      </c>
      <c r="J229" s="72" t="s">
        <v>9</v>
      </c>
      <c r="K229" s="70" t="s">
        <v>9</v>
      </c>
      <c r="L229" s="72" t="s">
        <v>9</v>
      </c>
      <c r="M229" s="70" t="s">
        <v>9</v>
      </c>
      <c r="N229" s="72" t="s">
        <v>9</v>
      </c>
      <c r="O229" s="72"/>
      <c r="P229" s="161" t="s">
        <v>8</v>
      </c>
      <c r="Q229" s="23" t="s">
        <v>644</v>
      </c>
      <c r="R229" s="23" t="s">
        <v>645</v>
      </c>
    </row>
    <row r="230" spans="1:18" ht="15.5" x14ac:dyDescent="0.35">
      <c r="A230" s="75" t="s">
        <v>41</v>
      </c>
      <c r="B230" s="76">
        <v>0.52486154211416436</v>
      </c>
      <c r="C230" s="77">
        <v>0.54391806632235551</v>
      </c>
      <c r="D230" s="76">
        <v>0.51486802612430749</v>
      </c>
      <c r="E230" s="77">
        <v>0.57519306938897374</v>
      </c>
      <c r="F230" s="79">
        <v>0.51215362366339579</v>
      </c>
      <c r="G230" s="77">
        <v>0.45891054627423583</v>
      </c>
      <c r="H230" s="79">
        <v>0.54778143249396183</v>
      </c>
      <c r="I230" s="77">
        <v>0.54433863494913015</v>
      </c>
      <c r="J230" s="79">
        <v>0.58424045356626431</v>
      </c>
      <c r="K230" s="77">
        <v>0.59678305029248335</v>
      </c>
      <c r="L230" s="79"/>
      <c r="M230" s="77">
        <v>0.56266505199417105</v>
      </c>
      <c r="N230" s="79">
        <v>0.60430946615342118</v>
      </c>
      <c r="O230" s="80"/>
      <c r="P230" s="165" t="str">
        <f t="shared" ref="P230:P237" si="8">CONCATENATE(TEXT((N230*100)-(SQRT((((N230*100)*(100-(N230*100)))/N239))*1.96),"0.0")," to ",TEXT((N230*100)+(SQRT((((N230*100)*(100-(N230*100)))/N239))*1.96),"0.0"))</f>
        <v>47.3 to 73.6</v>
      </c>
      <c r="Q230" s="162" t="s">
        <v>48</v>
      </c>
      <c r="R230" s="8" t="s">
        <v>48</v>
      </c>
    </row>
    <row r="231" spans="1:18" ht="15.5" x14ac:dyDescent="0.35">
      <c r="A231" s="75" t="s">
        <v>40</v>
      </c>
      <c r="B231" s="76">
        <v>0.40653018046569456</v>
      </c>
      <c r="C231" s="82">
        <v>0.35922867759309257</v>
      </c>
      <c r="D231" s="76">
        <v>0.45324662815732308</v>
      </c>
      <c r="E231" s="82">
        <v>0.45322596972475565</v>
      </c>
      <c r="F231" s="79">
        <v>0.40772479782587956</v>
      </c>
      <c r="G231" s="82">
        <v>0.48611300942407765</v>
      </c>
      <c r="H231" s="79">
        <v>0.40871883551885624</v>
      </c>
      <c r="I231" s="82">
        <v>0.41552106579188414</v>
      </c>
      <c r="J231" s="79">
        <v>0.39456414759692426</v>
      </c>
      <c r="K231" s="82">
        <v>0.46480880976011785</v>
      </c>
      <c r="L231" s="79"/>
      <c r="M231" s="82">
        <v>0.446629819357791</v>
      </c>
      <c r="N231" s="79">
        <v>0.45505569185993655</v>
      </c>
      <c r="O231" s="80"/>
      <c r="P231" s="167" t="str">
        <f t="shared" si="8"/>
        <v>37.7 to 53.3</v>
      </c>
      <c r="Q231" s="163" t="s">
        <v>48</v>
      </c>
      <c r="R231" s="11" t="s">
        <v>48</v>
      </c>
    </row>
    <row r="232" spans="1:18" ht="15.5" x14ac:dyDescent="0.35">
      <c r="A232" s="75" t="s">
        <v>39</v>
      </c>
      <c r="B232" s="76">
        <v>0.40705650288515599</v>
      </c>
      <c r="C232" s="82">
        <v>0.38287143029461856</v>
      </c>
      <c r="D232" s="76">
        <v>0.44436777649716563</v>
      </c>
      <c r="E232" s="82">
        <v>0.41356547596157145</v>
      </c>
      <c r="F232" s="79">
        <v>0.41086373722706038</v>
      </c>
      <c r="G232" s="82">
        <v>0.404602513229184</v>
      </c>
      <c r="H232" s="79">
        <v>0.37203004269311052</v>
      </c>
      <c r="I232" s="82">
        <v>0.38987963381063784</v>
      </c>
      <c r="J232" s="79">
        <v>0.50836864042109986</v>
      </c>
      <c r="K232" s="82">
        <v>0.42905681402435086</v>
      </c>
      <c r="L232" s="79" t="s">
        <v>365</v>
      </c>
      <c r="M232" s="82">
        <v>0.53020574230433859</v>
      </c>
      <c r="N232" s="79">
        <v>0.45950428347782074</v>
      </c>
      <c r="O232" s="80"/>
      <c r="P232" s="167" t="str">
        <f t="shared" si="8"/>
        <v>39.7 to 52.2</v>
      </c>
      <c r="Q232" s="163" t="s">
        <v>48</v>
      </c>
      <c r="R232" s="11" t="s">
        <v>48</v>
      </c>
    </row>
    <row r="233" spans="1:18" ht="15.5" x14ac:dyDescent="0.35">
      <c r="A233" s="75" t="s">
        <v>38</v>
      </c>
      <c r="B233" s="76">
        <v>0.38892320502661498</v>
      </c>
      <c r="C233" s="82">
        <v>0.38693886570497399</v>
      </c>
      <c r="D233" s="76">
        <v>0.40982452750441667</v>
      </c>
      <c r="E233" s="82">
        <v>0.40954685290103415</v>
      </c>
      <c r="F233" s="79">
        <v>0.40395201092410404</v>
      </c>
      <c r="G233" s="82">
        <v>0.33234774714546489</v>
      </c>
      <c r="H233" s="79">
        <v>0.38757026163633024</v>
      </c>
      <c r="I233" s="82">
        <v>0.43411882079657116</v>
      </c>
      <c r="J233" s="79">
        <v>0.43557388199292618</v>
      </c>
      <c r="K233" s="82">
        <v>0.36936297091472275</v>
      </c>
      <c r="L233" s="79" t="s">
        <v>366</v>
      </c>
      <c r="M233" s="82">
        <v>0.51708821579907538</v>
      </c>
      <c r="N233" s="79">
        <v>0.48858741005423278</v>
      </c>
      <c r="O233" s="80"/>
      <c r="P233" s="167" t="str">
        <f t="shared" si="8"/>
        <v>42.5 to 55.2</v>
      </c>
      <c r="Q233" s="163" t="s">
        <v>49</v>
      </c>
      <c r="R233" s="11" t="s">
        <v>48</v>
      </c>
    </row>
    <row r="234" spans="1:18" ht="15.5" x14ac:dyDescent="0.35">
      <c r="A234" s="75" t="s">
        <v>37</v>
      </c>
      <c r="B234" s="76">
        <v>0.30349555844020587</v>
      </c>
      <c r="C234" s="82">
        <v>0.30522060275915341</v>
      </c>
      <c r="D234" s="76">
        <v>0.39632191504474784</v>
      </c>
      <c r="E234" s="82">
        <v>0.33438223714681486</v>
      </c>
      <c r="F234" s="79">
        <v>0.39924574281448527</v>
      </c>
      <c r="G234" s="82">
        <v>0.36316146558758966</v>
      </c>
      <c r="H234" s="79">
        <v>0.41261169360181982</v>
      </c>
      <c r="I234" s="82">
        <v>0.37385591905263177</v>
      </c>
      <c r="J234" s="79">
        <v>0.47670798767846073</v>
      </c>
      <c r="K234" s="82">
        <v>0.39125430604362099</v>
      </c>
      <c r="L234" s="79" t="s">
        <v>367</v>
      </c>
      <c r="M234" s="82">
        <v>0.50025195299723879</v>
      </c>
      <c r="N234" s="79">
        <v>0.4984994680490753</v>
      </c>
      <c r="O234" s="80"/>
      <c r="P234" s="167" t="str">
        <f t="shared" si="8"/>
        <v>44.1 to 55.6</v>
      </c>
      <c r="Q234" s="163" t="s">
        <v>49</v>
      </c>
      <c r="R234" s="11" t="s">
        <v>48</v>
      </c>
    </row>
    <row r="235" spans="1:18" ht="15.5" x14ac:dyDescent="0.35">
      <c r="A235" s="75" t="s">
        <v>36</v>
      </c>
      <c r="B235" s="76">
        <v>0.27293399328027834</v>
      </c>
      <c r="C235" s="82">
        <v>0.33348378834049169</v>
      </c>
      <c r="D235" s="76">
        <v>0.37373077477143807</v>
      </c>
      <c r="E235" s="82">
        <v>0.30358992872310714</v>
      </c>
      <c r="F235" s="79">
        <v>0.27858666473754529</v>
      </c>
      <c r="G235" s="82">
        <v>0.33404155385610701</v>
      </c>
      <c r="H235" s="79">
        <v>0.32321347607589812</v>
      </c>
      <c r="I235" s="82">
        <v>0.32718751223715098</v>
      </c>
      <c r="J235" s="79">
        <v>0.3503972704974308</v>
      </c>
      <c r="K235" s="82">
        <v>0.3376252656059634</v>
      </c>
      <c r="L235" s="79"/>
      <c r="M235" s="82">
        <v>0.50682237961689514</v>
      </c>
      <c r="N235" s="79">
        <v>0.40141958815089196</v>
      </c>
      <c r="O235" s="80"/>
      <c r="P235" s="167" t="str">
        <f t="shared" si="8"/>
        <v>34.8 to 45.5</v>
      </c>
      <c r="Q235" s="163" t="s">
        <v>49</v>
      </c>
      <c r="R235" s="11" t="s">
        <v>50</v>
      </c>
    </row>
    <row r="236" spans="1:18" ht="15.5" x14ac:dyDescent="0.35">
      <c r="A236" s="68" t="s">
        <v>35</v>
      </c>
      <c r="B236" s="84">
        <v>0.32728584759320478</v>
      </c>
      <c r="C236" s="85">
        <v>0.3496035199737253</v>
      </c>
      <c r="D236" s="84">
        <v>0.31651868972617259</v>
      </c>
      <c r="E236" s="85">
        <v>0.37250509001988769</v>
      </c>
      <c r="F236" s="86">
        <v>0.34675951706105429</v>
      </c>
      <c r="G236" s="85">
        <v>0.34918114892683894</v>
      </c>
      <c r="H236" s="86">
        <v>0.31248171539960001</v>
      </c>
      <c r="I236" s="85">
        <v>0.36536590494715171</v>
      </c>
      <c r="J236" s="86">
        <v>0.43570056808962171</v>
      </c>
      <c r="K236" s="85">
        <v>0.38943590069955469</v>
      </c>
      <c r="L236" s="86"/>
      <c r="M236" s="85">
        <v>0.46174460142360452</v>
      </c>
      <c r="N236" s="86">
        <v>0.43431964890829583</v>
      </c>
      <c r="O236" s="80"/>
      <c r="P236" s="167" t="str">
        <f t="shared" si="8"/>
        <v>36.8 to 50.1</v>
      </c>
      <c r="Q236" s="163" t="s">
        <v>49</v>
      </c>
      <c r="R236" s="11" t="s">
        <v>48</v>
      </c>
    </row>
    <row r="237" spans="1:18" ht="15.5" x14ac:dyDescent="0.35">
      <c r="A237" s="68" t="s">
        <v>2</v>
      </c>
      <c r="B237" s="87">
        <v>0.38994694405831554</v>
      </c>
      <c r="C237" s="88">
        <v>0.38662308407541174</v>
      </c>
      <c r="D237" s="87">
        <v>0.42796905201124397</v>
      </c>
      <c r="E237" s="88">
        <v>0.41959141672045547</v>
      </c>
      <c r="F237" s="90">
        <v>0.4036950651155532</v>
      </c>
      <c r="G237" s="88">
        <v>0.39634461244010394</v>
      </c>
      <c r="H237" s="90">
        <v>0.40462143161084752</v>
      </c>
      <c r="I237" s="88">
        <v>0.41359354705437679</v>
      </c>
      <c r="J237" s="90">
        <v>0.45926749550109913</v>
      </c>
      <c r="K237" s="88">
        <v>0.42972801768380636</v>
      </c>
      <c r="L237" s="90"/>
      <c r="M237" s="88">
        <v>0.50523138312163429</v>
      </c>
      <c r="N237" s="90">
        <v>0.47851626957874766</v>
      </c>
      <c r="O237" s="91"/>
      <c r="P237" s="231" t="str">
        <f t="shared" si="8"/>
        <v>45.3 to 50.4</v>
      </c>
      <c r="Q237" s="229" t="s">
        <v>49</v>
      </c>
      <c r="R237" s="230" t="s">
        <v>48</v>
      </c>
    </row>
    <row r="238" spans="1:18" ht="15.5" x14ac:dyDescent="0.35">
      <c r="A238" s="93" t="s">
        <v>42</v>
      </c>
      <c r="B238" s="122" t="s">
        <v>67</v>
      </c>
      <c r="C238" s="94"/>
      <c r="D238" s="122" t="s">
        <v>67</v>
      </c>
      <c r="E238" s="121"/>
      <c r="F238" s="121"/>
      <c r="G238" s="121"/>
      <c r="H238" s="121"/>
      <c r="I238" s="121"/>
      <c r="J238" s="121"/>
      <c r="K238" s="94"/>
      <c r="L238" s="121"/>
      <c r="M238" s="94"/>
      <c r="N238" s="121"/>
      <c r="O238" s="96"/>
      <c r="P238" s="97"/>
      <c r="Q238" s="97"/>
      <c r="R238" s="98"/>
    </row>
    <row r="239" spans="1:18" ht="15.5" x14ac:dyDescent="0.35">
      <c r="A239" s="24" t="s">
        <v>41</v>
      </c>
      <c r="B239" s="99">
        <v>133</v>
      </c>
      <c r="C239" s="100">
        <v>119</v>
      </c>
      <c r="D239" s="99">
        <v>122</v>
      </c>
      <c r="E239" s="100">
        <v>133</v>
      </c>
      <c r="F239" s="102">
        <v>103</v>
      </c>
      <c r="G239" s="100">
        <v>123</v>
      </c>
      <c r="H239" s="103">
        <v>90</v>
      </c>
      <c r="I239" s="100">
        <v>79</v>
      </c>
      <c r="J239" s="103">
        <v>74</v>
      </c>
      <c r="K239" s="100">
        <v>95</v>
      </c>
      <c r="L239" s="103"/>
      <c r="M239" s="100">
        <v>43</v>
      </c>
      <c r="N239" s="103">
        <v>53</v>
      </c>
      <c r="O239" s="96"/>
      <c r="P239" s="97"/>
      <c r="Q239" s="97"/>
      <c r="R239" s="98"/>
    </row>
    <row r="240" spans="1:18" ht="15.5" x14ac:dyDescent="0.35">
      <c r="A240" s="75" t="s">
        <v>40</v>
      </c>
      <c r="B240" s="104">
        <v>228</v>
      </c>
      <c r="C240" s="105">
        <v>219</v>
      </c>
      <c r="D240" s="104">
        <v>217</v>
      </c>
      <c r="E240" s="105">
        <v>227</v>
      </c>
      <c r="F240" s="107">
        <v>224</v>
      </c>
      <c r="G240" s="105">
        <v>196</v>
      </c>
      <c r="H240" s="108">
        <v>181</v>
      </c>
      <c r="I240" s="105">
        <v>142</v>
      </c>
      <c r="J240" s="108">
        <v>156</v>
      </c>
      <c r="K240" s="105">
        <v>167</v>
      </c>
      <c r="L240" s="108"/>
      <c r="M240" s="105">
        <v>123</v>
      </c>
      <c r="N240" s="108">
        <v>156</v>
      </c>
      <c r="O240" s="96"/>
      <c r="P240" s="97"/>
      <c r="Q240" s="97"/>
      <c r="R240" s="98"/>
    </row>
    <row r="241" spans="1:18" ht="15.5" x14ac:dyDescent="0.35">
      <c r="A241" s="75" t="s">
        <v>39</v>
      </c>
      <c r="B241" s="104">
        <v>248</v>
      </c>
      <c r="C241" s="105">
        <v>320</v>
      </c>
      <c r="D241" s="104">
        <v>251</v>
      </c>
      <c r="E241" s="105">
        <v>288</v>
      </c>
      <c r="F241" s="107">
        <v>258</v>
      </c>
      <c r="G241" s="105">
        <v>228</v>
      </c>
      <c r="H241" s="108">
        <v>216</v>
      </c>
      <c r="I241" s="105">
        <v>188</v>
      </c>
      <c r="J241" s="108">
        <v>223</v>
      </c>
      <c r="K241" s="105">
        <v>257</v>
      </c>
      <c r="L241" s="79" t="s">
        <v>365</v>
      </c>
      <c r="M241" s="105">
        <v>197</v>
      </c>
      <c r="N241" s="108">
        <v>243</v>
      </c>
      <c r="O241" s="96"/>
      <c r="P241" s="97"/>
      <c r="Q241" s="97"/>
      <c r="R241" s="98"/>
    </row>
    <row r="242" spans="1:18" ht="15.5" x14ac:dyDescent="0.35">
      <c r="A242" s="75" t="s">
        <v>38</v>
      </c>
      <c r="B242" s="104">
        <v>305</v>
      </c>
      <c r="C242" s="105">
        <v>336</v>
      </c>
      <c r="D242" s="104">
        <v>320</v>
      </c>
      <c r="E242" s="105">
        <v>317</v>
      </c>
      <c r="F242" s="107">
        <v>305</v>
      </c>
      <c r="G242" s="105">
        <v>322</v>
      </c>
      <c r="H242" s="108">
        <v>286</v>
      </c>
      <c r="I242" s="105">
        <v>252</v>
      </c>
      <c r="J242" s="108">
        <v>271</v>
      </c>
      <c r="K242" s="105">
        <v>299</v>
      </c>
      <c r="L242" s="79" t="s">
        <v>366</v>
      </c>
      <c r="M242" s="105">
        <v>203</v>
      </c>
      <c r="N242" s="108">
        <v>236</v>
      </c>
      <c r="O242" s="96"/>
      <c r="P242" s="97"/>
      <c r="Q242" s="97"/>
      <c r="R242" s="98"/>
    </row>
    <row r="243" spans="1:18" ht="15.5" x14ac:dyDescent="0.35">
      <c r="A243" s="75" t="s">
        <v>37</v>
      </c>
      <c r="B243" s="104">
        <v>295</v>
      </c>
      <c r="C243" s="105">
        <v>312</v>
      </c>
      <c r="D243" s="104">
        <v>339</v>
      </c>
      <c r="E243" s="105">
        <v>356</v>
      </c>
      <c r="F243" s="107">
        <v>278</v>
      </c>
      <c r="G243" s="105">
        <v>274</v>
      </c>
      <c r="H243" s="108">
        <v>345</v>
      </c>
      <c r="I243" s="105">
        <v>268</v>
      </c>
      <c r="J243" s="108">
        <v>277</v>
      </c>
      <c r="K243" s="105">
        <v>330</v>
      </c>
      <c r="L243" s="79" t="s">
        <v>367</v>
      </c>
      <c r="M243" s="105">
        <v>291</v>
      </c>
      <c r="N243" s="108">
        <v>288</v>
      </c>
      <c r="O243" s="96"/>
      <c r="P243" s="97"/>
      <c r="Q243" s="97"/>
      <c r="R243" s="98"/>
    </row>
    <row r="244" spans="1:18" ht="15.5" x14ac:dyDescent="0.35">
      <c r="A244" s="75" t="s">
        <v>36</v>
      </c>
      <c r="B244" s="104">
        <v>295</v>
      </c>
      <c r="C244" s="105">
        <v>278</v>
      </c>
      <c r="D244" s="104">
        <v>281</v>
      </c>
      <c r="E244" s="105">
        <v>320</v>
      </c>
      <c r="F244" s="107">
        <v>324</v>
      </c>
      <c r="G244" s="105">
        <v>284</v>
      </c>
      <c r="H244" s="108">
        <v>285</v>
      </c>
      <c r="I244" s="105">
        <v>250</v>
      </c>
      <c r="J244" s="108">
        <v>265</v>
      </c>
      <c r="K244" s="105">
        <v>305</v>
      </c>
      <c r="L244" s="108"/>
      <c r="M244" s="105">
        <v>276</v>
      </c>
      <c r="N244" s="108">
        <v>321</v>
      </c>
      <c r="O244" s="96"/>
      <c r="P244" s="97"/>
      <c r="Q244" s="97"/>
      <c r="R244" s="98"/>
    </row>
    <row r="245" spans="1:18" ht="15.5" x14ac:dyDescent="0.35">
      <c r="A245" s="68" t="s">
        <v>35</v>
      </c>
      <c r="B245" s="109">
        <v>179</v>
      </c>
      <c r="C245" s="110">
        <v>220</v>
      </c>
      <c r="D245" s="109">
        <v>183</v>
      </c>
      <c r="E245" s="110">
        <v>241</v>
      </c>
      <c r="F245" s="111">
        <v>210</v>
      </c>
      <c r="G245" s="110">
        <v>195</v>
      </c>
      <c r="H245" s="112">
        <v>204</v>
      </c>
      <c r="I245" s="110">
        <v>170</v>
      </c>
      <c r="J245" s="112">
        <v>193</v>
      </c>
      <c r="K245" s="110">
        <v>253</v>
      </c>
      <c r="L245" s="112"/>
      <c r="M245" s="110">
        <v>183</v>
      </c>
      <c r="N245" s="112">
        <v>215</v>
      </c>
      <c r="O245" s="96"/>
      <c r="P245" s="97"/>
      <c r="Q245" s="97"/>
      <c r="R245" s="98"/>
    </row>
    <row r="246" spans="1:18" ht="15.5" x14ac:dyDescent="0.35">
      <c r="A246" s="68" t="s">
        <v>2</v>
      </c>
      <c r="B246" s="113">
        <v>1683</v>
      </c>
      <c r="C246" s="114">
        <v>1804</v>
      </c>
      <c r="D246" s="113">
        <v>1713</v>
      </c>
      <c r="E246" s="114">
        <v>1882</v>
      </c>
      <c r="F246" s="116">
        <v>1702</v>
      </c>
      <c r="G246" s="114">
        <v>1622</v>
      </c>
      <c r="H246" s="117">
        <v>1607</v>
      </c>
      <c r="I246" s="114">
        <v>1349</v>
      </c>
      <c r="J246" s="117">
        <v>1459</v>
      </c>
      <c r="K246" s="114">
        <v>1706</v>
      </c>
      <c r="L246" s="117"/>
      <c r="M246" s="114">
        <v>1316</v>
      </c>
      <c r="N246" s="117">
        <v>1512</v>
      </c>
      <c r="O246" s="118"/>
      <c r="P246" s="119"/>
      <c r="Q246" s="119"/>
      <c r="R246" s="120"/>
    </row>
    <row r="247" spans="1:18" ht="15.5" x14ac:dyDescent="0.35">
      <c r="B247" s="1"/>
      <c r="C247" s="1"/>
      <c r="G247" s="1"/>
      <c r="K247" s="1"/>
      <c r="M247" s="1"/>
      <c r="P247" s="6"/>
    </row>
    <row r="248" spans="1:18" ht="15.5" x14ac:dyDescent="0.35">
      <c r="A248" s="18" t="s">
        <v>43</v>
      </c>
      <c r="B248" s="66" t="s">
        <v>19</v>
      </c>
      <c r="C248" s="19" t="s">
        <v>18</v>
      </c>
      <c r="D248" s="67" t="s">
        <v>17</v>
      </c>
      <c r="E248" s="19" t="s">
        <v>16</v>
      </c>
      <c r="F248" s="19" t="s">
        <v>15</v>
      </c>
      <c r="G248" s="19" t="s">
        <v>14</v>
      </c>
      <c r="H248" s="19" t="s">
        <v>13</v>
      </c>
      <c r="I248" s="19" t="s">
        <v>12</v>
      </c>
      <c r="J248" s="19" t="s">
        <v>11</v>
      </c>
      <c r="K248" s="19" t="s">
        <v>10</v>
      </c>
      <c r="L248" s="19" t="s">
        <v>64</v>
      </c>
      <c r="M248" s="19" t="s">
        <v>550</v>
      </c>
      <c r="N248" s="19" t="s">
        <v>643</v>
      </c>
      <c r="O248" s="66" t="s">
        <v>51</v>
      </c>
      <c r="P248" s="19" t="s">
        <v>643</v>
      </c>
      <c r="Q248" s="396" t="s">
        <v>69</v>
      </c>
      <c r="R248" s="397"/>
    </row>
    <row r="249" spans="1:18" ht="15.5" x14ac:dyDescent="0.35">
      <c r="A249" s="68" t="s">
        <v>42</v>
      </c>
      <c r="B249" s="69" t="s">
        <v>9</v>
      </c>
      <c r="C249" s="70" t="s">
        <v>9</v>
      </c>
      <c r="D249" s="71" t="s">
        <v>9</v>
      </c>
      <c r="E249" s="70" t="s">
        <v>9</v>
      </c>
      <c r="F249" s="72" t="s">
        <v>9</v>
      </c>
      <c r="G249" s="70" t="s">
        <v>9</v>
      </c>
      <c r="H249" s="72" t="s">
        <v>9</v>
      </c>
      <c r="I249" s="70" t="s">
        <v>9</v>
      </c>
      <c r="J249" s="72" t="s">
        <v>9</v>
      </c>
      <c r="K249" s="70" t="s">
        <v>9</v>
      </c>
      <c r="L249" s="72" t="s">
        <v>9</v>
      </c>
      <c r="M249" s="70" t="s">
        <v>9</v>
      </c>
      <c r="N249" s="72" t="s">
        <v>9</v>
      </c>
      <c r="O249" s="72"/>
      <c r="P249" s="161" t="s">
        <v>8</v>
      </c>
      <c r="Q249" s="23" t="s">
        <v>644</v>
      </c>
      <c r="R249" s="23" t="s">
        <v>645</v>
      </c>
    </row>
    <row r="250" spans="1:18" ht="15.5" x14ac:dyDescent="0.35">
      <c r="A250" s="75" t="s">
        <v>41</v>
      </c>
      <c r="B250" s="76">
        <v>0.53457851762501341</v>
      </c>
      <c r="C250" s="77">
        <v>0.59547957789325734</v>
      </c>
      <c r="D250" s="79">
        <v>0.56549196845060345</v>
      </c>
      <c r="E250" s="77">
        <v>0.58143501254810825</v>
      </c>
      <c r="F250" s="79">
        <v>0.57322383480581263</v>
      </c>
      <c r="G250" s="77">
        <v>0.55474259822527205</v>
      </c>
      <c r="H250" s="79">
        <v>0.57891426922014111</v>
      </c>
      <c r="I250" s="77">
        <v>0.71009453261557387</v>
      </c>
      <c r="J250" s="79">
        <v>0.6579820252027655</v>
      </c>
      <c r="K250" s="77">
        <v>0.65901970485035188</v>
      </c>
      <c r="L250" s="79"/>
      <c r="M250" s="77">
        <v>0.69647835361071742</v>
      </c>
      <c r="N250" s="79">
        <v>0.70087092369020421</v>
      </c>
      <c r="O250" s="80"/>
      <c r="P250" s="165" t="str">
        <f t="shared" ref="P250:P257" si="9">CONCATENATE(TEXT((N250*100)-(SQRT((((N250*100)*(100-(N250*100)))/N259))*1.96),"0.0")," to ",TEXT((N250*100)+(SQRT((((N250*100)*(100-(N250*100)))/N259))*1.96),"0.0"))</f>
        <v>60.0 to 80.2</v>
      </c>
      <c r="Q250" s="162" t="s">
        <v>49</v>
      </c>
      <c r="R250" s="8" t="s">
        <v>48</v>
      </c>
    </row>
    <row r="251" spans="1:18" ht="15.5" x14ac:dyDescent="0.35">
      <c r="A251" s="75" t="s">
        <v>40</v>
      </c>
      <c r="B251" s="76">
        <v>0.42570186264569254</v>
      </c>
      <c r="C251" s="82">
        <v>0.43434371502286312</v>
      </c>
      <c r="D251" s="79">
        <v>0.45607006129765681</v>
      </c>
      <c r="E251" s="82">
        <v>0.49224458663602177</v>
      </c>
      <c r="F251" s="79">
        <v>0.47108799280556701</v>
      </c>
      <c r="G251" s="82">
        <v>0.47203424621097356</v>
      </c>
      <c r="H251" s="79">
        <v>0.50877976825849602</v>
      </c>
      <c r="I251" s="82">
        <v>0.47441441113040889</v>
      </c>
      <c r="J251" s="79">
        <v>0.46329487654906065</v>
      </c>
      <c r="K251" s="82">
        <v>0.48407631976707483</v>
      </c>
      <c r="L251" s="79"/>
      <c r="M251" s="82">
        <v>0.58523221028907269</v>
      </c>
      <c r="N251" s="79">
        <v>0.56095771771919056</v>
      </c>
      <c r="O251" s="80"/>
      <c r="P251" s="167" t="str">
        <f t="shared" si="9"/>
        <v>50.0 to 62.2</v>
      </c>
      <c r="Q251" s="163" t="s">
        <v>49</v>
      </c>
      <c r="R251" s="11" t="s">
        <v>48</v>
      </c>
    </row>
    <row r="252" spans="1:18" ht="15.5" x14ac:dyDescent="0.35">
      <c r="A252" s="75" t="s">
        <v>39</v>
      </c>
      <c r="B252" s="76">
        <v>0.4455968247660731</v>
      </c>
      <c r="C252" s="82">
        <v>0.43692065990852191</v>
      </c>
      <c r="D252" s="79">
        <v>0.51461053250245437</v>
      </c>
      <c r="E252" s="82">
        <v>0.46202830353640117</v>
      </c>
      <c r="F252" s="79">
        <v>0.5072880889664162</v>
      </c>
      <c r="G252" s="82">
        <v>0.45456665195850243</v>
      </c>
      <c r="H252" s="79">
        <v>0.46943002501543529</v>
      </c>
      <c r="I252" s="82">
        <v>0.45925558489088564</v>
      </c>
      <c r="J252" s="79">
        <v>0.56290232130272222</v>
      </c>
      <c r="K252" s="82">
        <v>0.49937784133636937</v>
      </c>
      <c r="L252" s="79" t="s">
        <v>365</v>
      </c>
      <c r="M252" s="82">
        <v>0.5811221588737111</v>
      </c>
      <c r="N252" s="79">
        <v>0.55119714384210527</v>
      </c>
      <c r="O252" s="80"/>
      <c r="P252" s="167" t="str">
        <f t="shared" si="9"/>
        <v>50.2 to 60.1</v>
      </c>
      <c r="Q252" s="163" t="s">
        <v>49</v>
      </c>
      <c r="R252" s="11" t="s">
        <v>48</v>
      </c>
    </row>
    <row r="253" spans="1:18" ht="15.5" x14ac:dyDescent="0.35">
      <c r="A253" s="75" t="s">
        <v>38</v>
      </c>
      <c r="B253" s="76">
        <v>0.45253412186316749</v>
      </c>
      <c r="C253" s="82">
        <v>0.47583127495824307</v>
      </c>
      <c r="D253" s="79">
        <v>0.51438735142068881</v>
      </c>
      <c r="E253" s="82">
        <v>0.55227471243146642</v>
      </c>
      <c r="F253" s="79">
        <v>0.48440450500704069</v>
      </c>
      <c r="G253" s="82">
        <v>0.47677471795512683</v>
      </c>
      <c r="H253" s="79">
        <v>0.46698151897961815</v>
      </c>
      <c r="I253" s="82">
        <v>0.49324614632933733</v>
      </c>
      <c r="J253" s="79">
        <v>0.5271551960849219</v>
      </c>
      <c r="K253" s="82">
        <v>0.56677573542037807</v>
      </c>
      <c r="L253" s="79" t="s">
        <v>366</v>
      </c>
      <c r="M253" s="82">
        <v>0.54230233065897326</v>
      </c>
      <c r="N253" s="79">
        <v>0.5324997383633131</v>
      </c>
      <c r="O253" s="80"/>
      <c r="P253" s="167" t="str">
        <f t="shared" si="9"/>
        <v>48.1 to 58.4</v>
      </c>
      <c r="Q253" s="163" t="s">
        <v>49</v>
      </c>
      <c r="R253" s="11" t="s">
        <v>48</v>
      </c>
    </row>
    <row r="254" spans="1:18" ht="15.5" x14ac:dyDescent="0.35">
      <c r="A254" s="75" t="s">
        <v>37</v>
      </c>
      <c r="B254" s="76">
        <v>0.4291501824934249</v>
      </c>
      <c r="C254" s="82">
        <v>0.44295992052552563</v>
      </c>
      <c r="D254" s="79">
        <v>0.52085583377040601</v>
      </c>
      <c r="E254" s="82">
        <v>0.49307603927892019</v>
      </c>
      <c r="F254" s="79">
        <v>0.48088060535494448</v>
      </c>
      <c r="G254" s="82">
        <v>0.50732745972797011</v>
      </c>
      <c r="H254" s="79">
        <v>0.43519365540399702</v>
      </c>
      <c r="I254" s="82">
        <v>0.46167893318038788</v>
      </c>
      <c r="J254" s="79">
        <v>0.54677570879963122</v>
      </c>
      <c r="K254" s="82">
        <v>0.50085713436184653</v>
      </c>
      <c r="L254" s="79" t="s">
        <v>367</v>
      </c>
      <c r="M254" s="82">
        <v>0.59718833644138891</v>
      </c>
      <c r="N254" s="79">
        <v>0.56223275798251371</v>
      </c>
      <c r="O254" s="80"/>
      <c r="P254" s="167" t="str">
        <f t="shared" si="9"/>
        <v>51.3 to 61.1</v>
      </c>
      <c r="Q254" s="163" t="s">
        <v>49</v>
      </c>
      <c r="R254" s="11" t="s">
        <v>48</v>
      </c>
    </row>
    <row r="255" spans="1:18" ht="15.5" x14ac:dyDescent="0.35">
      <c r="A255" s="75" t="s">
        <v>36</v>
      </c>
      <c r="B255" s="76">
        <v>0.52641714991156974</v>
      </c>
      <c r="C255" s="82">
        <v>0.52711195225138641</v>
      </c>
      <c r="D255" s="79">
        <v>0.58736696346104167</v>
      </c>
      <c r="E255" s="82">
        <v>0.57983079447609753</v>
      </c>
      <c r="F255" s="79">
        <v>0.51395409344681353</v>
      </c>
      <c r="G255" s="82">
        <v>0.58909148271572598</v>
      </c>
      <c r="H255" s="79">
        <v>0.51231915927776694</v>
      </c>
      <c r="I255" s="82">
        <v>0.51494453014583275</v>
      </c>
      <c r="J255" s="79">
        <v>0.56105822820308437</v>
      </c>
      <c r="K255" s="82">
        <v>0.50167514609389707</v>
      </c>
      <c r="L255" s="79"/>
      <c r="M255" s="82">
        <v>0.58662162246192695</v>
      </c>
      <c r="N255" s="79">
        <v>0.540266529644574</v>
      </c>
      <c r="O255" s="80"/>
      <c r="P255" s="167" t="str">
        <f t="shared" si="9"/>
        <v>48.6 to 59.5</v>
      </c>
      <c r="Q255" s="163" t="s">
        <v>48</v>
      </c>
      <c r="R255" s="11" t="s">
        <v>48</v>
      </c>
    </row>
    <row r="256" spans="1:18" ht="15.5" x14ac:dyDescent="0.35">
      <c r="A256" s="68" t="s">
        <v>35</v>
      </c>
      <c r="B256" s="84">
        <v>0.62590935852164764</v>
      </c>
      <c r="C256" s="85">
        <v>0.66072371265432894</v>
      </c>
      <c r="D256" s="86">
        <v>0.62918767058310443</v>
      </c>
      <c r="E256" s="85">
        <v>0.66290659423381271</v>
      </c>
      <c r="F256" s="86">
        <v>0.61312815254834963</v>
      </c>
      <c r="G256" s="85">
        <v>0.61285872488661441</v>
      </c>
      <c r="H256" s="86">
        <v>0.64339023660281069</v>
      </c>
      <c r="I256" s="85">
        <v>0.6238382406919909</v>
      </c>
      <c r="J256" s="86">
        <v>0.67196704998476031</v>
      </c>
      <c r="K256" s="85">
        <v>0.57141820277984046</v>
      </c>
      <c r="L256" s="86"/>
      <c r="M256" s="85">
        <v>0.67183982213687377</v>
      </c>
      <c r="N256" s="86">
        <v>0.66826217321377812</v>
      </c>
      <c r="O256" s="80"/>
      <c r="P256" s="167" t="str">
        <f t="shared" si="9"/>
        <v>61.2 to 72.5</v>
      </c>
      <c r="Q256" s="163" t="s">
        <v>48</v>
      </c>
      <c r="R256" s="11" t="s">
        <v>48</v>
      </c>
    </row>
    <row r="257" spans="1:18" ht="15.5" x14ac:dyDescent="0.35">
      <c r="A257" s="68" t="s">
        <v>2</v>
      </c>
      <c r="B257" s="87">
        <v>0.47971536961229755</v>
      </c>
      <c r="C257" s="88">
        <v>0.49812788581773304</v>
      </c>
      <c r="D257" s="90">
        <v>0.53208853527032385</v>
      </c>
      <c r="E257" s="88">
        <v>0.53724160451024572</v>
      </c>
      <c r="F257" s="90">
        <v>0.51481510821446541</v>
      </c>
      <c r="G257" s="88">
        <v>0.51380573800213503</v>
      </c>
      <c r="H257" s="90">
        <v>0.50956433721591499</v>
      </c>
      <c r="I257" s="88">
        <v>0.52419427569921873</v>
      </c>
      <c r="J257" s="90">
        <v>0.56079629914886042</v>
      </c>
      <c r="K257" s="88">
        <v>0.53685147414772727</v>
      </c>
      <c r="L257" s="90"/>
      <c r="M257" s="88">
        <v>0.60122330139466895</v>
      </c>
      <c r="N257" s="90">
        <v>0.5809976904875036</v>
      </c>
      <c r="O257" s="91"/>
      <c r="P257" s="231" t="str">
        <f t="shared" si="9"/>
        <v>56.0 to 60.2</v>
      </c>
      <c r="Q257" s="229" t="s">
        <v>49</v>
      </c>
      <c r="R257" s="230" t="s">
        <v>48</v>
      </c>
    </row>
    <row r="258" spans="1:18" ht="15.5" x14ac:dyDescent="0.35">
      <c r="A258" s="93" t="s">
        <v>42</v>
      </c>
      <c r="B258" s="122" t="s">
        <v>67</v>
      </c>
      <c r="C258" s="94"/>
      <c r="D258" s="121"/>
      <c r="E258" s="121"/>
      <c r="F258" s="121"/>
      <c r="G258" s="121"/>
      <c r="H258" s="121"/>
      <c r="I258" s="121"/>
      <c r="J258" s="121"/>
      <c r="K258" s="94"/>
      <c r="L258" s="121"/>
      <c r="M258" s="94"/>
      <c r="N258" s="121"/>
      <c r="O258" s="96"/>
      <c r="P258" s="97"/>
      <c r="Q258" s="97"/>
      <c r="R258" s="98"/>
    </row>
    <row r="259" spans="1:18" ht="15.5" x14ac:dyDescent="0.35">
      <c r="A259" s="24" t="s">
        <v>41</v>
      </c>
      <c r="B259" s="99">
        <v>218</v>
      </c>
      <c r="C259" s="100">
        <v>207</v>
      </c>
      <c r="D259" s="102">
        <v>168</v>
      </c>
      <c r="E259" s="100">
        <v>200</v>
      </c>
      <c r="F259" s="102">
        <v>145</v>
      </c>
      <c r="G259" s="100">
        <v>138</v>
      </c>
      <c r="H259" s="103">
        <v>147</v>
      </c>
      <c r="I259" s="100">
        <v>106</v>
      </c>
      <c r="J259" s="103">
        <v>109</v>
      </c>
      <c r="K259" s="100">
        <v>132</v>
      </c>
      <c r="L259" s="103"/>
      <c r="M259" s="100">
        <v>61</v>
      </c>
      <c r="N259" s="103">
        <v>79</v>
      </c>
      <c r="O259" s="96"/>
      <c r="P259" s="97"/>
      <c r="Q259" s="97"/>
      <c r="R259" s="98"/>
    </row>
    <row r="260" spans="1:18" ht="15.5" x14ac:dyDescent="0.35">
      <c r="A260" s="75" t="s">
        <v>40</v>
      </c>
      <c r="B260" s="104">
        <v>392</v>
      </c>
      <c r="C260" s="105">
        <v>390</v>
      </c>
      <c r="D260" s="107">
        <v>394</v>
      </c>
      <c r="E260" s="105">
        <v>378</v>
      </c>
      <c r="F260" s="107">
        <v>367</v>
      </c>
      <c r="G260" s="105">
        <v>335</v>
      </c>
      <c r="H260" s="108">
        <v>313</v>
      </c>
      <c r="I260" s="105">
        <v>299</v>
      </c>
      <c r="J260" s="108">
        <v>278</v>
      </c>
      <c r="K260" s="105">
        <v>337</v>
      </c>
      <c r="L260" s="108"/>
      <c r="M260" s="105">
        <v>258</v>
      </c>
      <c r="N260" s="108">
        <v>258</v>
      </c>
      <c r="O260" s="96"/>
      <c r="P260" s="97"/>
      <c r="Q260" s="97"/>
      <c r="R260" s="98"/>
    </row>
    <row r="261" spans="1:18" ht="15.5" x14ac:dyDescent="0.35">
      <c r="A261" s="75" t="s">
        <v>39</v>
      </c>
      <c r="B261" s="104">
        <v>451</v>
      </c>
      <c r="C261" s="105">
        <v>485</v>
      </c>
      <c r="D261" s="107">
        <v>466</v>
      </c>
      <c r="E261" s="105">
        <v>420</v>
      </c>
      <c r="F261" s="107">
        <v>447</v>
      </c>
      <c r="G261" s="105">
        <v>398</v>
      </c>
      <c r="H261" s="108">
        <v>375</v>
      </c>
      <c r="I261" s="105">
        <v>343</v>
      </c>
      <c r="J261" s="108">
        <v>391</v>
      </c>
      <c r="K261" s="105">
        <v>415</v>
      </c>
      <c r="L261" s="79" t="s">
        <v>365</v>
      </c>
      <c r="M261" s="105">
        <v>330</v>
      </c>
      <c r="N261" s="108">
        <v>388</v>
      </c>
      <c r="O261" s="96"/>
      <c r="P261" s="97"/>
      <c r="Q261" s="97"/>
      <c r="R261" s="98"/>
    </row>
    <row r="262" spans="1:18" ht="15.5" x14ac:dyDescent="0.35">
      <c r="A262" s="75" t="s">
        <v>38</v>
      </c>
      <c r="B262" s="104">
        <v>444</v>
      </c>
      <c r="C262" s="105">
        <v>493</v>
      </c>
      <c r="D262" s="107">
        <v>470</v>
      </c>
      <c r="E262" s="105">
        <v>530</v>
      </c>
      <c r="F262" s="107">
        <v>443</v>
      </c>
      <c r="G262" s="105">
        <v>456</v>
      </c>
      <c r="H262" s="108">
        <v>449</v>
      </c>
      <c r="I262" s="105">
        <v>362</v>
      </c>
      <c r="J262" s="108">
        <v>387</v>
      </c>
      <c r="K262" s="105">
        <v>430</v>
      </c>
      <c r="L262" s="79" t="s">
        <v>366</v>
      </c>
      <c r="M262" s="105">
        <v>350</v>
      </c>
      <c r="N262" s="108">
        <v>357</v>
      </c>
      <c r="O262" s="96"/>
      <c r="P262" s="97"/>
      <c r="Q262" s="97"/>
      <c r="R262" s="98"/>
    </row>
    <row r="263" spans="1:18" ht="15.5" x14ac:dyDescent="0.35">
      <c r="A263" s="75" t="s">
        <v>37</v>
      </c>
      <c r="B263" s="104">
        <v>354</v>
      </c>
      <c r="C263" s="105">
        <v>396</v>
      </c>
      <c r="D263" s="107">
        <v>388</v>
      </c>
      <c r="E263" s="105">
        <v>429</v>
      </c>
      <c r="F263" s="107">
        <v>390</v>
      </c>
      <c r="G263" s="105">
        <v>350</v>
      </c>
      <c r="H263" s="108">
        <v>381</v>
      </c>
      <c r="I263" s="105">
        <v>339</v>
      </c>
      <c r="J263" s="108">
        <v>386</v>
      </c>
      <c r="K263" s="105">
        <v>416</v>
      </c>
      <c r="L263" s="79" t="s">
        <v>367</v>
      </c>
      <c r="M263" s="105">
        <v>318</v>
      </c>
      <c r="N263" s="108">
        <v>392</v>
      </c>
      <c r="O263" s="96"/>
      <c r="P263" s="97"/>
      <c r="Q263" s="97"/>
      <c r="R263" s="98"/>
    </row>
    <row r="264" spans="1:18" ht="15.5" x14ac:dyDescent="0.35">
      <c r="A264" s="75" t="s">
        <v>36</v>
      </c>
      <c r="B264" s="104">
        <v>305</v>
      </c>
      <c r="C264" s="105">
        <v>333</v>
      </c>
      <c r="D264" s="107">
        <v>405</v>
      </c>
      <c r="E264" s="105">
        <v>365</v>
      </c>
      <c r="F264" s="107">
        <v>364</v>
      </c>
      <c r="G264" s="105">
        <v>335</v>
      </c>
      <c r="H264" s="108">
        <v>339</v>
      </c>
      <c r="I264" s="105">
        <v>301</v>
      </c>
      <c r="J264" s="108">
        <v>305</v>
      </c>
      <c r="K264" s="105">
        <v>362</v>
      </c>
      <c r="L264" s="108"/>
      <c r="M264" s="105">
        <v>315</v>
      </c>
      <c r="N264" s="108">
        <v>322</v>
      </c>
      <c r="O264" s="96"/>
      <c r="P264" s="97"/>
      <c r="Q264" s="97"/>
      <c r="R264" s="98"/>
    </row>
    <row r="265" spans="1:18" ht="15.5" x14ac:dyDescent="0.35">
      <c r="A265" s="68" t="s">
        <v>35</v>
      </c>
      <c r="B265" s="109">
        <v>236</v>
      </c>
      <c r="C265" s="110">
        <v>280</v>
      </c>
      <c r="D265" s="111">
        <v>286</v>
      </c>
      <c r="E265" s="110">
        <v>303</v>
      </c>
      <c r="F265" s="111">
        <v>282</v>
      </c>
      <c r="G265" s="110">
        <v>269</v>
      </c>
      <c r="H265" s="112">
        <v>270</v>
      </c>
      <c r="I265" s="110">
        <v>242</v>
      </c>
      <c r="J265" s="112">
        <v>271</v>
      </c>
      <c r="K265" s="110">
        <v>284</v>
      </c>
      <c r="L265" s="112"/>
      <c r="M265" s="110">
        <v>203</v>
      </c>
      <c r="N265" s="112">
        <v>268</v>
      </c>
      <c r="O265" s="96"/>
      <c r="P265" s="97"/>
      <c r="Q265" s="97"/>
      <c r="R265" s="98"/>
    </row>
    <row r="266" spans="1:18" ht="15.5" x14ac:dyDescent="0.35">
      <c r="A266" s="68" t="s">
        <v>2</v>
      </c>
      <c r="B266" s="113">
        <v>2400</v>
      </c>
      <c r="C266" s="114">
        <v>2584</v>
      </c>
      <c r="D266" s="116">
        <v>2577</v>
      </c>
      <c r="E266" s="114">
        <v>2625</v>
      </c>
      <c r="F266" s="116">
        <v>2438</v>
      </c>
      <c r="G266" s="114">
        <v>2281</v>
      </c>
      <c r="H266" s="117">
        <v>2274</v>
      </c>
      <c r="I266" s="114">
        <v>1992</v>
      </c>
      <c r="J266" s="117">
        <v>2127</v>
      </c>
      <c r="K266" s="114">
        <v>2376</v>
      </c>
      <c r="L266" s="117"/>
      <c r="M266" s="114">
        <v>1835</v>
      </c>
      <c r="N266" s="117">
        <v>2064</v>
      </c>
      <c r="O266" s="118"/>
      <c r="P266" s="119"/>
      <c r="Q266" s="119"/>
      <c r="R266" s="120"/>
    </row>
    <row r="267" spans="1:18" ht="15.5" x14ac:dyDescent="0.35">
      <c r="A267" s="155" t="s">
        <v>1</v>
      </c>
      <c r="B267" s="17"/>
      <c r="C267" s="17"/>
      <c r="D267" s="6"/>
      <c r="E267" s="6"/>
      <c r="F267" s="6"/>
      <c r="G267" s="17"/>
      <c r="H267" s="6"/>
      <c r="I267" s="6"/>
      <c r="J267" s="6"/>
      <c r="K267" s="6"/>
      <c r="L267" s="6"/>
      <c r="M267" s="6"/>
      <c r="N267" s="6"/>
      <c r="O267" s="6"/>
      <c r="P267" s="6"/>
      <c r="Q267" s="6"/>
    </row>
    <row r="268" spans="1:18" ht="15.5" x14ac:dyDescent="0.35">
      <c r="A268" s="157" t="s">
        <v>0</v>
      </c>
      <c r="B268" s="17"/>
      <c r="C268" s="17"/>
      <c r="D268" s="6"/>
      <c r="E268" s="6"/>
      <c r="F268" s="6"/>
      <c r="G268" s="17"/>
      <c r="H268" s="6"/>
      <c r="I268" s="6"/>
      <c r="J268" s="6"/>
      <c r="K268" s="6"/>
      <c r="L268" s="6"/>
      <c r="M268" s="6"/>
      <c r="N268" s="6"/>
      <c r="O268" s="6"/>
      <c r="P268" s="6"/>
      <c r="Q268" s="6"/>
    </row>
    <row r="269" spans="1:18" ht="15.5" x14ac:dyDescent="0.35">
      <c r="D269" s="6"/>
      <c r="L269" s="6"/>
      <c r="O269" s="6"/>
      <c r="P269" s="6"/>
      <c r="Q269" s="6"/>
    </row>
    <row r="270" spans="1:18" ht="18.5" x14ac:dyDescent="0.45">
      <c r="A270" s="147" t="s">
        <v>576</v>
      </c>
      <c r="B270" s="5"/>
      <c r="C270" s="5"/>
      <c r="D270" s="4"/>
      <c r="E270" s="4"/>
      <c r="F270" s="4"/>
      <c r="G270" s="5"/>
      <c r="H270" s="4"/>
      <c r="I270" s="4"/>
      <c r="J270" s="4"/>
      <c r="K270" s="4"/>
      <c r="L270" s="4"/>
      <c r="M270" s="4"/>
      <c r="N270" s="4"/>
      <c r="O270" s="6"/>
      <c r="P270" s="6"/>
      <c r="Q270" s="6"/>
    </row>
    <row r="271" spans="1:18" ht="15.5" x14ac:dyDescent="0.35">
      <c r="A271" s="18" t="s">
        <v>44</v>
      </c>
      <c r="B271" s="66" t="s">
        <v>19</v>
      </c>
      <c r="C271" s="19" t="s">
        <v>18</v>
      </c>
      <c r="D271" s="67" t="s">
        <v>17</v>
      </c>
      <c r="E271" s="19" t="s">
        <v>16</v>
      </c>
      <c r="F271" s="19" t="s">
        <v>15</v>
      </c>
      <c r="G271" s="19" t="s">
        <v>14</v>
      </c>
      <c r="H271" s="19" t="s">
        <v>13</v>
      </c>
      <c r="I271" s="19" t="s">
        <v>12</v>
      </c>
      <c r="J271" s="19" t="s">
        <v>11</v>
      </c>
      <c r="K271" s="19" t="s">
        <v>10</v>
      </c>
      <c r="L271" s="66" t="s">
        <v>64</v>
      </c>
      <c r="M271" s="19" t="s">
        <v>550</v>
      </c>
      <c r="N271" s="19" t="s">
        <v>643</v>
      </c>
      <c r="O271" s="66" t="s">
        <v>51</v>
      </c>
      <c r="P271" s="19" t="s">
        <v>643</v>
      </c>
      <c r="Q271" s="396" t="s">
        <v>69</v>
      </c>
      <c r="R271" s="397"/>
    </row>
    <row r="272" spans="1:18" ht="15.5" x14ac:dyDescent="0.35">
      <c r="A272" s="68" t="s">
        <v>42</v>
      </c>
      <c r="B272" s="69" t="s">
        <v>9</v>
      </c>
      <c r="C272" s="70" t="s">
        <v>9</v>
      </c>
      <c r="D272" s="71" t="s">
        <v>9</v>
      </c>
      <c r="E272" s="70" t="s">
        <v>9</v>
      </c>
      <c r="F272" s="72" t="s">
        <v>9</v>
      </c>
      <c r="G272" s="70" t="s">
        <v>9</v>
      </c>
      <c r="H272" s="72" t="s">
        <v>9</v>
      </c>
      <c r="I272" s="70" t="s">
        <v>9</v>
      </c>
      <c r="J272" s="72" t="s">
        <v>9</v>
      </c>
      <c r="K272" s="70" t="s">
        <v>9</v>
      </c>
      <c r="L272" s="72" t="s">
        <v>9</v>
      </c>
      <c r="M272" s="70" t="s">
        <v>9</v>
      </c>
      <c r="N272" s="72" t="s">
        <v>9</v>
      </c>
      <c r="O272" s="72"/>
      <c r="P272" s="161" t="s">
        <v>8</v>
      </c>
      <c r="Q272" s="23" t="s">
        <v>644</v>
      </c>
      <c r="R272" s="23" t="s">
        <v>645</v>
      </c>
    </row>
    <row r="273" spans="1:18" ht="15.5" x14ac:dyDescent="0.35">
      <c r="A273" s="75" t="s">
        <v>552</v>
      </c>
      <c r="B273" s="76">
        <v>0.46191573864145846</v>
      </c>
      <c r="C273" s="77">
        <v>0.44535316689520082</v>
      </c>
      <c r="D273" s="76">
        <v>0.48154891946251349</v>
      </c>
      <c r="E273" s="77">
        <v>0.51097688627059656</v>
      </c>
      <c r="F273" s="79">
        <v>0.45592711367936017</v>
      </c>
      <c r="G273" s="77">
        <v>0.47310658238407199</v>
      </c>
      <c r="H273" s="79">
        <v>0.47677658849091786</v>
      </c>
      <c r="I273" s="77">
        <v>0.47655054629908139</v>
      </c>
      <c r="J273" s="79">
        <v>0.4847162033985612</v>
      </c>
      <c r="K273" s="77">
        <v>0.52509974754844579</v>
      </c>
      <c r="L273" s="79">
        <v>0.56359424796570901</v>
      </c>
      <c r="M273" s="77">
        <v>0.49934292236448735</v>
      </c>
      <c r="N273" s="79">
        <v>0.51890511791595717</v>
      </c>
      <c r="O273" s="80"/>
      <c r="P273" s="165" t="str">
        <f t="shared" ref="P273:P279" si="10">CONCATENATE(TEXT((N273*100)-(SQRT((((N273*100)*(100-(N273*100)))/N281))*1.96),"0.0")," to ",TEXT((N273*100)+(SQRT((((N273*100)*(100-(N273*100)))/N281))*1.96),"0.0"))</f>
        <v>45.1 to 58.7</v>
      </c>
      <c r="Q273" s="162" t="s">
        <v>48</v>
      </c>
      <c r="R273" s="8" t="s">
        <v>48</v>
      </c>
    </row>
    <row r="274" spans="1:18" ht="15.5" x14ac:dyDescent="0.35">
      <c r="A274" s="75" t="s">
        <v>39</v>
      </c>
      <c r="B274" s="76">
        <v>0.40705650288515599</v>
      </c>
      <c r="C274" s="82">
        <v>0.38287143029461856</v>
      </c>
      <c r="D274" s="76">
        <v>0.44436777649716563</v>
      </c>
      <c r="E274" s="82">
        <v>0.41356547596157145</v>
      </c>
      <c r="F274" s="79">
        <v>0.41086373722706038</v>
      </c>
      <c r="G274" s="82">
        <v>0.404602513229184</v>
      </c>
      <c r="H274" s="79">
        <v>0.37203004269311052</v>
      </c>
      <c r="I274" s="82">
        <v>0.38987963381063784</v>
      </c>
      <c r="J274" s="79">
        <v>0.50836864042109986</v>
      </c>
      <c r="K274" s="82">
        <v>0.42905681402435086</v>
      </c>
      <c r="L274" s="79">
        <v>0.57413589182002667</v>
      </c>
      <c r="M274" s="82">
        <v>0.53020574230433859</v>
      </c>
      <c r="N274" s="79">
        <v>0.45950428347782074</v>
      </c>
      <c r="O274" s="80"/>
      <c r="P274" s="167" t="str">
        <f t="shared" si="10"/>
        <v>39.7 to 52.2</v>
      </c>
      <c r="Q274" s="163" t="s">
        <v>48</v>
      </c>
      <c r="R274" s="11" t="s">
        <v>48</v>
      </c>
    </row>
    <row r="275" spans="1:18" ht="15.5" x14ac:dyDescent="0.35">
      <c r="A275" s="75" t="s">
        <v>38</v>
      </c>
      <c r="B275" s="76">
        <v>0.38892320502661498</v>
      </c>
      <c r="C275" s="82">
        <v>0.38693886570497399</v>
      </c>
      <c r="D275" s="76">
        <v>0.40982452750441667</v>
      </c>
      <c r="E275" s="82">
        <v>0.40954685290103415</v>
      </c>
      <c r="F275" s="79">
        <v>0.40395201092410404</v>
      </c>
      <c r="G275" s="82">
        <v>0.33234774714546489</v>
      </c>
      <c r="H275" s="79">
        <v>0.38757026163633024</v>
      </c>
      <c r="I275" s="82">
        <v>0.43411882079657116</v>
      </c>
      <c r="J275" s="79">
        <v>0.43557388199292618</v>
      </c>
      <c r="K275" s="82">
        <v>0.36936297091472275</v>
      </c>
      <c r="L275" s="79">
        <v>0.49264833695012783</v>
      </c>
      <c r="M275" s="82">
        <v>0.51708821579907538</v>
      </c>
      <c r="N275" s="79">
        <v>0.48858741005423278</v>
      </c>
      <c r="O275" s="80"/>
      <c r="P275" s="167" t="str">
        <f t="shared" si="10"/>
        <v>42.5 to 55.2</v>
      </c>
      <c r="Q275" s="163" t="s">
        <v>49</v>
      </c>
      <c r="R275" s="11" t="s">
        <v>48</v>
      </c>
    </row>
    <row r="276" spans="1:18" ht="15.5" x14ac:dyDescent="0.35">
      <c r="A276" s="75" t="s">
        <v>37</v>
      </c>
      <c r="B276" s="76">
        <v>0.30349555844020587</v>
      </c>
      <c r="C276" s="82">
        <v>0.30522060275915341</v>
      </c>
      <c r="D276" s="76">
        <v>0.39632191504474784</v>
      </c>
      <c r="E276" s="82">
        <v>0.33438223714681486</v>
      </c>
      <c r="F276" s="79">
        <v>0.39924574281448527</v>
      </c>
      <c r="G276" s="82">
        <v>0.36316146558758966</v>
      </c>
      <c r="H276" s="79">
        <v>0.41261169360181982</v>
      </c>
      <c r="I276" s="82">
        <v>0.37385591905263177</v>
      </c>
      <c r="J276" s="79">
        <v>0.47670798767846073</v>
      </c>
      <c r="K276" s="82">
        <v>0.39125430604362099</v>
      </c>
      <c r="L276" s="79">
        <v>0.53203450272661135</v>
      </c>
      <c r="M276" s="82">
        <v>0.50025195299723879</v>
      </c>
      <c r="N276" s="79">
        <v>0.4984994680490753</v>
      </c>
      <c r="O276" s="80"/>
      <c r="P276" s="167" t="str">
        <f t="shared" si="10"/>
        <v>44.1 to 55.6</v>
      </c>
      <c r="Q276" s="163" t="s">
        <v>49</v>
      </c>
      <c r="R276" s="11" t="s">
        <v>48</v>
      </c>
    </row>
    <row r="277" spans="1:18" ht="15.5" x14ac:dyDescent="0.35">
      <c r="A277" s="75" t="s">
        <v>36</v>
      </c>
      <c r="B277" s="76">
        <v>0.27293399328027834</v>
      </c>
      <c r="C277" s="82">
        <v>0.33348378834049169</v>
      </c>
      <c r="D277" s="76">
        <v>0.37373077477143807</v>
      </c>
      <c r="E277" s="82">
        <v>0.30358992872310714</v>
      </c>
      <c r="F277" s="79">
        <v>0.27858666473754529</v>
      </c>
      <c r="G277" s="82">
        <v>0.33404155385610701</v>
      </c>
      <c r="H277" s="79">
        <v>0.32321347607589812</v>
      </c>
      <c r="I277" s="82">
        <v>0.32718751223715098</v>
      </c>
      <c r="J277" s="79">
        <v>0.3503972704974308</v>
      </c>
      <c r="K277" s="82">
        <v>0.3376252656059634</v>
      </c>
      <c r="L277" s="79">
        <v>0.39138756011800768</v>
      </c>
      <c r="M277" s="82">
        <v>0.50682237961689514</v>
      </c>
      <c r="N277" s="79">
        <v>0.40141958815089196</v>
      </c>
      <c r="O277" s="80"/>
      <c r="P277" s="167" t="str">
        <f t="shared" si="10"/>
        <v>34.8 to 45.5</v>
      </c>
      <c r="Q277" s="163" t="s">
        <v>49</v>
      </c>
      <c r="R277" s="11" t="s">
        <v>50</v>
      </c>
    </row>
    <row r="278" spans="1:18" ht="15.5" x14ac:dyDescent="0.35">
      <c r="A278" s="68" t="s">
        <v>35</v>
      </c>
      <c r="B278" s="84">
        <v>0.32728584759320478</v>
      </c>
      <c r="C278" s="85">
        <v>0.3496035199737253</v>
      </c>
      <c r="D278" s="84">
        <v>0.31651868972617259</v>
      </c>
      <c r="E278" s="85">
        <v>0.37250509001988769</v>
      </c>
      <c r="F278" s="86">
        <v>0.34675951706105429</v>
      </c>
      <c r="G278" s="85">
        <v>0.34918114892683894</v>
      </c>
      <c r="H278" s="86">
        <v>0.31248171539960001</v>
      </c>
      <c r="I278" s="85">
        <v>0.36536590494715171</v>
      </c>
      <c r="J278" s="86">
        <v>0.43570056808962171</v>
      </c>
      <c r="K278" s="85">
        <v>0.38943590069955469</v>
      </c>
      <c r="L278" s="86">
        <v>0.46635160128449582</v>
      </c>
      <c r="M278" s="85">
        <v>0.46174460142360452</v>
      </c>
      <c r="N278" s="86">
        <v>0.43431964890829583</v>
      </c>
      <c r="O278" s="80"/>
      <c r="P278" s="167" t="str">
        <f t="shared" si="10"/>
        <v>36.8 to 50.1</v>
      </c>
      <c r="Q278" s="163" t="s">
        <v>49</v>
      </c>
      <c r="R278" s="11" t="s">
        <v>48</v>
      </c>
    </row>
    <row r="279" spans="1:18" ht="15.5" x14ac:dyDescent="0.35">
      <c r="A279" s="68" t="s">
        <v>2</v>
      </c>
      <c r="B279" s="87">
        <v>0.38994694405831554</v>
      </c>
      <c r="C279" s="88">
        <v>0.38662308407541174</v>
      </c>
      <c r="D279" s="87">
        <v>0.42796905201124397</v>
      </c>
      <c r="E279" s="88">
        <v>0.41959141672045547</v>
      </c>
      <c r="F279" s="90">
        <v>0.4036950651155532</v>
      </c>
      <c r="G279" s="88">
        <v>0.39634461244010394</v>
      </c>
      <c r="H279" s="90">
        <v>0.40462143161084752</v>
      </c>
      <c r="I279" s="88">
        <v>0.41359354705437679</v>
      </c>
      <c r="J279" s="90">
        <v>0.45926749550109913</v>
      </c>
      <c r="K279" s="88">
        <v>0.42972801768380636</v>
      </c>
      <c r="L279" s="90">
        <v>0.52085736903963098</v>
      </c>
      <c r="M279" s="88">
        <v>0.50523138312163429</v>
      </c>
      <c r="N279" s="90">
        <v>0.47851626957874766</v>
      </c>
      <c r="O279" s="91"/>
      <c r="P279" s="231" t="str">
        <f t="shared" si="10"/>
        <v>45.3 to 50.4</v>
      </c>
      <c r="Q279" s="229" t="s">
        <v>49</v>
      </c>
      <c r="R279" s="230" t="s">
        <v>48</v>
      </c>
    </row>
    <row r="280" spans="1:18" ht="15.5" x14ac:dyDescent="0.35">
      <c r="A280" s="93" t="s">
        <v>42</v>
      </c>
      <c r="B280" s="122" t="s">
        <v>67</v>
      </c>
      <c r="C280" s="94"/>
      <c r="D280" s="122" t="s">
        <v>67</v>
      </c>
      <c r="E280" s="121"/>
      <c r="F280" s="121"/>
      <c r="G280" s="121"/>
      <c r="H280" s="121"/>
      <c r="I280" s="121"/>
      <c r="J280" s="121"/>
      <c r="K280" s="94"/>
      <c r="L280" s="121"/>
      <c r="M280" s="94"/>
      <c r="N280" s="121"/>
      <c r="O280" s="96"/>
      <c r="P280" s="97"/>
      <c r="Q280" s="97"/>
      <c r="R280" s="98"/>
    </row>
    <row r="281" spans="1:18" ht="15.5" x14ac:dyDescent="0.35">
      <c r="A281" s="24" t="s">
        <v>552</v>
      </c>
      <c r="B281" s="99">
        <v>361</v>
      </c>
      <c r="C281" s="100">
        <v>338</v>
      </c>
      <c r="D281" s="99">
        <v>339</v>
      </c>
      <c r="E281" s="100">
        <v>360</v>
      </c>
      <c r="F281" s="102">
        <v>327</v>
      </c>
      <c r="G281" s="100">
        <v>319</v>
      </c>
      <c r="H281" s="103">
        <v>271</v>
      </c>
      <c r="I281" s="100">
        <v>221</v>
      </c>
      <c r="J281" s="103">
        <v>230</v>
      </c>
      <c r="K281" s="100">
        <v>262</v>
      </c>
      <c r="L281" s="103">
        <v>95</v>
      </c>
      <c r="M281" s="100">
        <v>166</v>
      </c>
      <c r="N281" s="103">
        <v>209</v>
      </c>
      <c r="O281" s="96"/>
      <c r="P281" s="97"/>
      <c r="Q281" s="97"/>
      <c r="R281" s="98"/>
    </row>
    <row r="282" spans="1:18" ht="15.5" x14ac:dyDescent="0.35">
      <c r="A282" s="75" t="s">
        <v>39</v>
      </c>
      <c r="B282" s="104">
        <v>248</v>
      </c>
      <c r="C282" s="105">
        <v>320</v>
      </c>
      <c r="D282" s="104">
        <v>251</v>
      </c>
      <c r="E282" s="105">
        <v>288</v>
      </c>
      <c r="F282" s="107">
        <v>258</v>
      </c>
      <c r="G282" s="105">
        <v>228</v>
      </c>
      <c r="H282" s="108">
        <v>216</v>
      </c>
      <c r="I282" s="105">
        <v>188</v>
      </c>
      <c r="J282" s="108">
        <v>223</v>
      </c>
      <c r="K282" s="105">
        <v>257</v>
      </c>
      <c r="L282" s="108">
        <v>90</v>
      </c>
      <c r="M282" s="105">
        <v>197</v>
      </c>
      <c r="N282" s="108">
        <v>243</v>
      </c>
      <c r="O282" s="96"/>
      <c r="P282" s="97"/>
      <c r="Q282" s="97"/>
      <c r="R282" s="98"/>
    </row>
    <row r="283" spans="1:18" ht="15.5" x14ac:dyDescent="0.35">
      <c r="A283" s="75" t="s">
        <v>38</v>
      </c>
      <c r="B283" s="104">
        <v>305</v>
      </c>
      <c r="C283" s="105">
        <v>336</v>
      </c>
      <c r="D283" s="104">
        <v>320</v>
      </c>
      <c r="E283" s="105">
        <v>317</v>
      </c>
      <c r="F283" s="107">
        <v>305</v>
      </c>
      <c r="G283" s="105">
        <v>322</v>
      </c>
      <c r="H283" s="108">
        <v>286</v>
      </c>
      <c r="I283" s="105">
        <v>252</v>
      </c>
      <c r="J283" s="108">
        <v>271</v>
      </c>
      <c r="K283" s="105">
        <v>299</v>
      </c>
      <c r="L283" s="108">
        <v>117</v>
      </c>
      <c r="M283" s="105">
        <v>203</v>
      </c>
      <c r="N283" s="108">
        <v>236</v>
      </c>
      <c r="O283" s="96"/>
      <c r="P283" s="97"/>
      <c r="Q283" s="97"/>
      <c r="R283" s="98"/>
    </row>
    <row r="284" spans="1:18" ht="15.5" x14ac:dyDescent="0.35">
      <c r="A284" s="75" t="s">
        <v>37</v>
      </c>
      <c r="B284" s="104">
        <v>295</v>
      </c>
      <c r="C284" s="105">
        <v>312</v>
      </c>
      <c r="D284" s="104">
        <v>339</v>
      </c>
      <c r="E284" s="105">
        <v>356</v>
      </c>
      <c r="F284" s="107">
        <v>278</v>
      </c>
      <c r="G284" s="105">
        <v>274</v>
      </c>
      <c r="H284" s="108">
        <v>345</v>
      </c>
      <c r="I284" s="105">
        <v>268</v>
      </c>
      <c r="J284" s="108">
        <v>277</v>
      </c>
      <c r="K284" s="105">
        <v>330</v>
      </c>
      <c r="L284" s="108">
        <v>149</v>
      </c>
      <c r="M284" s="105">
        <v>291</v>
      </c>
      <c r="N284" s="108">
        <v>288</v>
      </c>
      <c r="O284" s="96"/>
      <c r="P284" s="97"/>
      <c r="Q284" s="97"/>
      <c r="R284" s="98"/>
    </row>
    <row r="285" spans="1:18" ht="15.5" x14ac:dyDescent="0.35">
      <c r="A285" s="75" t="s">
        <v>36</v>
      </c>
      <c r="B285" s="104">
        <v>295</v>
      </c>
      <c r="C285" s="105">
        <v>278</v>
      </c>
      <c r="D285" s="104">
        <v>281</v>
      </c>
      <c r="E285" s="105">
        <v>320</v>
      </c>
      <c r="F285" s="107">
        <v>324</v>
      </c>
      <c r="G285" s="105">
        <v>284</v>
      </c>
      <c r="H285" s="108">
        <v>285</v>
      </c>
      <c r="I285" s="105">
        <v>250</v>
      </c>
      <c r="J285" s="108">
        <v>265</v>
      </c>
      <c r="K285" s="105">
        <v>305</v>
      </c>
      <c r="L285" s="108">
        <v>114</v>
      </c>
      <c r="M285" s="105">
        <v>276</v>
      </c>
      <c r="N285" s="108">
        <v>321</v>
      </c>
      <c r="O285" s="96"/>
      <c r="P285" s="97"/>
      <c r="Q285" s="97"/>
      <c r="R285" s="98"/>
    </row>
    <row r="286" spans="1:18" ht="15.5" x14ac:dyDescent="0.35">
      <c r="A286" s="68" t="s">
        <v>35</v>
      </c>
      <c r="B286" s="109">
        <v>179</v>
      </c>
      <c r="C286" s="110">
        <v>220</v>
      </c>
      <c r="D286" s="109">
        <v>183</v>
      </c>
      <c r="E286" s="110">
        <v>241</v>
      </c>
      <c r="F286" s="111">
        <v>210</v>
      </c>
      <c r="G286" s="110">
        <v>195</v>
      </c>
      <c r="H286" s="112">
        <v>204</v>
      </c>
      <c r="I286" s="110">
        <v>170</v>
      </c>
      <c r="J286" s="112">
        <v>193</v>
      </c>
      <c r="K286" s="110">
        <v>253</v>
      </c>
      <c r="L286" s="112">
        <v>76</v>
      </c>
      <c r="M286" s="110">
        <v>183</v>
      </c>
      <c r="N286" s="112">
        <v>215</v>
      </c>
      <c r="O286" s="96"/>
      <c r="P286" s="97"/>
      <c r="Q286" s="97"/>
      <c r="R286" s="98"/>
    </row>
    <row r="287" spans="1:18" ht="15.5" x14ac:dyDescent="0.35">
      <c r="A287" s="68" t="s">
        <v>2</v>
      </c>
      <c r="B287" s="113">
        <v>1683</v>
      </c>
      <c r="C287" s="114">
        <v>1804</v>
      </c>
      <c r="D287" s="113">
        <v>1713</v>
      </c>
      <c r="E287" s="114">
        <v>1882</v>
      </c>
      <c r="F287" s="116">
        <v>1702</v>
      </c>
      <c r="G287" s="114">
        <v>1622</v>
      </c>
      <c r="H287" s="117">
        <v>1607</v>
      </c>
      <c r="I287" s="114">
        <v>1349</v>
      </c>
      <c r="J287" s="117">
        <v>1459</v>
      </c>
      <c r="K287" s="114">
        <v>1706</v>
      </c>
      <c r="L287" s="117">
        <v>641</v>
      </c>
      <c r="M287" s="114">
        <v>1316</v>
      </c>
      <c r="N287" s="117">
        <v>1512</v>
      </c>
      <c r="O287" s="118"/>
      <c r="P287" s="119"/>
      <c r="Q287" s="119"/>
      <c r="R287" s="120"/>
    </row>
    <row r="288" spans="1:18" ht="15.5" x14ac:dyDescent="0.35">
      <c r="B288" s="1"/>
      <c r="C288" s="1"/>
      <c r="G288" s="1"/>
      <c r="K288" s="1"/>
      <c r="M288" s="1"/>
      <c r="P288" s="6"/>
    </row>
    <row r="289" spans="1:18" ht="15.5" x14ac:dyDescent="0.35">
      <c r="A289" s="18" t="s">
        <v>43</v>
      </c>
      <c r="B289" s="66" t="s">
        <v>19</v>
      </c>
      <c r="C289" s="19" t="s">
        <v>18</v>
      </c>
      <c r="D289" s="67" t="s">
        <v>17</v>
      </c>
      <c r="E289" s="19" t="s">
        <v>16</v>
      </c>
      <c r="F289" s="19" t="s">
        <v>15</v>
      </c>
      <c r="G289" s="19" t="s">
        <v>14</v>
      </c>
      <c r="H289" s="19" t="s">
        <v>13</v>
      </c>
      <c r="I289" s="19" t="s">
        <v>12</v>
      </c>
      <c r="J289" s="19" t="s">
        <v>11</v>
      </c>
      <c r="K289" s="19" t="s">
        <v>10</v>
      </c>
      <c r="L289" s="19" t="s">
        <v>64</v>
      </c>
      <c r="M289" s="19" t="s">
        <v>550</v>
      </c>
      <c r="N289" s="19" t="s">
        <v>643</v>
      </c>
      <c r="O289" s="66" t="s">
        <v>51</v>
      </c>
      <c r="P289" s="19" t="s">
        <v>643</v>
      </c>
      <c r="Q289" s="396" t="s">
        <v>69</v>
      </c>
      <c r="R289" s="397"/>
    </row>
    <row r="290" spans="1:18" ht="15.5" x14ac:dyDescent="0.35">
      <c r="A290" s="68" t="s">
        <v>42</v>
      </c>
      <c r="B290" s="69" t="s">
        <v>9</v>
      </c>
      <c r="C290" s="70" t="s">
        <v>9</v>
      </c>
      <c r="D290" s="71" t="s">
        <v>9</v>
      </c>
      <c r="E290" s="70" t="s">
        <v>9</v>
      </c>
      <c r="F290" s="72" t="s">
        <v>9</v>
      </c>
      <c r="G290" s="70" t="s">
        <v>9</v>
      </c>
      <c r="H290" s="72" t="s">
        <v>9</v>
      </c>
      <c r="I290" s="70" t="s">
        <v>9</v>
      </c>
      <c r="J290" s="72" t="s">
        <v>9</v>
      </c>
      <c r="K290" s="70" t="s">
        <v>9</v>
      </c>
      <c r="L290" s="72" t="s">
        <v>9</v>
      </c>
      <c r="M290" s="70" t="s">
        <v>9</v>
      </c>
      <c r="N290" s="72" t="s">
        <v>9</v>
      </c>
      <c r="O290" s="72"/>
      <c r="P290" s="161" t="s">
        <v>8</v>
      </c>
      <c r="Q290" s="23" t="s">
        <v>644</v>
      </c>
      <c r="R290" s="23" t="s">
        <v>645</v>
      </c>
    </row>
    <row r="291" spans="1:18" ht="15.5" x14ac:dyDescent="0.35">
      <c r="A291" s="75" t="s">
        <v>552</v>
      </c>
      <c r="B291" s="76">
        <v>0.47361916790422259</v>
      </c>
      <c r="C291" s="77">
        <v>0.5067657130810127</v>
      </c>
      <c r="D291" s="79">
        <v>0.50683271208239378</v>
      </c>
      <c r="E291" s="77">
        <v>0.53325465423271645</v>
      </c>
      <c r="F291" s="79">
        <v>0.52009085760729223</v>
      </c>
      <c r="G291" s="77">
        <v>0.50872461491126764</v>
      </c>
      <c r="H291" s="79">
        <v>0.54140069071734942</v>
      </c>
      <c r="I291" s="77">
        <v>0.57744767723187973</v>
      </c>
      <c r="J291" s="79">
        <v>0.54646051409287144</v>
      </c>
      <c r="K291" s="77">
        <v>0.56044635106572915</v>
      </c>
      <c r="L291" s="79">
        <v>0.57808425468004632</v>
      </c>
      <c r="M291" s="77">
        <v>0.63007746648784868</v>
      </c>
      <c r="N291" s="79">
        <v>0.61850381954430889</v>
      </c>
      <c r="O291" s="80"/>
      <c r="P291" s="165" t="str">
        <f t="shared" ref="P291:P297" si="11">CONCATENATE(TEXT((N291*100)-(SQRT((((N291*100)*(100-(N291*100)))/N299))*1.96),"0.0")," to ",TEXT((N291*100)+(SQRT((((N291*100)*(100-(N291*100)))/N299))*1.96),"0.0"))</f>
        <v>56.7 to 67.0</v>
      </c>
      <c r="Q291" s="162" t="s">
        <v>49</v>
      </c>
      <c r="R291" s="8" t="s">
        <v>48</v>
      </c>
    </row>
    <row r="292" spans="1:18" ht="15.5" x14ac:dyDescent="0.35">
      <c r="A292" s="75" t="s">
        <v>39</v>
      </c>
      <c r="B292" s="76">
        <v>0.4455968247660731</v>
      </c>
      <c r="C292" s="82">
        <v>0.43692065990852191</v>
      </c>
      <c r="D292" s="79">
        <v>0.51461053250245437</v>
      </c>
      <c r="E292" s="82">
        <v>0.46202830353640117</v>
      </c>
      <c r="F292" s="79">
        <v>0.5072880889664162</v>
      </c>
      <c r="G292" s="82">
        <v>0.45456665195850243</v>
      </c>
      <c r="H292" s="79">
        <v>0.46943002501543529</v>
      </c>
      <c r="I292" s="82">
        <v>0.45925558489088564</v>
      </c>
      <c r="J292" s="79">
        <v>0.56290232130272222</v>
      </c>
      <c r="K292" s="82">
        <v>0.49937784133636937</v>
      </c>
      <c r="L292" s="79">
        <v>0.60475260855477708</v>
      </c>
      <c r="M292" s="82">
        <v>0.5811221588737111</v>
      </c>
      <c r="N292" s="79">
        <v>0.55119714384210527</v>
      </c>
      <c r="O292" s="80"/>
      <c r="P292" s="167" t="str">
        <f t="shared" si="11"/>
        <v>50.2 to 60.1</v>
      </c>
      <c r="Q292" s="163" t="s">
        <v>49</v>
      </c>
      <c r="R292" s="11" t="s">
        <v>48</v>
      </c>
    </row>
    <row r="293" spans="1:18" ht="15.5" x14ac:dyDescent="0.35">
      <c r="A293" s="75" t="s">
        <v>38</v>
      </c>
      <c r="B293" s="76">
        <v>0.45253412186316749</v>
      </c>
      <c r="C293" s="82">
        <v>0.47583127495824307</v>
      </c>
      <c r="D293" s="79">
        <v>0.51438735142068881</v>
      </c>
      <c r="E293" s="82">
        <v>0.55227471243146642</v>
      </c>
      <c r="F293" s="79">
        <v>0.48440450500704069</v>
      </c>
      <c r="G293" s="82">
        <v>0.47677471795512683</v>
      </c>
      <c r="H293" s="79">
        <v>0.46698151897961815</v>
      </c>
      <c r="I293" s="82">
        <v>0.49324614632933733</v>
      </c>
      <c r="J293" s="79">
        <v>0.5271551960849219</v>
      </c>
      <c r="K293" s="82">
        <v>0.56677573542037807</v>
      </c>
      <c r="L293" s="79">
        <v>0.52598845356859358</v>
      </c>
      <c r="M293" s="82">
        <v>0.54230233065897326</v>
      </c>
      <c r="N293" s="79">
        <v>0.5324997383633131</v>
      </c>
      <c r="O293" s="80"/>
      <c r="P293" s="167" t="str">
        <f t="shared" si="11"/>
        <v>48.1 to 58.4</v>
      </c>
      <c r="Q293" s="163" t="s">
        <v>49</v>
      </c>
      <c r="R293" s="11" t="s">
        <v>48</v>
      </c>
    </row>
    <row r="294" spans="1:18" ht="15.5" x14ac:dyDescent="0.35">
      <c r="A294" s="75" t="s">
        <v>37</v>
      </c>
      <c r="B294" s="76">
        <v>0.4291501824934249</v>
      </c>
      <c r="C294" s="82">
        <v>0.44295992052552563</v>
      </c>
      <c r="D294" s="79">
        <v>0.52085583377040601</v>
      </c>
      <c r="E294" s="82">
        <v>0.49307603927892019</v>
      </c>
      <c r="F294" s="79">
        <v>0.48088060535494448</v>
      </c>
      <c r="G294" s="82">
        <v>0.50732745972797011</v>
      </c>
      <c r="H294" s="79">
        <v>0.43519365540399702</v>
      </c>
      <c r="I294" s="82">
        <v>0.46167893318038788</v>
      </c>
      <c r="J294" s="79">
        <v>0.54677570879963122</v>
      </c>
      <c r="K294" s="82">
        <v>0.50085713436184653</v>
      </c>
      <c r="L294" s="79">
        <v>0.67849630370239256</v>
      </c>
      <c r="M294" s="82">
        <v>0.59718833644138891</v>
      </c>
      <c r="N294" s="79">
        <v>0.56223275798251371</v>
      </c>
      <c r="O294" s="80"/>
      <c r="P294" s="167" t="str">
        <f t="shared" si="11"/>
        <v>51.3 to 61.1</v>
      </c>
      <c r="Q294" s="163" t="s">
        <v>49</v>
      </c>
      <c r="R294" s="11" t="s">
        <v>48</v>
      </c>
    </row>
    <row r="295" spans="1:18" ht="15.5" x14ac:dyDescent="0.35">
      <c r="A295" s="75" t="s">
        <v>36</v>
      </c>
      <c r="B295" s="76">
        <v>0.52641714991156974</v>
      </c>
      <c r="C295" s="82">
        <v>0.52711195225138641</v>
      </c>
      <c r="D295" s="79">
        <v>0.58736696346104167</v>
      </c>
      <c r="E295" s="82">
        <v>0.57983079447609753</v>
      </c>
      <c r="F295" s="79">
        <v>0.51395409344681353</v>
      </c>
      <c r="G295" s="82">
        <v>0.58909148271572598</v>
      </c>
      <c r="H295" s="79">
        <v>0.51231915927776694</v>
      </c>
      <c r="I295" s="82">
        <v>0.51494453014583275</v>
      </c>
      <c r="J295" s="79">
        <v>0.56105822820308437</v>
      </c>
      <c r="K295" s="82">
        <v>0.50167514609389707</v>
      </c>
      <c r="L295" s="79">
        <v>0.51852774472038454</v>
      </c>
      <c r="M295" s="82">
        <v>0.58662162246192695</v>
      </c>
      <c r="N295" s="79">
        <v>0.540266529644574</v>
      </c>
      <c r="O295" s="80"/>
      <c r="P295" s="167" t="str">
        <f t="shared" si="11"/>
        <v>48.6 to 59.5</v>
      </c>
      <c r="Q295" s="163" t="s">
        <v>48</v>
      </c>
      <c r="R295" s="11" t="s">
        <v>48</v>
      </c>
    </row>
    <row r="296" spans="1:18" ht="15.5" x14ac:dyDescent="0.35">
      <c r="A296" s="68" t="s">
        <v>35</v>
      </c>
      <c r="B296" s="84">
        <v>0.62590935852164764</v>
      </c>
      <c r="C296" s="85">
        <v>0.66072371265432894</v>
      </c>
      <c r="D296" s="86">
        <v>0.62918767058310443</v>
      </c>
      <c r="E296" s="85">
        <v>0.66290659423381271</v>
      </c>
      <c r="F296" s="86">
        <v>0.61312815254834963</v>
      </c>
      <c r="G296" s="85">
        <v>0.61285872488661441</v>
      </c>
      <c r="H296" s="86">
        <v>0.64339023660281069</v>
      </c>
      <c r="I296" s="85">
        <v>0.6238382406919909</v>
      </c>
      <c r="J296" s="86">
        <v>0.67196704998476031</v>
      </c>
      <c r="K296" s="85">
        <v>0.57141820277984046</v>
      </c>
      <c r="L296" s="86">
        <v>0.65353880362019912</v>
      </c>
      <c r="M296" s="85">
        <v>0.67183982213687377</v>
      </c>
      <c r="N296" s="86">
        <v>0.66826217321377812</v>
      </c>
      <c r="O296" s="80"/>
      <c r="P296" s="167" t="str">
        <f t="shared" si="11"/>
        <v>61.2 to 72.5</v>
      </c>
      <c r="Q296" s="163" t="s">
        <v>48</v>
      </c>
      <c r="R296" s="11" t="s">
        <v>48</v>
      </c>
    </row>
    <row r="297" spans="1:18" ht="15.5" x14ac:dyDescent="0.35">
      <c r="A297" s="68" t="s">
        <v>2</v>
      </c>
      <c r="B297" s="87">
        <v>0.47971536961229755</v>
      </c>
      <c r="C297" s="88">
        <v>0.49812788581773304</v>
      </c>
      <c r="D297" s="90">
        <v>0.53208853527032385</v>
      </c>
      <c r="E297" s="88">
        <v>0.53724160451024572</v>
      </c>
      <c r="F297" s="90">
        <v>0.51481510821446541</v>
      </c>
      <c r="G297" s="88">
        <v>0.51380573800213503</v>
      </c>
      <c r="H297" s="90">
        <v>0.50956433721591499</v>
      </c>
      <c r="I297" s="88">
        <v>0.52419427569921873</v>
      </c>
      <c r="J297" s="90">
        <v>0.56079629914886042</v>
      </c>
      <c r="K297" s="88">
        <v>0.53685147414772727</v>
      </c>
      <c r="L297" s="90">
        <v>0.58984372736716584</v>
      </c>
      <c r="M297" s="88">
        <v>0.60122330139466895</v>
      </c>
      <c r="N297" s="90">
        <v>0.5809976904875036</v>
      </c>
      <c r="O297" s="91"/>
      <c r="P297" s="231" t="str">
        <f t="shared" si="11"/>
        <v>56.0 to 60.2</v>
      </c>
      <c r="Q297" s="229" t="s">
        <v>49</v>
      </c>
      <c r="R297" s="230" t="s">
        <v>48</v>
      </c>
    </row>
    <row r="298" spans="1:18" ht="15.5" x14ac:dyDescent="0.35">
      <c r="A298" s="93" t="s">
        <v>42</v>
      </c>
      <c r="B298" s="122" t="s">
        <v>67</v>
      </c>
      <c r="C298" s="94"/>
      <c r="D298" s="121"/>
      <c r="E298" s="121"/>
      <c r="F298" s="121"/>
      <c r="G298" s="121"/>
      <c r="H298" s="121"/>
      <c r="I298" s="121"/>
      <c r="J298" s="121"/>
      <c r="K298" s="94"/>
      <c r="L298" s="121"/>
      <c r="M298" s="94"/>
      <c r="N298" s="121"/>
      <c r="O298" s="96"/>
      <c r="P298" s="97"/>
      <c r="Q298" s="97"/>
      <c r="R298" s="98"/>
    </row>
    <row r="299" spans="1:18" ht="15.5" x14ac:dyDescent="0.35">
      <c r="A299" s="24" t="s">
        <v>552</v>
      </c>
      <c r="B299" s="99">
        <v>610</v>
      </c>
      <c r="C299" s="100">
        <v>597</v>
      </c>
      <c r="D299" s="102">
        <v>562</v>
      </c>
      <c r="E299" s="100">
        <v>578</v>
      </c>
      <c r="F299" s="102">
        <v>512</v>
      </c>
      <c r="G299" s="100">
        <v>473</v>
      </c>
      <c r="H299" s="103">
        <v>460</v>
      </c>
      <c r="I299" s="100">
        <v>405</v>
      </c>
      <c r="J299" s="103">
        <v>387</v>
      </c>
      <c r="K299" s="100">
        <v>469</v>
      </c>
      <c r="L299" s="103">
        <v>132</v>
      </c>
      <c r="M299" s="100">
        <v>319</v>
      </c>
      <c r="N299" s="103">
        <v>337</v>
      </c>
      <c r="O299" s="96"/>
      <c r="P299" s="97"/>
      <c r="Q299" s="97"/>
      <c r="R299" s="98"/>
    </row>
    <row r="300" spans="1:18" ht="15.5" x14ac:dyDescent="0.35">
      <c r="A300" s="75" t="s">
        <v>39</v>
      </c>
      <c r="B300" s="104">
        <v>451</v>
      </c>
      <c r="C300" s="105">
        <v>485</v>
      </c>
      <c r="D300" s="107">
        <v>466</v>
      </c>
      <c r="E300" s="105">
        <v>420</v>
      </c>
      <c r="F300" s="107">
        <v>447</v>
      </c>
      <c r="G300" s="105">
        <v>398</v>
      </c>
      <c r="H300" s="108">
        <v>375</v>
      </c>
      <c r="I300" s="105">
        <v>343</v>
      </c>
      <c r="J300" s="108">
        <v>391</v>
      </c>
      <c r="K300" s="105">
        <v>415</v>
      </c>
      <c r="L300" s="108">
        <v>119</v>
      </c>
      <c r="M300" s="105">
        <v>330</v>
      </c>
      <c r="N300" s="108">
        <v>388</v>
      </c>
      <c r="O300" s="96"/>
      <c r="P300" s="97"/>
      <c r="Q300" s="97"/>
      <c r="R300" s="98"/>
    </row>
    <row r="301" spans="1:18" ht="15.5" x14ac:dyDescent="0.35">
      <c r="A301" s="75" t="s">
        <v>38</v>
      </c>
      <c r="B301" s="104">
        <v>444</v>
      </c>
      <c r="C301" s="105">
        <v>493</v>
      </c>
      <c r="D301" s="107">
        <v>470</v>
      </c>
      <c r="E301" s="105">
        <v>530</v>
      </c>
      <c r="F301" s="107">
        <v>443</v>
      </c>
      <c r="G301" s="105">
        <v>456</v>
      </c>
      <c r="H301" s="108">
        <v>449</v>
      </c>
      <c r="I301" s="105">
        <v>362</v>
      </c>
      <c r="J301" s="108">
        <v>387</v>
      </c>
      <c r="K301" s="105">
        <v>430</v>
      </c>
      <c r="L301" s="108">
        <v>141</v>
      </c>
      <c r="M301" s="105">
        <v>350</v>
      </c>
      <c r="N301" s="108">
        <v>357</v>
      </c>
      <c r="O301" s="96"/>
      <c r="P301" s="97"/>
      <c r="Q301" s="97"/>
      <c r="R301" s="98"/>
    </row>
    <row r="302" spans="1:18" ht="15.5" x14ac:dyDescent="0.35">
      <c r="A302" s="75" t="s">
        <v>37</v>
      </c>
      <c r="B302" s="104">
        <v>354</v>
      </c>
      <c r="C302" s="105">
        <v>396</v>
      </c>
      <c r="D302" s="107">
        <v>388</v>
      </c>
      <c r="E302" s="105">
        <v>429</v>
      </c>
      <c r="F302" s="107">
        <v>390</v>
      </c>
      <c r="G302" s="105">
        <v>350</v>
      </c>
      <c r="H302" s="108">
        <v>381</v>
      </c>
      <c r="I302" s="105">
        <v>339</v>
      </c>
      <c r="J302" s="108">
        <v>386</v>
      </c>
      <c r="K302" s="105">
        <v>416</v>
      </c>
      <c r="L302" s="108">
        <v>163</v>
      </c>
      <c r="M302" s="105">
        <v>318</v>
      </c>
      <c r="N302" s="108">
        <v>392</v>
      </c>
      <c r="O302" s="96"/>
      <c r="P302" s="97"/>
      <c r="Q302" s="97"/>
      <c r="R302" s="98"/>
    </row>
    <row r="303" spans="1:18" ht="15.5" x14ac:dyDescent="0.35">
      <c r="A303" s="75" t="s">
        <v>36</v>
      </c>
      <c r="B303" s="104">
        <v>305</v>
      </c>
      <c r="C303" s="105">
        <v>333</v>
      </c>
      <c r="D303" s="107">
        <v>405</v>
      </c>
      <c r="E303" s="105">
        <v>365</v>
      </c>
      <c r="F303" s="107">
        <v>364</v>
      </c>
      <c r="G303" s="105">
        <v>335</v>
      </c>
      <c r="H303" s="108">
        <v>339</v>
      </c>
      <c r="I303" s="105">
        <v>301</v>
      </c>
      <c r="J303" s="108">
        <v>305</v>
      </c>
      <c r="K303" s="105">
        <v>362</v>
      </c>
      <c r="L303" s="108">
        <v>130</v>
      </c>
      <c r="M303" s="105">
        <v>315</v>
      </c>
      <c r="N303" s="108">
        <v>322</v>
      </c>
      <c r="O303" s="96"/>
      <c r="P303" s="97"/>
      <c r="Q303" s="97"/>
      <c r="R303" s="98"/>
    </row>
    <row r="304" spans="1:18" ht="15.5" x14ac:dyDescent="0.35">
      <c r="A304" s="68" t="s">
        <v>35</v>
      </c>
      <c r="B304" s="109">
        <v>236</v>
      </c>
      <c r="C304" s="110">
        <v>280</v>
      </c>
      <c r="D304" s="111">
        <v>286</v>
      </c>
      <c r="E304" s="110">
        <v>303</v>
      </c>
      <c r="F304" s="111">
        <v>282</v>
      </c>
      <c r="G304" s="110">
        <v>269</v>
      </c>
      <c r="H304" s="112">
        <v>270</v>
      </c>
      <c r="I304" s="110">
        <v>242</v>
      </c>
      <c r="J304" s="112">
        <v>271</v>
      </c>
      <c r="K304" s="110">
        <v>284</v>
      </c>
      <c r="L304" s="112">
        <v>82</v>
      </c>
      <c r="M304" s="110">
        <v>203</v>
      </c>
      <c r="N304" s="112">
        <v>268</v>
      </c>
      <c r="O304" s="96"/>
      <c r="P304" s="97"/>
      <c r="Q304" s="97"/>
      <c r="R304" s="98"/>
    </row>
    <row r="305" spans="1:18" ht="15.5" x14ac:dyDescent="0.35">
      <c r="A305" s="68" t="s">
        <v>2</v>
      </c>
      <c r="B305" s="113">
        <v>2400</v>
      </c>
      <c r="C305" s="114">
        <v>2584</v>
      </c>
      <c r="D305" s="116">
        <v>2577</v>
      </c>
      <c r="E305" s="114">
        <v>2625</v>
      </c>
      <c r="F305" s="116">
        <v>2438</v>
      </c>
      <c r="G305" s="114">
        <v>2281</v>
      </c>
      <c r="H305" s="117">
        <v>2274</v>
      </c>
      <c r="I305" s="114">
        <v>1992</v>
      </c>
      <c r="J305" s="117">
        <v>2127</v>
      </c>
      <c r="K305" s="114">
        <v>2376</v>
      </c>
      <c r="L305" s="117">
        <v>767</v>
      </c>
      <c r="M305" s="114">
        <v>1835</v>
      </c>
      <c r="N305" s="117">
        <v>2064</v>
      </c>
      <c r="O305" s="118"/>
      <c r="P305" s="119"/>
      <c r="Q305" s="119"/>
      <c r="R305" s="120"/>
    </row>
    <row r="306" spans="1:18" ht="15.5" x14ac:dyDescent="0.35">
      <c r="A306" s="155" t="s">
        <v>1</v>
      </c>
      <c r="B306" s="17"/>
      <c r="C306" s="17"/>
      <c r="D306" s="6"/>
      <c r="E306" s="6"/>
      <c r="F306" s="6"/>
      <c r="G306" s="17"/>
      <c r="H306" s="6"/>
      <c r="I306" s="6"/>
      <c r="J306" s="6"/>
      <c r="K306" s="6"/>
      <c r="L306" s="6"/>
      <c r="M306" s="6"/>
      <c r="N306" s="6"/>
      <c r="O306" s="6"/>
      <c r="P306" s="6"/>
      <c r="Q306" s="6"/>
    </row>
    <row r="307" spans="1:18" ht="15.5" x14ac:dyDescent="0.35">
      <c r="A307" s="157" t="s">
        <v>0</v>
      </c>
      <c r="B307" s="17"/>
      <c r="C307" s="17"/>
      <c r="D307" s="6"/>
      <c r="E307" s="6"/>
      <c r="F307" s="6"/>
      <c r="G307" s="17"/>
      <c r="H307" s="6"/>
      <c r="I307" s="6"/>
      <c r="J307" s="6"/>
      <c r="K307" s="6"/>
      <c r="L307" s="6"/>
      <c r="M307" s="6"/>
      <c r="N307" s="6"/>
      <c r="O307" s="6"/>
      <c r="P307" s="6"/>
      <c r="Q307" s="6"/>
    </row>
    <row r="308" spans="1:18" ht="15.5" x14ac:dyDescent="0.35">
      <c r="A308" s="157" t="s">
        <v>553</v>
      </c>
    </row>
    <row r="310" spans="1:18" ht="18.5" x14ac:dyDescent="0.45">
      <c r="A310" s="149" t="s">
        <v>560</v>
      </c>
      <c r="B310" s="17"/>
      <c r="C310" s="17"/>
      <c r="D310" s="6"/>
      <c r="E310" s="6"/>
      <c r="F310" s="6"/>
      <c r="G310" s="17"/>
      <c r="H310" s="6"/>
      <c r="I310" s="6"/>
      <c r="J310" s="6"/>
      <c r="K310" s="17"/>
      <c r="L310" s="6"/>
      <c r="M310" s="17"/>
      <c r="N310" s="6"/>
      <c r="O310" s="6"/>
      <c r="P310" s="6"/>
      <c r="Q310" s="6"/>
    </row>
    <row r="311" spans="1:18" ht="15.5" x14ac:dyDescent="0.35">
      <c r="A311" s="18" t="s">
        <v>46</v>
      </c>
      <c r="B311" s="66" t="s">
        <v>19</v>
      </c>
      <c r="C311" s="19" t="s">
        <v>18</v>
      </c>
      <c r="D311" s="67" t="s">
        <v>17</v>
      </c>
      <c r="E311" s="19" t="s">
        <v>16</v>
      </c>
      <c r="F311" s="19" t="s">
        <v>15</v>
      </c>
      <c r="G311" s="19" t="s">
        <v>14</v>
      </c>
      <c r="H311" s="19" t="s">
        <v>13</v>
      </c>
      <c r="I311" s="19" t="s">
        <v>12</v>
      </c>
      <c r="J311" s="19" t="s">
        <v>11</v>
      </c>
      <c r="K311" s="19" t="s">
        <v>10</v>
      </c>
      <c r="L311" s="19" t="s">
        <v>557</v>
      </c>
      <c r="M311" s="19" t="s">
        <v>550</v>
      </c>
      <c r="N311" s="19" t="s">
        <v>643</v>
      </c>
      <c r="O311" s="66" t="s">
        <v>51</v>
      </c>
      <c r="P311" s="19" t="s">
        <v>643</v>
      </c>
      <c r="Q311" s="396" t="s">
        <v>69</v>
      </c>
      <c r="R311" s="397"/>
    </row>
    <row r="312" spans="1:18" ht="15.5" x14ac:dyDescent="0.35">
      <c r="A312" s="68" t="s">
        <v>33</v>
      </c>
      <c r="B312" s="69" t="s">
        <v>9</v>
      </c>
      <c r="C312" s="70" t="s">
        <v>9</v>
      </c>
      <c r="D312" s="71" t="s">
        <v>9</v>
      </c>
      <c r="E312" s="70" t="s">
        <v>9</v>
      </c>
      <c r="F312" s="72" t="s">
        <v>9</v>
      </c>
      <c r="G312" s="70" t="s">
        <v>9</v>
      </c>
      <c r="H312" s="72" t="s">
        <v>9</v>
      </c>
      <c r="I312" s="70" t="s">
        <v>9</v>
      </c>
      <c r="J312" s="72" t="s">
        <v>9</v>
      </c>
      <c r="K312" s="70" t="s">
        <v>9</v>
      </c>
      <c r="L312" s="72" t="s">
        <v>9</v>
      </c>
      <c r="M312" s="70" t="s">
        <v>9</v>
      </c>
      <c r="N312" s="72" t="s">
        <v>9</v>
      </c>
      <c r="O312" s="72"/>
      <c r="P312" s="161" t="s">
        <v>8</v>
      </c>
      <c r="Q312" s="23" t="s">
        <v>644</v>
      </c>
      <c r="R312" s="23" t="s">
        <v>645</v>
      </c>
    </row>
    <row r="313" spans="1:18" ht="15.5" x14ac:dyDescent="0.35">
      <c r="A313" s="75" t="s">
        <v>32</v>
      </c>
      <c r="B313" s="76">
        <v>0.32417802300840665</v>
      </c>
      <c r="C313" s="77">
        <v>0.33849901285896422</v>
      </c>
      <c r="D313" s="79">
        <v>0.37881927836575907</v>
      </c>
      <c r="E313" s="77">
        <v>0.37393621665772819</v>
      </c>
      <c r="F313" s="79">
        <v>0.36031181645638094</v>
      </c>
      <c r="G313" s="77">
        <v>0.33796763152652665</v>
      </c>
      <c r="H313" s="79">
        <v>0.34707147071946293</v>
      </c>
      <c r="I313" s="77">
        <v>0.36836147247538326</v>
      </c>
      <c r="J313" s="79">
        <v>0.41001956814567547</v>
      </c>
      <c r="K313" s="77">
        <v>0.40829422786049469</v>
      </c>
      <c r="L313" s="79">
        <v>0.4192028727773674</v>
      </c>
      <c r="M313" s="77">
        <v>0.4176933907742344</v>
      </c>
      <c r="N313" s="79">
        <v>0.4113037528683387</v>
      </c>
      <c r="O313" s="80"/>
      <c r="P313" s="165" t="str">
        <f t="shared" ref="P313:P318" si="12">CONCATENATE(TEXT((N313*100)-(SQRT((((N313*100)*(100-(N313*100)))/N320))*1.96),"0.0")," to ",TEXT((N313*100)+(SQRT((((N313*100)*(100-(N313*100)))/N320))*1.96),"0.0"))</f>
        <v>37.2 to 45.1</v>
      </c>
      <c r="Q313" s="162" t="s">
        <v>49</v>
      </c>
      <c r="R313" s="8" t="s">
        <v>48</v>
      </c>
    </row>
    <row r="314" spans="1:18" ht="15.5" x14ac:dyDescent="0.35">
      <c r="A314" s="75" t="s">
        <v>31</v>
      </c>
      <c r="B314" s="76">
        <v>0.42126226362583208</v>
      </c>
      <c r="C314" s="82">
        <v>0.42343447273302515</v>
      </c>
      <c r="D314" s="79">
        <v>0.43080475778259192</v>
      </c>
      <c r="E314" s="82">
        <v>0.46514988550745684</v>
      </c>
      <c r="F314" s="79">
        <v>0.43908616517341842</v>
      </c>
      <c r="G314" s="82">
        <v>0.40240803556250354</v>
      </c>
      <c r="H314" s="79">
        <v>0.43387664134786241</v>
      </c>
      <c r="I314" s="82">
        <v>0.43922910465371728</v>
      </c>
      <c r="J314" s="79">
        <v>0.50259057941042951</v>
      </c>
      <c r="K314" s="82">
        <v>0.49205691527638895</v>
      </c>
      <c r="L314" s="79">
        <v>0.54280318024079244</v>
      </c>
      <c r="M314" s="82">
        <v>0.51293048347840553</v>
      </c>
      <c r="N314" s="79">
        <v>0.52976323962083494</v>
      </c>
      <c r="O314" s="80"/>
      <c r="P314" s="167" t="str">
        <f t="shared" si="12"/>
        <v>49.4 to 56.6</v>
      </c>
      <c r="Q314" s="163" t="s">
        <v>49</v>
      </c>
      <c r="R314" s="11" t="s">
        <v>48</v>
      </c>
    </row>
    <row r="315" spans="1:18" ht="15.5" x14ac:dyDescent="0.35">
      <c r="A315" s="75" t="s">
        <v>30</v>
      </c>
      <c r="B315" s="76">
        <v>0.46023333747729805</v>
      </c>
      <c r="C315" s="82">
        <v>0.47745349042978558</v>
      </c>
      <c r="D315" s="79">
        <v>0.50798222283821182</v>
      </c>
      <c r="E315" s="82">
        <v>0.4817072407296118</v>
      </c>
      <c r="F315" s="79">
        <v>0.4538443996835233</v>
      </c>
      <c r="G315" s="82">
        <v>0.48703928023844206</v>
      </c>
      <c r="H315" s="79">
        <v>0.45507543847739546</v>
      </c>
      <c r="I315" s="82">
        <v>0.53037023468113309</v>
      </c>
      <c r="J315" s="79">
        <v>0.51473014356699387</v>
      </c>
      <c r="K315" s="82">
        <v>0.49658898752064423</v>
      </c>
      <c r="L315" s="79">
        <v>0.62824308034794529</v>
      </c>
      <c r="M315" s="82">
        <v>0.60575646989462084</v>
      </c>
      <c r="N315" s="79">
        <v>0.57627203889922118</v>
      </c>
      <c r="O315" s="80"/>
      <c r="P315" s="167" t="str">
        <f t="shared" si="12"/>
        <v>54.1 to 61.1</v>
      </c>
      <c r="Q315" s="163" t="s">
        <v>49</v>
      </c>
      <c r="R315" s="11" t="s">
        <v>48</v>
      </c>
    </row>
    <row r="316" spans="1:18" ht="15.5" x14ac:dyDescent="0.35">
      <c r="A316" s="75" t="s">
        <v>29</v>
      </c>
      <c r="B316" s="76">
        <v>0.46295757549857514</v>
      </c>
      <c r="C316" s="82">
        <v>0.48810481725133847</v>
      </c>
      <c r="D316" s="79">
        <v>0.529609554126938</v>
      </c>
      <c r="E316" s="82">
        <v>0.51468320251544841</v>
      </c>
      <c r="F316" s="79">
        <v>0.50511922235372342</v>
      </c>
      <c r="G316" s="82">
        <v>0.51558394668303431</v>
      </c>
      <c r="H316" s="79">
        <v>0.50794802438841857</v>
      </c>
      <c r="I316" s="82">
        <v>0.48512611873465766</v>
      </c>
      <c r="J316" s="79">
        <v>0.56724492762589995</v>
      </c>
      <c r="K316" s="82">
        <v>0.49355921166653888</v>
      </c>
      <c r="L316" s="79">
        <v>0.55957847394682592</v>
      </c>
      <c r="M316" s="82">
        <v>0.63297986649844729</v>
      </c>
      <c r="N316" s="79">
        <v>0.56250732394457836</v>
      </c>
      <c r="O316" s="80"/>
      <c r="P316" s="167" t="str">
        <f t="shared" si="12"/>
        <v>52.8 to 59.7</v>
      </c>
      <c r="Q316" s="163" t="s">
        <v>49</v>
      </c>
      <c r="R316" s="11" t="s">
        <v>50</v>
      </c>
    </row>
    <row r="317" spans="1:18" ht="15.5" x14ac:dyDescent="0.35">
      <c r="A317" s="68" t="s">
        <v>28</v>
      </c>
      <c r="B317" s="84">
        <v>0.50525680947977536</v>
      </c>
      <c r="C317" s="85">
        <v>0.48442505281037057</v>
      </c>
      <c r="D317" s="86">
        <v>0.55598665737515818</v>
      </c>
      <c r="E317" s="85">
        <v>0.56394277436540752</v>
      </c>
      <c r="F317" s="86">
        <v>0.52834637088557346</v>
      </c>
      <c r="G317" s="85">
        <v>0.53499992946759178</v>
      </c>
      <c r="H317" s="86">
        <v>0.53292910410291472</v>
      </c>
      <c r="I317" s="85">
        <v>0.51475132764736475</v>
      </c>
      <c r="J317" s="86">
        <v>0.54768002600956012</v>
      </c>
      <c r="K317" s="85">
        <v>0.52195032247582185</v>
      </c>
      <c r="L317" s="86">
        <v>0.61660821994875104</v>
      </c>
      <c r="M317" s="85">
        <v>0.5737261763306799</v>
      </c>
      <c r="N317" s="86">
        <v>0.55000527043776459</v>
      </c>
      <c r="O317" s="80"/>
      <c r="P317" s="167" t="str">
        <f t="shared" si="12"/>
        <v>51.3 to 58.7</v>
      </c>
      <c r="Q317" s="163" t="s">
        <v>48</v>
      </c>
      <c r="R317" s="11" t="s">
        <v>48</v>
      </c>
    </row>
    <row r="318" spans="1:18" ht="15.5" x14ac:dyDescent="0.35">
      <c r="A318" s="68" t="s">
        <v>2</v>
      </c>
      <c r="B318" s="87">
        <v>0.43627465582708597</v>
      </c>
      <c r="C318" s="88">
        <v>0.44417215046161634</v>
      </c>
      <c r="D318" s="90">
        <v>0.48164121596436948</v>
      </c>
      <c r="E318" s="88">
        <v>0.48024699512027547</v>
      </c>
      <c r="F318" s="90">
        <v>0.46098395849808299</v>
      </c>
      <c r="G318" s="88">
        <v>0.456730689626206</v>
      </c>
      <c r="H318" s="90">
        <v>0.45852630444843284</v>
      </c>
      <c r="I318" s="88">
        <v>0.47031467371040558</v>
      </c>
      <c r="J318" s="90">
        <v>0.51134775290345169</v>
      </c>
      <c r="K318" s="88">
        <v>0.48470308082199376</v>
      </c>
      <c r="L318" s="90">
        <v>0.55621429679332268</v>
      </c>
      <c r="M318" s="88">
        <v>0.55438106383848684</v>
      </c>
      <c r="N318" s="90">
        <v>0.53108659222708166</v>
      </c>
      <c r="O318" s="91"/>
      <c r="P318" s="231" t="str">
        <f t="shared" si="12"/>
        <v>51.5 to 54.7</v>
      </c>
      <c r="Q318" s="229" t="s">
        <v>49</v>
      </c>
      <c r="R318" s="230" t="s">
        <v>48</v>
      </c>
    </row>
    <row r="319" spans="1:18" ht="15.5" x14ac:dyDescent="0.35">
      <c r="A319" s="93" t="s">
        <v>33</v>
      </c>
      <c r="B319" s="122" t="s">
        <v>67</v>
      </c>
      <c r="C319" s="94"/>
      <c r="D319" s="121"/>
      <c r="E319" s="121"/>
      <c r="F319" s="121"/>
      <c r="G319" s="121"/>
      <c r="H319" s="121"/>
      <c r="I319" s="121"/>
      <c r="J319" s="121"/>
      <c r="K319" s="95"/>
      <c r="L319" s="121"/>
      <c r="M319" s="95"/>
      <c r="N319" s="121"/>
      <c r="O319" s="96"/>
      <c r="P319" s="97"/>
      <c r="Q319" s="97"/>
      <c r="R319" s="98"/>
    </row>
    <row r="320" spans="1:18" ht="15.5" x14ac:dyDescent="0.35">
      <c r="A320" s="24" t="s">
        <v>32</v>
      </c>
      <c r="B320" s="99">
        <v>711</v>
      </c>
      <c r="C320" s="100">
        <v>798</v>
      </c>
      <c r="D320" s="102">
        <v>777</v>
      </c>
      <c r="E320" s="100">
        <v>848</v>
      </c>
      <c r="F320" s="102">
        <v>669</v>
      </c>
      <c r="G320" s="100">
        <v>740</v>
      </c>
      <c r="H320" s="103">
        <v>691</v>
      </c>
      <c r="I320" s="100">
        <v>585</v>
      </c>
      <c r="J320" s="103">
        <v>618</v>
      </c>
      <c r="K320" s="100">
        <v>717</v>
      </c>
      <c r="L320" s="103">
        <v>153</v>
      </c>
      <c r="M320" s="100">
        <v>502</v>
      </c>
      <c r="N320" s="103">
        <v>591</v>
      </c>
      <c r="O320" s="96"/>
      <c r="P320" s="97"/>
      <c r="Q320" s="97"/>
      <c r="R320" s="98"/>
    </row>
    <row r="321" spans="1:18" ht="15.5" x14ac:dyDescent="0.35">
      <c r="A321" s="75" t="s">
        <v>31</v>
      </c>
      <c r="B321" s="104">
        <v>876</v>
      </c>
      <c r="C321" s="105">
        <v>879</v>
      </c>
      <c r="D321" s="107">
        <v>873</v>
      </c>
      <c r="E321" s="105">
        <v>892</v>
      </c>
      <c r="F321" s="107">
        <v>835</v>
      </c>
      <c r="G321" s="105">
        <v>784</v>
      </c>
      <c r="H321" s="108">
        <v>757</v>
      </c>
      <c r="I321" s="105">
        <v>656</v>
      </c>
      <c r="J321" s="108">
        <v>773</v>
      </c>
      <c r="K321" s="105">
        <v>796</v>
      </c>
      <c r="L321" s="108">
        <v>250</v>
      </c>
      <c r="M321" s="105">
        <v>640</v>
      </c>
      <c r="N321" s="108">
        <v>728</v>
      </c>
      <c r="O321" s="96"/>
      <c r="P321" s="97"/>
      <c r="Q321" s="97"/>
      <c r="R321" s="98"/>
    </row>
    <row r="322" spans="1:18" ht="15.5" x14ac:dyDescent="0.35">
      <c r="A322" s="75" t="s">
        <v>30</v>
      </c>
      <c r="B322" s="104">
        <v>860</v>
      </c>
      <c r="C322" s="105">
        <v>940</v>
      </c>
      <c r="D322" s="107">
        <v>902</v>
      </c>
      <c r="E322" s="105">
        <v>965</v>
      </c>
      <c r="F322" s="107">
        <v>901</v>
      </c>
      <c r="G322" s="105">
        <v>796</v>
      </c>
      <c r="H322" s="108">
        <v>799</v>
      </c>
      <c r="I322" s="105">
        <v>701</v>
      </c>
      <c r="J322" s="108">
        <v>775</v>
      </c>
      <c r="K322" s="105">
        <v>834</v>
      </c>
      <c r="L322" s="108">
        <v>311</v>
      </c>
      <c r="M322" s="105">
        <v>582</v>
      </c>
      <c r="N322" s="108">
        <v>768</v>
      </c>
      <c r="O322" s="96"/>
      <c r="P322" s="97"/>
      <c r="Q322" s="97"/>
      <c r="R322" s="98"/>
    </row>
    <row r="323" spans="1:18" ht="15.5" x14ac:dyDescent="0.35">
      <c r="A323" s="75" t="s">
        <v>29</v>
      </c>
      <c r="B323" s="104">
        <v>869</v>
      </c>
      <c r="C323" s="105">
        <v>878</v>
      </c>
      <c r="D323" s="107">
        <v>890</v>
      </c>
      <c r="E323" s="105">
        <v>942</v>
      </c>
      <c r="F323" s="107">
        <v>917</v>
      </c>
      <c r="G323" s="105">
        <v>827</v>
      </c>
      <c r="H323" s="108">
        <v>842</v>
      </c>
      <c r="I323" s="105">
        <v>746</v>
      </c>
      <c r="J323" s="108">
        <v>738</v>
      </c>
      <c r="K323" s="105">
        <v>850</v>
      </c>
      <c r="L323" s="108">
        <v>316</v>
      </c>
      <c r="M323" s="105">
        <v>719</v>
      </c>
      <c r="N323" s="108">
        <v>809</v>
      </c>
      <c r="O323" s="96"/>
      <c r="P323" s="97"/>
      <c r="Q323" s="97"/>
      <c r="R323" s="98"/>
    </row>
    <row r="324" spans="1:18" ht="15.5" x14ac:dyDescent="0.35">
      <c r="A324" s="68" t="s">
        <v>28</v>
      </c>
      <c r="B324" s="109">
        <v>767</v>
      </c>
      <c r="C324" s="110">
        <v>893</v>
      </c>
      <c r="D324" s="111">
        <v>848</v>
      </c>
      <c r="E324" s="110">
        <v>860</v>
      </c>
      <c r="F324" s="111">
        <v>818</v>
      </c>
      <c r="G324" s="110">
        <v>756</v>
      </c>
      <c r="H324" s="112">
        <v>792</v>
      </c>
      <c r="I324" s="110">
        <v>653</v>
      </c>
      <c r="J324" s="112">
        <v>682</v>
      </c>
      <c r="K324" s="110">
        <v>885</v>
      </c>
      <c r="L324" s="112">
        <v>378</v>
      </c>
      <c r="M324" s="110">
        <v>708</v>
      </c>
      <c r="N324" s="112">
        <v>680</v>
      </c>
      <c r="O324" s="96"/>
      <c r="P324" s="97"/>
      <c r="Q324" s="97"/>
      <c r="R324" s="98"/>
    </row>
    <row r="325" spans="1:18" ht="15.5" x14ac:dyDescent="0.35">
      <c r="A325" s="68" t="s">
        <v>2</v>
      </c>
      <c r="B325" s="113">
        <v>4083</v>
      </c>
      <c r="C325" s="114">
        <v>4388</v>
      </c>
      <c r="D325" s="116">
        <v>4290</v>
      </c>
      <c r="E325" s="114">
        <v>4507</v>
      </c>
      <c r="F325" s="116">
        <v>4140</v>
      </c>
      <c r="G325" s="114">
        <v>3903</v>
      </c>
      <c r="H325" s="117">
        <v>3881</v>
      </c>
      <c r="I325" s="114">
        <v>3341</v>
      </c>
      <c r="J325" s="117">
        <v>3586</v>
      </c>
      <c r="K325" s="114">
        <v>4082</v>
      </c>
      <c r="L325" s="117">
        <v>1408</v>
      </c>
      <c r="M325" s="114">
        <v>3151</v>
      </c>
      <c r="N325" s="117">
        <v>3576</v>
      </c>
      <c r="O325" s="118"/>
      <c r="P325" s="119"/>
      <c r="Q325" s="119"/>
      <c r="R325" s="120"/>
    </row>
    <row r="326" spans="1:18" ht="15.5" x14ac:dyDescent="0.35">
      <c r="A326" s="157" t="s">
        <v>68</v>
      </c>
      <c r="B326" s="17"/>
      <c r="C326" s="17"/>
      <c r="D326" s="6"/>
      <c r="E326" s="6"/>
      <c r="F326" s="6"/>
      <c r="G326" s="17"/>
      <c r="H326" s="6"/>
      <c r="I326" s="6"/>
      <c r="J326" s="6"/>
      <c r="K326" s="17"/>
      <c r="L326" s="6"/>
      <c r="M326" s="17"/>
      <c r="N326" s="6"/>
      <c r="O326" s="6"/>
      <c r="P326" s="6"/>
      <c r="Q326" s="6"/>
    </row>
    <row r="327" spans="1:18" ht="15.5" x14ac:dyDescent="0.35">
      <c r="A327" s="155" t="s">
        <v>1</v>
      </c>
      <c r="B327" s="17"/>
      <c r="C327" s="17"/>
      <c r="D327" s="6"/>
      <c r="E327" s="6"/>
      <c r="F327" s="6"/>
      <c r="G327" s="17"/>
      <c r="H327" s="6"/>
      <c r="I327" s="6"/>
      <c r="J327" s="6"/>
      <c r="K327" s="6"/>
      <c r="L327" s="6"/>
      <c r="M327" s="6"/>
      <c r="N327" s="6"/>
      <c r="O327" s="6"/>
      <c r="P327" s="6"/>
      <c r="Q327" s="6"/>
    </row>
    <row r="328" spans="1:18" ht="15.5" x14ac:dyDescent="0.35">
      <c r="A328" s="157" t="s">
        <v>0</v>
      </c>
      <c r="B328" s="17"/>
      <c r="C328" s="17"/>
      <c r="D328" s="6"/>
      <c r="E328" s="6"/>
      <c r="F328" s="6"/>
      <c r="G328" s="17"/>
      <c r="H328" s="6"/>
      <c r="I328" s="6"/>
      <c r="J328" s="6"/>
      <c r="K328" s="6"/>
      <c r="L328" s="6"/>
      <c r="M328" s="6"/>
      <c r="N328" s="6"/>
      <c r="O328" s="6"/>
      <c r="P328" s="6"/>
      <c r="Q328" s="6"/>
    </row>
    <row r="329" spans="1:18" ht="15.5" x14ac:dyDescent="0.35">
      <c r="D329" s="6"/>
      <c r="L329" s="6"/>
      <c r="O329" s="6"/>
      <c r="P329" s="6"/>
      <c r="Q329" s="6"/>
    </row>
    <row r="330" spans="1:18" ht="18.5" x14ac:dyDescent="0.45">
      <c r="A330" s="150" t="s">
        <v>561</v>
      </c>
      <c r="B330" s="17"/>
      <c r="C330" s="17"/>
      <c r="D330" s="6"/>
      <c r="E330" s="6"/>
      <c r="F330" s="6"/>
      <c r="G330" s="17"/>
      <c r="H330" s="6"/>
      <c r="I330" s="6"/>
      <c r="J330" s="6"/>
      <c r="K330" s="17"/>
      <c r="L330" s="6"/>
      <c r="M330" s="17"/>
      <c r="N330" s="6"/>
      <c r="O330" s="6"/>
      <c r="P330" s="6"/>
      <c r="Q330" s="6"/>
    </row>
    <row r="331" spans="1:18" ht="15.5" x14ac:dyDescent="0.35">
      <c r="A331" s="18" t="s">
        <v>46</v>
      </c>
      <c r="B331" s="66" t="s">
        <v>19</v>
      </c>
      <c r="C331" s="19" t="s">
        <v>18</v>
      </c>
      <c r="D331" s="67" t="s">
        <v>17</v>
      </c>
      <c r="E331" s="19" t="s">
        <v>16</v>
      </c>
      <c r="F331" s="19" t="s">
        <v>15</v>
      </c>
      <c r="G331" s="19" t="s">
        <v>14</v>
      </c>
      <c r="H331" s="19" t="s">
        <v>13</v>
      </c>
      <c r="I331" s="19" t="s">
        <v>12</v>
      </c>
      <c r="J331" s="19" t="s">
        <v>11</v>
      </c>
      <c r="K331" s="19" t="s">
        <v>10</v>
      </c>
      <c r="L331" s="19" t="s">
        <v>64</v>
      </c>
      <c r="M331" s="19" t="s">
        <v>550</v>
      </c>
      <c r="N331" s="19" t="s">
        <v>643</v>
      </c>
      <c r="O331" s="66" t="s">
        <v>51</v>
      </c>
      <c r="P331" s="19" t="s">
        <v>643</v>
      </c>
      <c r="Q331" s="396" t="s">
        <v>69</v>
      </c>
      <c r="R331" s="397"/>
    </row>
    <row r="332" spans="1:18" ht="15.5" x14ac:dyDescent="0.35">
      <c r="A332" s="68" t="s">
        <v>26</v>
      </c>
      <c r="B332" s="69" t="s">
        <v>9</v>
      </c>
      <c r="C332" s="70" t="s">
        <v>9</v>
      </c>
      <c r="D332" s="71" t="s">
        <v>9</v>
      </c>
      <c r="E332" s="70" t="s">
        <v>9</v>
      </c>
      <c r="F332" s="72" t="s">
        <v>9</v>
      </c>
      <c r="G332" s="70" t="s">
        <v>9</v>
      </c>
      <c r="H332" s="72" t="s">
        <v>9</v>
      </c>
      <c r="I332" s="70" t="s">
        <v>9</v>
      </c>
      <c r="J332" s="72" t="s">
        <v>9</v>
      </c>
      <c r="K332" s="70" t="s">
        <v>9</v>
      </c>
      <c r="L332" s="72" t="s">
        <v>9</v>
      </c>
      <c r="M332" s="70" t="s">
        <v>9</v>
      </c>
      <c r="N332" s="72" t="s">
        <v>9</v>
      </c>
      <c r="O332" s="72"/>
      <c r="P332" s="161" t="s">
        <v>8</v>
      </c>
      <c r="Q332" s="23" t="s">
        <v>644</v>
      </c>
      <c r="R332" s="23" t="s">
        <v>645</v>
      </c>
    </row>
    <row r="333" spans="1:18" ht="15.5" x14ac:dyDescent="0.35">
      <c r="A333" s="75" t="s">
        <v>25</v>
      </c>
      <c r="B333" s="76">
        <v>0.37935042874502728</v>
      </c>
      <c r="C333" s="77">
        <v>0.39924369696708545</v>
      </c>
      <c r="D333" s="79">
        <v>0.45528114714670492</v>
      </c>
      <c r="E333" s="77">
        <v>0.44002642613060233</v>
      </c>
      <c r="F333" s="79">
        <v>0.39053121023020343</v>
      </c>
      <c r="G333" s="77">
        <v>0.41007457253666907</v>
      </c>
      <c r="H333" s="79">
        <v>0.40516217917963987</v>
      </c>
      <c r="I333" s="77">
        <v>0.42740052872743722</v>
      </c>
      <c r="J333" s="79">
        <v>0.45229440714116803</v>
      </c>
      <c r="K333" s="77">
        <v>0.43223477734637156</v>
      </c>
      <c r="L333" s="79">
        <v>0.51923926398434395</v>
      </c>
      <c r="M333" s="77">
        <v>0.50868268158865815</v>
      </c>
      <c r="N333" s="79">
        <v>0.46878239065411892</v>
      </c>
      <c r="O333" s="80"/>
      <c r="P333" s="165" t="str">
        <f t="shared" ref="P333:P338" si="13">CONCATENATE(TEXT((N333*100)-(SQRT((((N333*100)*(100-(N333*100)))/N340))*1.96),"0.0")," to ",TEXT((N333*100)+(SQRT((((N333*100)*(100-(N333*100)))/N340))*1.96),"0.0"))</f>
        <v>42.8 to 50.9</v>
      </c>
      <c r="Q333" s="81" t="s">
        <v>49</v>
      </c>
      <c r="R333" s="8" t="s">
        <v>48</v>
      </c>
    </row>
    <row r="334" spans="1:18" ht="15.5" x14ac:dyDescent="0.35">
      <c r="A334" s="75" t="s">
        <v>24</v>
      </c>
      <c r="B334" s="76">
        <v>0.46077045342334894</v>
      </c>
      <c r="C334" s="82">
        <v>0.45327453194320599</v>
      </c>
      <c r="D334" s="79">
        <v>0.51177452523972566</v>
      </c>
      <c r="E334" s="82">
        <v>0.5109946178843574</v>
      </c>
      <c r="F334" s="79">
        <v>0.4931958368467888</v>
      </c>
      <c r="G334" s="82">
        <v>0.50489928010954743</v>
      </c>
      <c r="H334" s="79">
        <v>0.47617949629839423</v>
      </c>
      <c r="I334" s="82">
        <v>0.49144820468046663</v>
      </c>
      <c r="J334" s="79">
        <v>0.54559259485919809</v>
      </c>
      <c r="K334" s="82">
        <v>0.48169145299679611</v>
      </c>
      <c r="L334" s="79">
        <v>0.60645318588708852</v>
      </c>
      <c r="M334" s="82">
        <v>0.54968123516012268</v>
      </c>
      <c r="N334" s="79">
        <v>0.56187189372956425</v>
      </c>
      <c r="O334" s="80"/>
      <c r="P334" s="167" t="str">
        <f t="shared" si="13"/>
        <v>53.0 to 59.3</v>
      </c>
      <c r="Q334" s="83" t="s">
        <v>49</v>
      </c>
      <c r="R334" s="11" t="s">
        <v>48</v>
      </c>
    </row>
    <row r="335" spans="1:18" ht="15.5" x14ac:dyDescent="0.35">
      <c r="A335" s="75" t="s">
        <v>23</v>
      </c>
      <c r="B335" s="76">
        <v>0.44240159323863215</v>
      </c>
      <c r="C335" s="82">
        <v>0.42899340501346622</v>
      </c>
      <c r="D335" s="79">
        <v>0.47738180635049265</v>
      </c>
      <c r="E335" s="82">
        <v>0.47698402931915118</v>
      </c>
      <c r="F335" s="79">
        <v>0.51801066238021209</v>
      </c>
      <c r="G335" s="82">
        <v>0.49839809225777382</v>
      </c>
      <c r="H335" s="79">
        <v>0.46172453938556229</v>
      </c>
      <c r="I335" s="82">
        <v>0.42462522791897767</v>
      </c>
      <c r="J335" s="79">
        <v>0.49427860717744404</v>
      </c>
      <c r="K335" s="82">
        <v>0.45943888802749328</v>
      </c>
      <c r="L335" s="79">
        <v>0.52367148776897499</v>
      </c>
      <c r="M335" s="82">
        <v>0.50670260920292876</v>
      </c>
      <c r="N335" s="79">
        <v>0.47308768611383301</v>
      </c>
      <c r="O335" s="80"/>
      <c r="P335" s="167" t="str">
        <f t="shared" si="13"/>
        <v>43.6 to 51.0</v>
      </c>
      <c r="Q335" s="83" t="s">
        <v>48</v>
      </c>
      <c r="R335" s="11" t="s">
        <v>48</v>
      </c>
    </row>
    <row r="336" spans="1:18" ht="15.5" x14ac:dyDescent="0.35">
      <c r="A336" s="75" t="s">
        <v>22</v>
      </c>
      <c r="B336" s="76">
        <v>0.46720137137991841</v>
      </c>
      <c r="C336" s="82">
        <v>0.49936616992696209</v>
      </c>
      <c r="D336" s="79">
        <v>0.50536256106685273</v>
      </c>
      <c r="E336" s="82">
        <v>0.49580793436896664</v>
      </c>
      <c r="F336" s="79">
        <v>0.41499968221313649</v>
      </c>
      <c r="G336" s="82">
        <v>0.42309432599395175</v>
      </c>
      <c r="H336" s="79">
        <v>0.44284775236049417</v>
      </c>
      <c r="I336" s="82">
        <v>0.48893373646636479</v>
      </c>
      <c r="J336" s="79">
        <v>0.53519447317989388</v>
      </c>
      <c r="K336" s="82">
        <v>0.50558677457573298</v>
      </c>
      <c r="L336" s="79">
        <v>0.56172103960926667</v>
      </c>
      <c r="M336" s="82">
        <v>0.66032802020110692</v>
      </c>
      <c r="N336" s="79">
        <v>0.57125491433776987</v>
      </c>
      <c r="O336" s="80"/>
      <c r="P336" s="167" t="str">
        <f t="shared" si="13"/>
        <v>53.7 to 60.6</v>
      </c>
      <c r="Q336" s="83" t="s">
        <v>49</v>
      </c>
      <c r="R336" s="11" t="s">
        <v>50</v>
      </c>
    </row>
    <row r="337" spans="1:18" ht="15.5" x14ac:dyDescent="0.35">
      <c r="A337" s="68" t="s">
        <v>21</v>
      </c>
      <c r="B337" s="84">
        <v>0.41764244859386052</v>
      </c>
      <c r="C337" s="85">
        <v>0.44046611330779861</v>
      </c>
      <c r="D337" s="86">
        <v>0.43703715666994059</v>
      </c>
      <c r="E337" s="85">
        <v>0.47043694541335468</v>
      </c>
      <c r="F337" s="86">
        <v>0.49267190433908276</v>
      </c>
      <c r="G337" s="85">
        <v>0.44309707535172183</v>
      </c>
      <c r="H337" s="86">
        <v>0.51603068867125412</v>
      </c>
      <c r="I337" s="85">
        <v>0.52170334329153933</v>
      </c>
      <c r="J337" s="86">
        <v>0.51336608265603789</v>
      </c>
      <c r="K337" s="85">
        <v>0.56335062572854999</v>
      </c>
      <c r="L337" s="86">
        <v>0.56578030082559172</v>
      </c>
      <c r="M337" s="85">
        <v>0.52096748959010775</v>
      </c>
      <c r="N337" s="86">
        <v>0.5513467863615239</v>
      </c>
      <c r="O337" s="80"/>
      <c r="P337" s="167" t="str">
        <f t="shared" si="13"/>
        <v>51.1 to 59.2</v>
      </c>
      <c r="Q337" s="83" t="s">
        <v>49</v>
      </c>
      <c r="R337" s="11" t="s">
        <v>48</v>
      </c>
    </row>
    <row r="338" spans="1:18" ht="15.5" x14ac:dyDescent="0.35">
      <c r="A338" s="68" t="s">
        <v>2</v>
      </c>
      <c r="B338" s="87">
        <v>0.43627465582708597</v>
      </c>
      <c r="C338" s="88">
        <v>0.44417215046161634</v>
      </c>
      <c r="D338" s="90">
        <v>0.48164121596436948</v>
      </c>
      <c r="E338" s="88">
        <v>0.48024699512027547</v>
      </c>
      <c r="F338" s="90">
        <v>0.46098395849808299</v>
      </c>
      <c r="G338" s="88">
        <v>0.456730689626206</v>
      </c>
      <c r="H338" s="90">
        <v>0.45852630444843284</v>
      </c>
      <c r="I338" s="88">
        <v>0.47031467371040558</v>
      </c>
      <c r="J338" s="90">
        <v>0.51134775290345169</v>
      </c>
      <c r="K338" s="88">
        <v>0.48470308082199376</v>
      </c>
      <c r="L338" s="90">
        <v>0.55621429679332268</v>
      </c>
      <c r="M338" s="88">
        <v>0.55438106383848684</v>
      </c>
      <c r="N338" s="90">
        <v>0.53108659222708166</v>
      </c>
      <c r="O338" s="91"/>
      <c r="P338" s="231" t="str">
        <f t="shared" si="13"/>
        <v>51.5 to 54.7</v>
      </c>
      <c r="Q338" s="232" t="s">
        <v>49</v>
      </c>
      <c r="R338" s="230" t="s">
        <v>48</v>
      </c>
    </row>
    <row r="339" spans="1:18" ht="15.5" x14ac:dyDescent="0.35">
      <c r="A339" s="93" t="s">
        <v>26</v>
      </c>
      <c r="B339" s="122" t="s">
        <v>67</v>
      </c>
      <c r="C339" s="94"/>
      <c r="D339" s="121"/>
      <c r="E339" s="121"/>
      <c r="F339" s="121"/>
      <c r="G339" s="121"/>
      <c r="H339" s="121"/>
      <c r="I339" s="121"/>
      <c r="J339" s="121"/>
      <c r="K339" s="95"/>
      <c r="L339" s="121"/>
      <c r="M339" s="95"/>
      <c r="N339" s="121"/>
      <c r="O339" s="96"/>
      <c r="P339" s="97"/>
      <c r="Q339" s="97"/>
      <c r="R339" s="98"/>
    </row>
    <row r="340" spans="1:18" ht="15.5" x14ac:dyDescent="0.35">
      <c r="A340" s="24" t="s">
        <v>25</v>
      </c>
      <c r="B340" s="99">
        <v>782</v>
      </c>
      <c r="C340" s="100">
        <v>834</v>
      </c>
      <c r="D340" s="102">
        <v>805</v>
      </c>
      <c r="E340" s="100">
        <v>921</v>
      </c>
      <c r="F340" s="102">
        <v>807</v>
      </c>
      <c r="G340" s="100">
        <v>786</v>
      </c>
      <c r="H340" s="103">
        <v>737</v>
      </c>
      <c r="I340" s="100">
        <v>600</v>
      </c>
      <c r="J340" s="103">
        <v>623</v>
      </c>
      <c r="K340" s="100">
        <v>747</v>
      </c>
      <c r="L340" s="103">
        <v>255</v>
      </c>
      <c r="M340" s="100">
        <v>575</v>
      </c>
      <c r="N340" s="103">
        <v>580</v>
      </c>
      <c r="O340" s="96"/>
      <c r="P340" s="97"/>
      <c r="Q340" s="97"/>
      <c r="R340" s="98"/>
    </row>
    <row r="341" spans="1:18" ht="15.5" x14ac:dyDescent="0.35">
      <c r="A341" s="75" t="s">
        <v>24</v>
      </c>
      <c r="B341" s="104">
        <v>1046</v>
      </c>
      <c r="C341" s="105">
        <v>1078</v>
      </c>
      <c r="D341" s="107">
        <v>1134</v>
      </c>
      <c r="E341" s="105">
        <v>1103</v>
      </c>
      <c r="F341" s="107">
        <v>1069</v>
      </c>
      <c r="G341" s="105">
        <v>923</v>
      </c>
      <c r="H341" s="108">
        <v>946</v>
      </c>
      <c r="I341" s="105">
        <v>836</v>
      </c>
      <c r="J341" s="108">
        <v>945</v>
      </c>
      <c r="K341" s="105">
        <v>1025</v>
      </c>
      <c r="L341" s="108">
        <v>359</v>
      </c>
      <c r="M341" s="105">
        <v>816</v>
      </c>
      <c r="N341" s="108">
        <v>946</v>
      </c>
      <c r="O341" s="96"/>
      <c r="P341" s="97"/>
      <c r="Q341" s="97"/>
      <c r="R341" s="98"/>
    </row>
    <row r="342" spans="1:18" ht="15.5" x14ac:dyDescent="0.35">
      <c r="A342" s="75" t="s">
        <v>23</v>
      </c>
      <c r="B342" s="104">
        <v>787</v>
      </c>
      <c r="C342" s="105">
        <v>952</v>
      </c>
      <c r="D342" s="107">
        <v>886</v>
      </c>
      <c r="E342" s="105">
        <v>868</v>
      </c>
      <c r="F342" s="107">
        <v>832</v>
      </c>
      <c r="G342" s="105">
        <v>785</v>
      </c>
      <c r="H342" s="108">
        <v>816</v>
      </c>
      <c r="I342" s="105">
        <v>691</v>
      </c>
      <c r="J342" s="108">
        <v>760</v>
      </c>
      <c r="K342" s="105">
        <v>816</v>
      </c>
      <c r="L342" s="108">
        <v>364</v>
      </c>
      <c r="M342" s="105">
        <v>671</v>
      </c>
      <c r="N342" s="108">
        <v>690</v>
      </c>
      <c r="O342" s="96"/>
      <c r="P342" s="97"/>
      <c r="Q342" s="97"/>
      <c r="R342" s="98"/>
    </row>
    <row r="343" spans="1:18" ht="15.5" x14ac:dyDescent="0.35">
      <c r="A343" s="75" t="s">
        <v>22</v>
      </c>
      <c r="B343" s="104">
        <v>871</v>
      </c>
      <c r="C343" s="105">
        <v>815</v>
      </c>
      <c r="D343" s="107">
        <v>823</v>
      </c>
      <c r="E343" s="105">
        <v>953</v>
      </c>
      <c r="F343" s="107">
        <v>824</v>
      </c>
      <c r="G343" s="105">
        <v>808</v>
      </c>
      <c r="H343" s="108">
        <v>783</v>
      </c>
      <c r="I343" s="105">
        <v>710</v>
      </c>
      <c r="J343" s="108">
        <v>720</v>
      </c>
      <c r="K343" s="105">
        <v>881</v>
      </c>
      <c r="L343" s="108">
        <v>233</v>
      </c>
      <c r="M343" s="105">
        <v>664</v>
      </c>
      <c r="N343" s="108">
        <v>783</v>
      </c>
      <c r="O343" s="96"/>
      <c r="P343" s="97"/>
      <c r="Q343" s="97"/>
      <c r="R343" s="98"/>
    </row>
    <row r="344" spans="1:18" ht="15.5" x14ac:dyDescent="0.35">
      <c r="A344" s="68" t="s">
        <v>21</v>
      </c>
      <c r="B344" s="109">
        <v>597</v>
      </c>
      <c r="C344" s="110">
        <v>709</v>
      </c>
      <c r="D344" s="111">
        <v>642</v>
      </c>
      <c r="E344" s="110">
        <v>662</v>
      </c>
      <c r="F344" s="111">
        <v>608</v>
      </c>
      <c r="G344" s="110">
        <v>601</v>
      </c>
      <c r="H344" s="112">
        <v>599</v>
      </c>
      <c r="I344" s="110">
        <v>504</v>
      </c>
      <c r="J344" s="112">
        <v>538</v>
      </c>
      <c r="K344" s="110">
        <v>613</v>
      </c>
      <c r="L344" s="112">
        <v>197</v>
      </c>
      <c r="M344" s="110">
        <v>425</v>
      </c>
      <c r="N344" s="112">
        <v>577</v>
      </c>
      <c r="O344" s="96"/>
      <c r="P344" s="97"/>
      <c r="Q344" s="97"/>
      <c r="R344" s="98"/>
    </row>
    <row r="345" spans="1:18" ht="15.5" x14ac:dyDescent="0.35">
      <c r="A345" s="68" t="s">
        <v>2</v>
      </c>
      <c r="B345" s="113">
        <v>4083</v>
      </c>
      <c r="C345" s="114">
        <v>4388</v>
      </c>
      <c r="D345" s="116">
        <v>4290</v>
      </c>
      <c r="E345" s="114">
        <v>4507</v>
      </c>
      <c r="F345" s="116">
        <v>4140</v>
      </c>
      <c r="G345" s="114">
        <v>3903</v>
      </c>
      <c r="H345" s="117">
        <v>3881</v>
      </c>
      <c r="I345" s="114">
        <v>3341</v>
      </c>
      <c r="J345" s="117">
        <v>3586</v>
      </c>
      <c r="K345" s="114">
        <v>4082</v>
      </c>
      <c r="L345" s="117">
        <v>1408</v>
      </c>
      <c r="M345" s="114">
        <v>3151</v>
      </c>
      <c r="N345" s="117">
        <v>3576</v>
      </c>
      <c r="O345" s="118"/>
      <c r="P345" s="119"/>
      <c r="Q345" s="119"/>
      <c r="R345" s="120"/>
    </row>
    <row r="346" spans="1:18" ht="15.5" x14ac:dyDescent="0.35">
      <c r="A346" s="155" t="s">
        <v>1</v>
      </c>
      <c r="B346" s="17"/>
      <c r="C346" s="17"/>
      <c r="D346" s="6"/>
      <c r="E346" s="6"/>
      <c r="F346" s="6"/>
      <c r="G346" s="17"/>
      <c r="H346" s="6"/>
      <c r="I346" s="6"/>
      <c r="J346" s="6"/>
      <c r="K346" s="6"/>
      <c r="L346" s="6"/>
      <c r="M346" s="6"/>
      <c r="N346" s="6"/>
      <c r="O346" s="6"/>
      <c r="P346" s="6"/>
      <c r="Q346" s="6"/>
    </row>
    <row r="347" spans="1:18" ht="15.5" x14ac:dyDescent="0.35">
      <c r="A347" s="157" t="s">
        <v>0</v>
      </c>
      <c r="B347" s="17"/>
      <c r="C347" s="17"/>
      <c r="D347" s="6"/>
      <c r="E347" s="6"/>
      <c r="F347" s="6"/>
      <c r="G347" s="17"/>
      <c r="H347" s="6"/>
      <c r="I347" s="6"/>
      <c r="J347" s="6"/>
      <c r="K347" s="6"/>
      <c r="L347" s="6"/>
      <c r="M347" s="6"/>
      <c r="N347" s="6"/>
      <c r="O347" s="6"/>
      <c r="P347" s="6"/>
      <c r="Q347" s="6"/>
    </row>
    <row r="348" spans="1:18" ht="15.5" x14ac:dyDescent="0.35">
      <c r="A348" s="6"/>
      <c r="B348" s="17"/>
      <c r="C348" s="17"/>
      <c r="D348" s="6"/>
      <c r="E348" s="6"/>
      <c r="F348" s="6"/>
      <c r="G348" s="17"/>
      <c r="H348" s="6"/>
      <c r="I348" s="6"/>
      <c r="J348" s="6"/>
      <c r="K348" s="6"/>
      <c r="L348" s="6"/>
      <c r="M348" s="6"/>
      <c r="N348" s="6"/>
      <c r="O348" s="6"/>
      <c r="P348" s="6"/>
      <c r="Q348" s="6"/>
    </row>
    <row r="349" spans="1:18" ht="18.5" x14ac:dyDescent="0.45">
      <c r="A349" s="151" t="s">
        <v>562</v>
      </c>
      <c r="B349" s="17"/>
      <c r="C349" s="17"/>
      <c r="D349" s="6"/>
      <c r="E349" s="6"/>
      <c r="F349" s="6"/>
      <c r="G349" s="17"/>
      <c r="H349" s="6"/>
      <c r="I349" s="6"/>
      <c r="J349" s="6"/>
      <c r="K349" s="17"/>
      <c r="L349" s="6"/>
      <c r="M349" s="17"/>
      <c r="N349" s="6"/>
      <c r="O349" s="6"/>
      <c r="P349" s="6"/>
      <c r="Q349" s="6"/>
    </row>
    <row r="350" spans="1:18" ht="15.5" x14ac:dyDescent="0.35">
      <c r="A350" s="18" t="s">
        <v>46</v>
      </c>
      <c r="B350" s="66" t="s">
        <v>19</v>
      </c>
      <c r="C350" s="19" t="s">
        <v>18</v>
      </c>
      <c r="D350" s="67" t="s">
        <v>17</v>
      </c>
      <c r="E350" s="19" t="s">
        <v>16</v>
      </c>
      <c r="F350" s="19" t="s">
        <v>15</v>
      </c>
      <c r="G350" s="19" t="s">
        <v>14</v>
      </c>
      <c r="H350" s="19" t="s">
        <v>13</v>
      </c>
      <c r="I350" s="19" t="s">
        <v>12</v>
      </c>
      <c r="J350" s="19" t="s">
        <v>11</v>
      </c>
      <c r="K350" s="19" t="s">
        <v>10</v>
      </c>
      <c r="L350" s="19" t="s">
        <v>64</v>
      </c>
      <c r="M350" s="19" t="s">
        <v>550</v>
      </c>
      <c r="N350" s="19" t="s">
        <v>643</v>
      </c>
      <c r="O350" s="66" t="s">
        <v>51</v>
      </c>
      <c r="P350" s="19" t="s">
        <v>643</v>
      </c>
      <c r="Q350" s="396" t="s">
        <v>69</v>
      </c>
      <c r="R350" s="397"/>
    </row>
    <row r="351" spans="1:18" ht="15.5" x14ac:dyDescent="0.35">
      <c r="A351" s="68" t="s">
        <v>7</v>
      </c>
      <c r="B351" s="69" t="s">
        <v>9</v>
      </c>
      <c r="C351" s="70" t="s">
        <v>9</v>
      </c>
      <c r="D351" s="71" t="s">
        <v>9</v>
      </c>
      <c r="E351" s="70" t="s">
        <v>9</v>
      </c>
      <c r="F351" s="72" t="s">
        <v>9</v>
      </c>
      <c r="G351" s="70" t="s">
        <v>9</v>
      </c>
      <c r="H351" s="72" t="s">
        <v>9</v>
      </c>
      <c r="I351" s="70" t="s">
        <v>9</v>
      </c>
      <c r="J351" s="72" t="s">
        <v>9</v>
      </c>
      <c r="K351" s="70" t="s">
        <v>9</v>
      </c>
      <c r="L351" s="72" t="s">
        <v>9</v>
      </c>
      <c r="M351" s="70" t="s">
        <v>9</v>
      </c>
      <c r="N351" s="72" t="s">
        <v>9</v>
      </c>
      <c r="O351" s="72"/>
      <c r="P351" s="161" t="s">
        <v>8</v>
      </c>
      <c r="Q351" s="23" t="s">
        <v>644</v>
      </c>
      <c r="R351" s="23" t="s">
        <v>645</v>
      </c>
    </row>
    <row r="352" spans="1:18" ht="15.5" x14ac:dyDescent="0.35">
      <c r="A352" s="75" t="s">
        <v>5</v>
      </c>
      <c r="B352" s="133"/>
      <c r="C352" s="134"/>
      <c r="D352" s="135"/>
      <c r="E352" s="134"/>
      <c r="F352" s="136"/>
      <c r="G352" s="77">
        <v>0.50282971888013028</v>
      </c>
      <c r="H352" s="79">
        <v>0.50968255005380858</v>
      </c>
      <c r="I352" s="77">
        <v>0.53930058590278895</v>
      </c>
      <c r="J352" s="79">
        <v>0.4937769565076483</v>
      </c>
      <c r="K352" s="77">
        <v>0.50795310186508846</v>
      </c>
      <c r="L352" s="79">
        <v>0.61138898105322259</v>
      </c>
      <c r="M352" s="77">
        <v>0.61787508545771552</v>
      </c>
      <c r="N352" s="79">
        <v>0.59957201775736313</v>
      </c>
      <c r="O352" s="80"/>
      <c r="P352" s="165" t="str">
        <f>CONCATENATE(TEXT((N352*100)-(SQRT((((N352*100)*(100-(N352*100)))/N357))*1.96),"0.0")," to ",TEXT((N352*100)+(SQRT((((N352*100)*(100-(N352*100)))/N357))*1.96),"0.0"))</f>
        <v>54.8 to 65.1</v>
      </c>
      <c r="Q352" s="164"/>
      <c r="R352" s="8" t="s">
        <v>48</v>
      </c>
    </row>
    <row r="353" spans="1:18" ht="15.5" x14ac:dyDescent="0.35">
      <c r="A353" s="75" t="s">
        <v>4</v>
      </c>
      <c r="B353" s="76">
        <v>0.49419831230042705</v>
      </c>
      <c r="C353" s="82">
        <v>0.52090000000000003</v>
      </c>
      <c r="D353" s="76">
        <v>0.55431554684506312</v>
      </c>
      <c r="E353" s="82">
        <v>0.53176004624022588</v>
      </c>
      <c r="F353" s="79">
        <v>0.48920325747876497</v>
      </c>
      <c r="G353" s="82">
        <v>0.49410195114816197</v>
      </c>
      <c r="H353" s="79">
        <v>0.54208686783210058</v>
      </c>
      <c r="I353" s="82">
        <v>0.54113083945214357</v>
      </c>
      <c r="J353" s="79">
        <v>0.58223836020467457</v>
      </c>
      <c r="K353" s="82">
        <v>0.55432617397134454</v>
      </c>
      <c r="L353" s="79">
        <v>0.63632371973401514</v>
      </c>
      <c r="M353" s="82">
        <v>0.62501720099884162</v>
      </c>
      <c r="N353" s="79">
        <v>0.58785788675363915</v>
      </c>
      <c r="O353" s="80"/>
      <c r="P353" s="167" t="str">
        <f>CONCATENATE(TEXT((N353*100)-(SQRT((((N353*100)*(100-(N353*100)))/N358))*1.96),"0.0")," to ",TEXT((N353*100)+(SQRT((((N353*100)*(100-(N353*100)))/N358))*1.96),"0.0"))</f>
        <v>56.0 to 61.5</v>
      </c>
      <c r="Q353" s="163" t="s">
        <v>49</v>
      </c>
      <c r="R353" s="11" t="s">
        <v>48</v>
      </c>
    </row>
    <row r="354" spans="1:18" ht="15.5" x14ac:dyDescent="0.35">
      <c r="A354" s="68" t="s">
        <v>3</v>
      </c>
      <c r="B354" s="84">
        <v>0.40049931318756271</v>
      </c>
      <c r="C354" s="85">
        <v>0.39800000000000002</v>
      </c>
      <c r="D354" s="84">
        <v>0.44099309393520897</v>
      </c>
      <c r="E354" s="85">
        <v>0.45396617614870272</v>
      </c>
      <c r="F354" s="86">
        <v>0.44404060345511054</v>
      </c>
      <c r="G354" s="85">
        <v>0.42962499952261618</v>
      </c>
      <c r="H354" s="86">
        <v>0.40570110045918334</v>
      </c>
      <c r="I354" s="85">
        <v>0.41850195931896567</v>
      </c>
      <c r="J354" s="86">
        <v>0.46641189130012944</v>
      </c>
      <c r="K354" s="85">
        <v>0.44168572046000404</v>
      </c>
      <c r="L354" s="86">
        <v>0.50643110551005088</v>
      </c>
      <c r="M354" s="85">
        <v>0.50458209482235239</v>
      </c>
      <c r="N354" s="86">
        <v>0.48394407823243413</v>
      </c>
      <c r="O354" s="80"/>
      <c r="P354" s="167" t="str">
        <f>CONCATENATE(TEXT((N354*100)-(SQRT((((N354*100)*(100-(N354*100)))/N359))*1.96),"0.0")," to ",TEXT((N354*100)+(SQRT((((N354*100)*(100-(N354*100)))/N359))*1.96),"0.0"))</f>
        <v>46.2 to 50.6</v>
      </c>
      <c r="Q354" s="163" t="s">
        <v>49</v>
      </c>
      <c r="R354" s="11" t="s">
        <v>48</v>
      </c>
    </row>
    <row r="355" spans="1:18" ht="15.5" x14ac:dyDescent="0.35">
      <c r="A355" s="68" t="s">
        <v>2</v>
      </c>
      <c r="B355" s="87">
        <v>0.43627465582708597</v>
      </c>
      <c r="C355" s="88">
        <v>0.44429999999999997</v>
      </c>
      <c r="D355" s="87">
        <v>0.48164121596436948</v>
      </c>
      <c r="E355" s="88">
        <v>0.48024699512027547</v>
      </c>
      <c r="F355" s="90">
        <v>0.46098395849808299</v>
      </c>
      <c r="G355" s="88">
        <v>0.456730689626206</v>
      </c>
      <c r="H355" s="90">
        <v>0.45852630444843284</v>
      </c>
      <c r="I355" s="88">
        <v>0.47031467371040558</v>
      </c>
      <c r="J355" s="90">
        <v>0.51134775290345169</v>
      </c>
      <c r="K355" s="88">
        <v>0.48470308082199376</v>
      </c>
      <c r="L355" s="90">
        <v>0.55621429679332268</v>
      </c>
      <c r="M355" s="88">
        <v>0.55438106383848684</v>
      </c>
      <c r="N355" s="90">
        <v>0.53108659222708166</v>
      </c>
      <c r="O355" s="91"/>
      <c r="P355" s="231" t="str">
        <f>CONCATENATE(TEXT((N355*100)-(SQRT((((N355*100)*(100-(N355*100)))/N360))*1.96),"0.0")," to ",TEXT((N355*100)+(SQRT((((N355*100)*(100-(N355*100)))/N360))*1.96),"0.0"))</f>
        <v>51.5 to 54.7</v>
      </c>
      <c r="Q355" s="229" t="s">
        <v>49</v>
      </c>
      <c r="R355" s="230" t="s">
        <v>48</v>
      </c>
    </row>
    <row r="356" spans="1:18" ht="15.5" x14ac:dyDescent="0.35">
      <c r="A356" s="93" t="s">
        <v>7</v>
      </c>
      <c r="B356" s="122" t="s">
        <v>67</v>
      </c>
      <c r="C356" s="94"/>
      <c r="D356" s="122"/>
      <c r="E356" s="121"/>
      <c r="F356" s="121"/>
      <c r="G356" s="121"/>
      <c r="H356" s="121"/>
      <c r="I356" s="121"/>
      <c r="J356" s="121"/>
      <c r="K356" s="121"/>
      <c r="L356" s="121"/>
      <c r="M356" s="121"/>
      <c r="N356" s="121"/>
      <c r="O356" s="96"/>
      <c r="P356" s="97"/>
      <c r="Q356" s="97"/>
      <c r="R356" s="98"/>
    </row>
    <row r="357" spans="1:18" ht="15.5" x14ac:dyDescent="0.35">
      <c r="A357" s="24" t="s">
        <v>5</v>
      </c>
      <c r="B357" s="137"/>
      <c r="C357" s="138"/>
      <c r="D357" s="137"/>
      <c r="E357" s="138"/>
      <c r="F357" s="140"/>
      <c r="G357" s="100">
        <v>371</v>
      </c>
      <c r="H357" s="103">
        <v>331</v>
      </c>
      <c r="I357" s="100">
        <v>294</v>
      </c>
      <c r="J357" s="103">
        <v>320</v>
      </c>
      <c r="K357" s="100">
        <v>376</v>
      </c>
      <c r="L357" s="103">
        <v>136</v>
      </c>
      <c r="M357" s="100">
        <v>310</v>
      </c>
      <c r="N357" s="103">
        <v>344</v>
      </c>
      <c r="O357" s="96"/>
      <c r="P357" s="97"/>
      <c r="Q357" s="97"/>
      <c r="R357" s="98"/>
    </row>
    <row r="358" spans="1:18" ht="15.5" x14ac:dyDescent="0.35">
      <c r="A358" s="75" t="s">
        <v>4</v>
      </c>
      <c r="B358" s="104">
        <v>1585</v>
      </c>
      <c r="C358" s="105">
        <v>1656</v>
      </c>
      <c r="D358" s="104">
        <v>1552</v>
      </c>
      <c r="E358" s="105">
        <v>1563</v>
      </c>
      <c r="F358" s="107">
        <v>1552</v>
      </c>
      <c r="G358" s="105">
        <v>1223</v>
      </c>
      <c r="H358" s="108">
        <v>1255</v>
      </c>
      <c r="I358" s="105">
        <v>1135</v>
      </c>
      <c r="J358" s="108">
        <v>1289</v>
      </c>
      <c r="K358" s="105">
        <v>1329</v>
      </c>
      <c r="L358" s="108">
        <v>457</v>
      </c>
      <c r="M358" s="105">
        <v>1023</v>
      </c>
      <c r="N358" s="108">
        <v>1235</v>
      </c>
      <c r="O358" s="96"/>
      <c r="P358" s="97"/>
      <c r="Q358" s="97"/>
      <c r="R358" s="98"/>
    </row>
    <row r="359" spans="1:18" ht="15.5" x14ac:dyDescent="0.35">
      <c r="A359" s="68" t="s">
        <v>3</v>
      </c>
      <c r="B359" s="109">
        <v>2498</v>
      </c>
      <c r="C359" s="110">
        <v>2731</v>
      </c>
      <c r="D359" s="109">
        <v>2738</v>
      </c>
      <c r="E359" s="110">
        <v>2944</v>
      </c>
      <c r="F359" s="111">
        <v>2588</v>
      </c>
      <c r="G359" s="110">
        <v>2309</v>
      </c>
      <c r="H359" s="112">
        <v>2295</v>
      </c>
      <c r="I359" s="110">
        <v>1912</v>
      </c>
      <c r="J359" s="112">
        <v>1977</v>
      </c>
      <c r="K359" s="110">
        <v>2377</v>
      </c>
      <c r="L359" s="112">
        <v>815</v>
      </c>
      <c r="M359" s="110">
        <v>1818</v>
      </c>
      <c r="N359" s="112">
        <v>1997</v>
      </c>
      <c r="O359" s="96"/>
      <c r="P359" s="97"/>
      <c r="Q359" s="97"/>
      <c r="R359" s="98"/>
    </row>
    <row r="360" spans="1:18" ht="15.5" x14ac:dyDescent="0.35">
      <c r="A360" s="68" t="s">
        <v>2</v>
      </c>
      <c r="B360" s="113">
        <v>4083</v>
      </c>
      <c r="C360" s="114">
        <v>4387</v>
      </c>
      <c r="D360" s="113">
        <v>4290</v>
      </c>
      <c r="E360" s="114">
        <v>4507</v>
      </c>
      <c r="F360" s="116">
        <v>4140</v>
      </c>
      <c r="G360" s="114">
        <v>3903</v>
      </c>
      <c r="H360" s="117">
        <v>3881</v>
      </c>
      <c r="I360" s="114">
        <v>3341</v>
      </c>
      <c r="J360" s="117">
        <v>3586</v>
      </c>
      <c r="K360" s="114">
        <v>4082</v>
      </c>
      <c r="L360" s="117">
        <v>1408</v>
      </c>
      <c r="M360" s="114">
        <v>3151</v>
      </c>
      <c r="N360" s="117">
        <v>3576</v>
      </c>
      <c r="O360" s="118"/>
      <c r="P360" s="119"/>
      <c r="Q360" s="119"/>
      <c r="R360" s="120"/>
    </row>
    <row r="361" spans="1:18" ht="15.5" x14ac:dyDescent="0.35">
      <c r="A361" s="155" t="s">
        <v>1</v>
      </c>
      <c r="B361" s="17"/>
      <c r="C361" s="17"/>
      <c r="D361" s="6"/>
      <c r="E361" s="6"/>
      <c r="F361" s="6"/>
      <c r="G361" s="17"/>
      <c r="H361" s="6"/>
      <c r="I361" s="6"/>
      <c r="J361" s="6"/>
      <c r="L361" s="6"/>
      <c r="N361" s="6"/>
      <c r="O361" s="6"/>
      <c r="Q361" s="6"/>
    </row>
    <row r="362" spans="1:18" ht="15.5" x14ac:dyDescent="0.35">
      <c r="A362" s="157" t="s">
        <v>0</v>
      </c>
      <c r="B362" s="17"/>
      <c r="C362" s="17"/>
      <c r="D362" s="6"/>
      <c r="E362" s="6"/>
      <c r="F362" s="6"/>
      <c r="G362" s="17"/>
      <c r="H362" s="6"/>
      <c r="I362" s="6"/>
      <c r="J362" s="6"/>
      <c r="L362" s="6"/>
      <c r="N362" s="6"/>
      <c r="O362" s="6"/>
      <c r="Q362" s="6"/>
    </row>
  </sheetData>
  <hyperlinks>
    <hyperlink ref="P1" location="Topics!A1" display="Topic list" xr:uid="{3480EDCE-7EF3-4E72-BE93-41B2639C4CFB}"/>
  </hyperlinks>
  <pageMargins left="0.25" right="0.25" top="0.75" bottom="0.75" header="0.3" footer="0.3"/>
  <pageSetup scale="49" orientation="landscape" horizontalDpi="90" verticalDpi="90" r:id="rId1"/>
  <rowBreaks count="8" manualBreakCount="8">
    <brk id="39" max="16383" man="1"/>
    <brk id="62" max="16383" man="1"/>
    <brk id="105" max="16383" man="1"/>
    <brk id="145" max="16383" man="1"/>
    <brk id="203" max="16383" man="1"/>
    <brk id="226" max="16383" man="1"/>
    <brk id="269" max="16383" man="1"/>
    <brk id="309" max="16383" man="1"/>
  </rowBreaks>
  <colBreaks count="1" manualBreakCount="1">
    <brk id="18" max="1048575" man="1"/>
  </col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1200-0000E8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smoking'!B291:N291</xm:f>
              <xm:sqref>O291</xm:sqref>
            </x14:sparkline>
            <x14:sparkline>
              <xm:f>'Cigarette smoking'!B292:N292</xm:f>
              <xm:sqref>O292</xm:sqref>
            </x14:sparkline>
            <x14:sparkline>
              <xm:f>'Cigarette smoking'!B293:N293</xm:f>
              <xm:sqref>O293</xm:sqref>
            </x14:sparkline>
            <x14:sparkline>
              <xm:f>'Cigarette smoking'!B294:N294</xm:f>
              <xm:sqref>O294</xm:sqref>
            </x14:sparkline>
            <x14:sparkline>
              <xm:f>'Cigarette smoking'!B295:N295</xm:f>
              <xm:sqref>O295</xm:sqref>
            </x14:sparkline>
            <x14:sparkline>
              <xm:f>'Cigarette smoking'!B296:N296</xm:f>
              <xm:sqref>O296</xm:sqref>
            </x14:sparkline>
            <x14:sparkline>
              <xm:f>'Cigarette smoking'!B297:N297</xm:f>
              <xm:sqref>O297</xm:sqref>
            </x14:sparkline>
          </x14:sparklines>
        </x14:sparklineGroup>
        <x14:sparklineGroup manualMin="0" type="column" displayEmptyCellsAs="gap" displayXAxis="1" minAxisType="custom" maxAxisType="group" xr2:uid="{00000000-0003-0000-1200-0000E7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smoking'!B273:N273</xm:f>
              <xm:sqref>O273</xm:sqref>
            </x14:sparkline>
            <x14:sparkline>
              <xm:f>'Cigarette smoking'!B274:N274</xm:f>
              <xm:sqref>O274</xm:sqref>
            </x14:sparkline>
            <x14:sparkline>
              <xm:f>'Cigarette smoking'!B275:N275</xm:f>
              <xm:sqref>O275</xm:sqref>
            </x14:sparkline>
            <x14:sparkline>
              <xm:f>'Cigarette smoking'!B276:N276</xm:f>
              <xm:sqref>O276</xm:sqref>
            </x14:sparkline>
            <x14:sparkline>
              <xm:f>'Cigarette smoking'!B277:N277</xm:f>
              <xm:sqref>O277</xm:sqref>
            </x14:sparkline>
            <x14:sparkline>
              <xm:f>'Cigarette smoking'!B278:N278</xm:f>
              <xm:sqref>O278</xm:sqref>
            </x14:sparkline>
            <x14:sparkline>
              <xm:f>'Cigarette smoking'!B279:N279</xm:f>
              <xm:sqref>O279</xm:sqref>
            </x14:sparkline>
          </x14:sparklines>
        </x14:sparklineGroup>
        <x14:sparklineGroup manualMin="0" type="column" displayEmptyCellsAs="gap" displayXAxis="1" minAxisType="custom" maxAxisType="group" xr2:uid="{00000000-0003-0000-1200-0000E6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smoking'!B127:N127</xm:f>
              <xm:sqref>O127</xm:sqref>
            </x14:sparkline>
            <x14:sparkline>
              <xm:f>'Cigarette smoking'!B128:N128</xm:f>
              <xm:sqref>O128</xm:sqref>
            </x14:sparkline>
            <x14:sparkline>
              <xm:f>'Cigarette smoking'!B129:N129</xm:f>
              <xm:sqref>O129</xm:sqref>
            </x14:sparkline>
            <x14:sparkline>
              <xm:f>'Cigarette smoking'!B130:N130</xm:f>
              <xm:sqref>O130</xm:sqref>
            </x14:sparkline>
            <x14:sparkline>
              <xm:f>'Cigarette smoking'!B131:N131</xm:f>
              <xm:sqref>O131</xm:sqref>
            </x14:sparkline>
            <x14:sparkline>
              <xm:f>'Cigarette smoking'!B132:N132</xm:f>
              <xm:sqref>O132</xm:sqref>
            </x14:sparkline>
            <x14:sparkline>
              <xm:f>'Cigarette smoking'!B133:N133</xm:f>
              <xm:sqref>O133</xm:sqref>
            </x14:sparkline>
          </x14:sparklines>
        </x14:sparklineGroup>
        <x14:sparklineGroup manualMin="0" type="column" displayEmptyCellsAs="gap" displayXAxis="1" minAxisType="custom" maxAxisType="group" xr2:uid="{00000000-0003-0000-1200-0000E5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smoking'!B109:N109</xm:f>
              <xm:sqref>O109</xm:sqref>
            </x14:sparkline>
            <x14:sparkline>
              <xm:f>'Cigarette smoking'!B110:N110</xm:f>
              <xm:sqref>O110</xm:sqref>
            </x14:sparkline>
            <x14:sparkline>
              <xm:f>'Cigarette smoking'!B111:N111</xm:f>
              <xm:sqref>O111</xm:sqref>
            </x14:sparkline>
            <x14:sparkline>
              <xm:f>'Cigarette smoking'!B112:N112</xm:f>
              <xm:sqref>O112</xm:sqref>
            </x14:sparkline>
            <x14:sparkline>
              <xm:f>'Cigarette smoking'!B113:N113</xm:f>
              <xm:sqref>O113</xm:sqref>
            </x14:sparkline>
            <x14:sparkline>
              <xm:f>'Cigarette smoking'!B114:N114</xm:f>
              <xm:sqref>O114</xm:sqref>
            </x14:sparkline>
            <x14:sparkline>
              <xm:f>'Cigarette smoking'!B115:N115</xm:f>
              <xm:sqref>O115</xm:sqref>
            </x14:sparkline>
          </x14:sparklines>
        </x14:sparklineGroup>
        <x14:sparklineGroup manualMin="0" type="column" displayEmptyCellsAs="gap" displayXAxis="1" minAxisType="custom" maxAxisType="group" xr2:uid="{00000000-0003-0000-1200-0000E4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smoking'!B352:N352</xm:f>
              <xm:sqref>O352</xm:sqref>
            </x14:sparkline>
            <x14:sparkline>
              <xm:f>'Cigarette smoking'!B353:N353</xm:f>
              <xm:sqref>O353</xm:sqref>
            </x14:sparkline>
            <x14:sparkline>
              <xm:f>'Cigarette smoking'!B354:N354</xm:f>
              <xm:sqref>O354</xm:sqref>
            </x14:sparkline>
            <x14:sparkline>
              <xm:f>'Cigarette smoking'!B355:N355</xm:f>
              <xm:sqref>O355</xm:sqref>
            </x14:sparkline>
          </x14:sparklines>
        </x14:sparklineGroup>
        <x14:sparklineGroup manualMin="0" type="column" displayEmptyCellsAs="gap" displayXAxis="1" minAxisType="custom" maxAxisType="group" xr2:uid="{00000000-0003-0000-1200-0000E3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smoking'!B333:N333</xm:f>
              <xm:sqref>O333</xm:sqref>
            </x14:sparkline>
            <x14:sparkline>
              <xm:f>'Cigarette smoking'!B334:N334</xm:f>
              <xm:sqref>O334</xm:sqref>
            </x14:sparkline>
            <x14:sparkline>
              <xm:f>'Cigarette smoking'!B335:N335</xm:f>
              <xm:sqref>O335</xm:sqref>
            </x14:sparkline>
            <x14:sparkline>
              <xm:f>'Cigarette smoking'!B336:N336</xm:f>
              <xm:sqref>O336</xm:sqref>
            </x14:sparkline>
            <x14:sparkline>
              <xm:f>'Cigarette smoking'!B337:N337</xm:f>
              <xm:sqref>O337</xm:sqref>
            </x14:sparkline>
            <x14:sparkline>
              <xm:f>'Cigarette smoking'!B338:N338</xm:f>
              <xm:sqref>O338</xm:sqref>
            </x14:sparkline>
          </x14:sparklines>
        </x14:sparklineGroup>
        <x14:sparklineGroup manualMin="0" type="column" displayEmptyCellsAs="gap" displayXAxis="1" minAxisType="custom" maxAxisType="group" xr2:uid="{00000000-0003-0000-1200-0000E2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smoking'!B313:N313</xm:f>
              <xm:sqref>O313</xm:sqref>
            </x14:sparkline>
            <x14:sparkline>
              <xm:f>'Cigarette smoking'!B314:N314</xm:f>
              <xm:sqref>O314</xm:sqref>
            </x14:sparkline>
            <x14:sparkline>
              <xm:f>'Cigarette smoking'!B315:N315</xm:f>
              <xm:sqref>O315</xm:sqref>
            </x14:sparkline>
            <x14:sparkline>
              <xm:f>'Cigarette smoking'!B316:N316</xm:f>
              <xm:sqref>O316</xm:sqref>
            </x14:sparkline>
            <x14:sparkline>
              <xm:f>'Cigarette smoking'!B317:N317</xm:f>
              <xm:sqref>O317</xm:sqref>
            </x14:sparkline>
            <x14:sparkline>
              <xm:f>'Cigarette smoking'!B318:N318</xm:f>
              <xm:sqref>O318</xm:sqref>
            </x14:sparkline>
          </x14:sparklines>
        </x14:sparklineGroup>
        <x14:sparklineGroup manualMin="0" type="column" displayEmptyCellsAs="gap" displayXAxis="1" minAxisType="custom" maxAxisType="group" xr2:uid="{00000000-0003-0000-1200-0000E1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smoking'!B207:N207</xm:f>
              <xm:sqref>O207</xm:sqref>
            </x14:sparkline>
            <x14:sparkline>
              <xm:f>'Cigarette smoking'!B208:N208</xm:f>
              <xm:sqref>O208</xm:sqref>
            </x14:sparkline>
            <x14:sparkline>
              <xm:f>'Cigarette smoking'!B209:N209</xm:f>
              <xm:sqref>O209</xm:sqref>
            </x14:sparkline>
            <x14:sparkline>
              <xm:f>'Cigarette smoking'!B210:N210</xm:f>
              <xm:sqref>O210</xm:sqref>
            </x14:sparkline>
            <x14:sparkline>
              <xm:f>'Cigarette smoking'!B211:N211</xm:f>
              <xm:sqref>O211</xm:sqref>
            </x14:sparkline>
            <x14:sparkline>
              <xm:f>'Cigarette smoking'!B212:N212</xm:f>
              <xm:sqref>O212</xm:sqref>
            </x14:sparkline>
            <x14:sparkline>
              <xm:f>'Cigarette smoking'!B213:N213</xm:f>
              <xm:sqref>O213</xm:sqref>
            </x14:sparkline>
            <x14:sparkline>
              <xm:f>'Cigarette smoking'!B214:N214</xm:f>
              <xm:sqref>O214</xm:sqref>
            </x14:sparkline>
          </x14:sparklines>
        </x14:sparklineGroup>
        <x14:sparklineGroup manualMin="0" type="column" displayEmptyCellsAs="gap" displayXAxis="1" minAxisType="custom" maxAxisType="group" xr2:uid="{00000000-0003-0000-1200-0000E0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smoking'!B66:N66</xm:f>
              <xm:sqref>O66</xm:sqref>
            </x14:sparkline>
            <x14:sparkline>
              <xm:f>'Cigarette smoking'!B67:N67</xm:f>
              <xm:sqref>O67</xm:sqref>
            </x14:sparkline>
            <x14:sparkline>
              <xm:f>'Cigarette smoking'!B68:N68</xm:f>
              <xm:sqref>O68</xm:sqref>
            </x14:sparkline>
            <x14:sparkline>
              <xm:f>'Cigarette smoking'!B69:N69</xm:f>
              <xm:sqref>O69</xm:sqref>
            </x14:sparkline>
            <x14:sparkline>
              <xm:f>'Cigarette smoking'!B70:N70</xm:f>
              <xm:sqref>O70</xm:sqref>
            </x14:sparkline>
            <x14:sparkline>
              <xm:f>'Cigarette smoking'!B71:N71</xm:f>
              <xm:sqref>O71</xm:sqref>
            </x14:sparkline>
            <x14:sparkline>
              <xm:f>'Cigarette smoking'!B72:N72</xm:f>
              <xm:sqref>O72</xm:sqref>
            </x14:sparkline>
            <x14:sparkline>
              <xm:f>'Cigarette smoking'!B73:N73</xm:f>
              <xm:sqref>O73</xm:sqref>
            </x14:sparkline>
          </x14:sparklines>
        </x14:sparklineGroup>
        <x14:sparklineGroup manualMin="0" type="column" displayEmptyCellsAs="gap" displayXAxis="1" minAxisType="custom" maxAxisType="group" xr2:uid="{00000000-0003-0000-1200-0000DF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smoking'!B86:N86</xm:f>
              <xm:sqref>O86</xm:sqref>
            </x14:sparkline>
            <x14:sparkline>
              <xm:f>'Cigarette smoking'!B87:N87</xm:f>
              <xm:sqref>O87</xm:sqref>
            </x14:sparkline>
            <x14:sparkline>
              <xm:f>'Cigarette smoking'!B88:N88</xm:f>
              <xm:sqref>O88</xm:sqref>
            </x14:sparkline>
            <x14:sparkline>
              <xm:f>'Cigarette smoking'!B89:N89</xm:f>
              <xm:sqref>O89</xm:sqref>
            </x14:sparkline>
            <x14:sparkline>
              <xm:f>'Cigarette smoking'!B90:N90</xm:f>
              <xm:sqref>O90</xm:sqref>
            </x14:sparkline>
            <x14:sparkline>
              <xm:f>'Cigarette smoking'!B91:N91</xm:f>
              <xm:sqref>O91</xm:sqref>
            </x14:sparkline>
            <x14:sparkline>
              <xm:f>'Cigarette smoking'!B92:N92</xm:f>
              <xm:sqref>O92</xm:sqref>
            </x14:sparkline>
            <x14:sparkline>
              <xm:f>'Cigarette smoking'!B93:N93</xm:f>
              <xm:sqref>O93</xm:sqref>
            </x14:sparkline>
          </x14:sparklines>
        </x14:sparklineGroup>
        <x14:sparklineGroup manualMin="0" type="column" displayEmptyCellsAs="gap" displayXAxis="1" minAxisType="custom" maxAxisType="group" xr2:uid="{00000000-0003-0000-1200-0000DE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smoking'!B43:N43</xm:f>
              <xm:sqref>O43</xm:sqref>
            </x14:sparkline>
            <x14:sparkline>
              <xm:f>'Cigarette smoking'!B44:N44</xm:f>
              <xm:sqref>O44</xm:sqref>
            </x14:sparkline>
            <x14:sparkline>
              <xm:f>'Cigarette smoking'!B45:N45</xm:f>
              <xm:sqref>O45</xm:sqref>
            </x14:sparkline>
            <x14:sparkline>
              <xm:f>'Cigarette smoking'!B46:N46</xm:f>
              <xm:sqref>O46</xm:sqref>
            </x14:sparkline>
            <x14:sparkline>
              <xm:f>'Cigarette smoking'!B47:N47</xm:f>
              <xm:sqref>O47</xm:sqref>
            </x14:sparkline>
            <x14:sparkline>
              <xm:f>'Cigarette smoking'!B48:N48</xm:f>
              <xm:sqref>O48</xm:sqref>
            </x14:sparkline>
            <x14:sparkline>
              <xm:f>'Cigarette smoking'!B49:N49</xm:f>
              <xm:sqref>O49</xm:sqref>
            </x14:sparkline>
            <x14:sparkline>
              <xm:f>'Cigarette smoking'!B50:N50</xm:f>
              <xm:sqref>O50</xm:sqref>
            </x14:sparkline>
          </x14:sparklines>
        </x14:sparklineGroup>
        <x14:sparklineGroup manualMin="0" type="column" displayEmptyCellsAs="gap" displayXAxis="1" minAxisType="custom" maxAxisType="group" xr2:uid="{00000000-0003-0000-1200-0000DD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smoking'!B149:N149</xm:f>
              <xm:sqref>O149</xm:sqref>
            </x14:sparkline>
            <x14:sparkline>
              <xm:f>'Cigarette smoking'!B150:N150</xm:f>
              <xm:sqref>O150</xm:sqref>
            </x14:sparkline>
            <x14:sparkline>
              <xm:f>'Cigarette smoking'!B151:N151</xm:f>
              <xm:sqref>O151</xm:sqref>
            </x14:sparkline>
            <x14:sparkline>
              <xm:f>'Cigarette smoking'!B152:N152</xm:f>
              <xm:sqref>O152</xm:sqref>
            </x14:sparkline>
            <x14:sparkline>
              <xm:f>'Cigarette smoking'!B153:N153</xm:f>
              <xm:sqref>O153</xm:sqref>
            </x14:sparkline>
            <x14:sparkline>
              <xm:f>'Cigarette smoking'!B154:N154</xm:f>
              <xm:sqref>O154</xm:sqref>
            </x14:sparkline>
          </x14:sparklines>
        </x14:sparklineGroup>
        <x14:sparklineGroup manualMin="0" type="column" displayEmptyCellsAs="gap" displayXAxis="1" minAxisType="custom" maxAxisType="group" xr2:uid="{00000000-0003-0000-1200-0000DC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smoking'!B169:N169</xm:f>
              <xm:sqref>O169</xm:sqref>
            </x14:sparkline>
            <x14:sparkline>
              <xm:f>'Cigarette smoking'!B170:N170</xm:f>
              <xm:sqref>O170</xm:sqref>
            </x14:sparkline>
            <x14:sparkline>
              <xm:f>'Cigarette smoking'!B171:N171</xm:f>
              <xm:sqref>O171</xm:sqref>
            </x14:sparkline>
            <x14:sparkline>
              <xm:f>'Cigarette smoking'!B172:N172</xm:f>
              <xm:sqref>O172</xm:sqref>
            </x14:sparkline>
            <x14:sparkline>
              <xm:f>'Cigarette smoking'!B173:N173</xm:f>
              <xm:sqref>O173</xm:sqref>
            </x14:sparkline>
            <x14:sparkline>
              <xm:f>'Cigarette smoking'!B174:N174</xm:f>
              <xm:sqref>O174</xm:sqref>
            </x14:sparkline>
          </x14:sparklines>
        </x14:sparklineGroup>
        <x14:sparklineGroup manualMin="0" type="column" displayEmptyCellsAs="gap" displayXAxis="1" minAxisType="custom" maxAxisType="group" xr2:uid="{00000000-0003-0000-1200-0000DB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smoking'!B188:N188</xm:f>
              <xm:sqref>O188</xm:sqref>
            </x14:sparkline>
            <x14:sparkline>
              <xm:f>'Cigarette smoking'!B189:N189</xm:f>
              <xm:sqref>O189</xm:sqref>
            </x14:sparkline>
            <x14:sparkline>
              <xm:f>'Cigarette smoking'!B190:N190</xm:f>
              <xm:sqref>O190</xm:sqref>
            </x14:sparkline>
            <x14:sparkline>
              <xm:f>'Cigarette smoking'!B191:N191</xm:f>
              <xm:sqref>O191</xm:sqref>
            </x14:sparkline>
          </x14:sparklines>
        </x14:sparklineGroup>
        <x14:sparklineGroup manualMin="0" type="column" displayEmptyCellsAs="gap" displayXAxis="1" minAxisType="custom" maxAxisType="group" xr2:uid="{83515FC3-65CA-416C-BAC1-CF32EA64ADA0}">
          <x14:colorSeries theme="3" tint="-0.499984740745262"/>
          <x14:colorNegative rgb="FFD00000"/>
          <x14:colorAxis rgb="FF000000"/>
          <x14:colorMarkers rgb="FFD00000"/>
          <x14:colorFirst rgb="FFD00000"/>
          <x14:colorLast rgb="FFD00000"/>
          <x14:colorHigh theme="8"/>
          <x14:colorLow theme="8" tint="0.39997558519241921"/>
          <x14:sparklines>
            <x14:sparkline>
              <xm:f>'Cigarette smoking'!B31:N31</xm:f>
              <xm:sqref>O31</xm:sqref>
            </x14:sparkline>
            <x14:sparkline>
              <xm:f>'Cigarette smoking'!B32:N32</xm:f>
              <xm:sqref>O32</xm:sqref>
            </x14:sparkline>
            <x14:sparkline>
              <xm:f>'Cigarette smoking'!B33:N33</xm:f>
              <xm:sqref>O33</xm:sqref>
            </x14:sparkline>
            <x14:sparkline>
              <xm:f>'Cigarette smoking'!B34:N34</xm:f>
              <xm:sqref>O34</xm:sqref>
            </x14:sparkline>
          </x14:sparklines>
        </x14:sparklineGroup>
        <x14:sparklineGroup manualMin="0" type="column" displayEmptyCellsAs="gap" displayXAxis="1" minAxisType="custom" maxAxisType="group" xr2:uid="{00000000-0003-0000-1200-0000D9000000}">
          <x14:colorSeries theme="3" tint="-0.499984740745262"/>
          <x14:colorNegative rgb="FFD00000"/>
          <x14:colorAxis rgb="FF000000"/>
          <x14:colorMarkers rgb="FFD00000"/>
          <x14:colorFirst rgb="FFD00000"/>
          <x14:colorLast rgb="FFD00000"/>
          <x14:colorHigh theme="8"/>
          <x14:colorLow theme="8" tint="0.39997558519241921"/>
          <x14:sparklines>
            <x14:sparkline>
              <xm:f>'Cigarette smoking'!B22:N22</xm:f>
              <xm:sqref>O22</xm:sqref>
            </x14:sparkline>
            <x14:sparkline>
              <xm:f>'Cigarette smoking'!B23:N23</xm:f>
              <xm:sqref>O23</xm:sqref>
            </x14:sparkline>
            <x14:sparkline>
              <xm:f>'Cigarette smoking'!B24:N24</xm:f>
              <xm:sqref>O24</xm:sqref>
            </x14:sparkline>
            <x14:sparkline>
              <xm:f>'Cigarette smoking'!B25:N25</xm:f>
              <xm:sqref>O25</xm:sqref>
            </x14:sparkline>
          </x14:sparklines>
        </x14:sparklineGroup>
        <x14:sparklineGroup manualMin="0" type="column" displayEmptyCellsAs="gap" displayXAxis="1" minAxisType="custom" maxAxisType="group" xr2:uid="{00000000-0003-0000-1200-0000D8000000}">
          <x14:colorSeries theme="3" tint="-0.499984740745262"/>
          <x14:colorNegative rgb="FFD00000"/>
          <x14:colorAxis rgb="FF000000"/>
          <x14:colorMarkers rgb="FFD00000"/>
          <x14:colorFirst rgb="FFD00000"/>
          <x14:colorLast rgb="FFD00000"/>
          <x14:colorHigh theme="8"/>
          <x14:colorLow theme="8" tint="0.39997558519241921"/>
          <x14:sparklines>
            <x14:sparkline>
              <xm:f>'Cigarette smoking'!B10:N10</xm:f>
              <xm:sqref>O10</xm:sqref>
            </x14:sparkline>
            <x14:sparkline>
              <xm:f>'Cigarette smoking'!B11:N11</xm:f>
              <xm:sqref>O11</xm:sqref>
            </x14:sparkline>
            <x14:sparkline>
              <xm:f>'Cigarette smoking'!B12:N12</xm:f>
              <xm:sqref>O12</xm:sqref>
            </x14:sparkline>
            <x14:sparkline>
              <xm:f>'Cigarette smoking'!B13:N13</xm:f>
              <xm:sqref>O13</xm:sqref>
            </x14:sparkline>
          </x14:sparklines>
        </x14:sparklineGroup>
        <x14:sparklineGroup manualMin="0" type="column" displayEmptyCellsAs="gap" displayXAxis="1" minAxisType="custom" maxAxisType="group" xr2:uid="{00000000-0003-0000-1200-0000D7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smoking'!B250:N250</xm:f>
              <xm:sqref>O250</xm:sqref>
            </x14:sparkline>
            <x14:sparkline>
              <xm:f>'Cigarette smoking'!B251:N251</xm:f>
              <xm:sqref>O251</xm:sqref>
            </x14:sparkline>
            <x14:sparkline>
              <xm:f>'Cigarette smoking'!B252:N252</xm:f>
              <xm:sqref>O252</xm:sqref>
            </x14:sparkline>
            <x14:sparkline>
              <xm:f>'Cigarette smoking'!B253:N253</xm:f>
              <xm:sqref>O253</xm:sqref>
            </x14:sparkline>
            <x14:sparkline>
              <xm:f>'Cigarette smoking'!B254:N254</xm:f>
              <xm:sqref>O254</xm:sqref>
            </x14:sparkline>
            <x14:sparkline>
              <xm:f>'Cigarette smoking'!B255:N255</xm:f>
              <xm:sqref>O255</xm:sqref>
            </x14:sparkline>
            <x14:sparkline>
              <xm:f>'Cigarette smoking'!B256:N256</xm:f>
              <xm:sqref>O256</xm:sqref>
            </x14:sparkline>
            <x14:sparkline>
              <xm:f>'Cigarette smoking'!B257:N257</xm:f>
              <xm:sqref>O257</xm:sqref>
            </x14:sparkline>
          </x14:sparklines>
        </x14:sparklineGroup>
        <x14:sparklineGroup manualMin="0" type="column" displayEmptyCellsAs="gap" displayXAxis="1" minAxisType="custom" maxAxisType="group" xr2:uid="{00000000-0003-0000-1200-0000D6000000}">
          <x14:colorSeries theme="8" tint="-0.499984740745262"/>
          <x14:colorNegative rgb="FFD00000"/>
          <x14:colorAxis rgb="FF000000"/>
          <x14:colorMarkers rgb="FFD00000"/>
          <x14:colorFirst rgb="FFD00000"/>
          <x14:colorLast rgb="FFD00000"/>
          <x14:colorHigh theme="8"/>
          <x14:colorLow theme="8" tint="0.39997558519241921"/>
          <x14:sparklines>
            <x14:sparkline>
              <xm:f>'Cigarette smoking'!B230:N230</xm:f>
              <xm:sqref>O230</xm:sqref>
            </x14:sparkline>
            <x14:sparkline>
              <xm:f>'Cigarette smoking'!B231:N231</xm:f>
              <xm:sqref>O231</xm:sqref>
            </x14:sparkline>
            <x14:sparkline>
              <xm:f>'Cigarette smoking'!B232:N232</xm:f>
              <xm:sqref>O232</xm:sqref>
            </x14:sparkline>
            <x14:sparkline>
              <xm:f>'Cigarette smoking'!B233:N233</xm:f>
              <xm:sqref>O233</xm:sqref>
            </x14:sparkline>
            <x14:sparkline>
              <xm:f>'Cigarette smoking'!B234:N234</xm:f>
              <xm:sqref>O234</xm:sqref>
            </x14:sparkline>
            <x14:sparkline>
              <xm:f>'Cigarette smoking'!B235:N235</xm:f>
              <xm:sqref>O235</xm:sqref>
            </x14:sparkline>
            <x14:sparkline>
              <xm:f>'Cigarette smoking'!B236:N236</xm:f>
              <xm:sqref>O236</xm:sqref>
            </x14:sparkline>
            <x14:sparkline>
              <xm:f>'Cigarette smoking'!B237:N237</xm:f>
              <xm:sqref>O237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F4E78"/>
  </sheetPr>
  <dimension ref="A1:CR145"/>
  <sheetViews>
    <sheetView zoomScaleNormal="100" workbookViewId="0"/>
  </sheetViews>
  <sheetFormatPr defaultRowHeight="14.5" x14ac:dyDescent="0.35"/>
  <sheetData>
    <row r="1" spans="1:96" ht="23.5" x14ac:dyDescent="0.35">
      <c r="A1" s="412" t="s">
        <v>545</v>
      </c>
      <c r="B1" s="413"/>
      <c r="C1" s="413"/>
      <c r="D1" s="413"/>
      <c r="E1" s="413"/>
      <c r="F1" s="413"/>
      <c r="G1" s="413"/>
      <c r="H1" s="413"/>
      <c r="I1" s="413"/>
      <c r="J1" s="413"/>
      <c r="K1" s="413"/>
      <c r="L1" s="413"/>
      <c r="M1" s="413"/>
      <c r="N1" s="413"/>
      <c r="O1" s="413"/>
      <c r="P1" s="413"/>
      <c r="Q1" s="413"/>
      <c r="R1" s="413"/>
      <c r="S1" s="413"/>
      <c r="T1" s="413"/>
      <c r="U1" s="413"/>
      <c r="V1" s="413"/>
      <c r="W1" s="413"/>
      <c r="X1" s="413"/>
      <c r="Y1" s="413"/>
      <c r="Z1" s="413"/>
      <c r="AA1" s="413"/>
      <c r="AB1" s="413"/>
      <c r="AC1" s="413"/>
      <c r="AD1" s="413"/>
      <c r="AE1" s="413"/>
      <c r="AF1" s="413"/>
      <c r="AG1" s="413"/>
      <c r="AH1" s="413"/>
      <c r="AI1" s="413"/>
      <c r="AJ1" s="413"/>
      <c r="AK1" s="413"/>
      <c r="AL1" s="413"/>
      <c r="AM1" s="413"/>
      <c r="AN1" s="413"/>
      <c r="AO1" s="413"/>
      <c r="AP1" s="413"/>
      <c r="AQ1" s="413"/>
      <c r="AR1" s="413"/>
      <c r="AS1" s="413"/>
      <c r="AT1" s="413"/>
      <c r="AU1" s="413"/>
      <c r="AV1" s="413"/>
      <c r="AW1" s="413"/>
      <c r="AX1" s="413"/>
      <c r="AY1" s="413"/>
      <c r="AZ1" s="413"/>
      <c r="BA1" s="413"/>
      <c r="BB1" s="413"/>
      <c r="BC1" s="413"/>
      <c r="BD1" s="413"/>
      <c r="BE1" s="413"/>
      <c r="BF1" s="413"/>
      <c r="BG1" s="413"/>
      <c r="BH1" s="413"/>
      <c r="BI1" s="413"/>
      <c r="BJ1" s="413"/>
      <c r="BK1" s="413"/>
      <c r="BL1" s="413"/>
      <c r="BM1" s="413"/>
      <c r="BN1" s="413"/>
      <c r="BO1" s="413"/>
      <c r="BP1" s="413"/>
      <c r="BQ1" s="413"/>
      <c r="BR1" s="413"/>
      <c r="BS1" s="413"/>
      <c r="BT1" s="413"/>
      <c r="BU1" s="413"/>
      <c r="BV1" s="413"/>
      <c r="BW1" s="413"/>
      <c r="BX1" s="413"/>
      <c r="BY1" s="413"/>
      <c r="BZ1" s="413"/>
      <c r="CA1" s="413"/>
      <c r="CB1" s="413"/>
      <c r="CC1" s="413"/>
      <c r="CD1" s="413"/>
      <c r="CE1" s="413"/>
      <c r="CF1" s="413"/>
      <c r="CG1" s="413"/>
      <c r="CH1" s="413"/>
      <c r="CI1" s="413"/>
      <c r="CJ1" s="413"/>
      <c r="CK1" s="413"/>
      <c r="CL1" s="413"/>
      <c r="CM1" s="413"/>
      <c r="CN1" s="413"/>
      <c r="CO1" s="413"/>
      <c r="CP1" s="413"/>
      <c r="CQ1" s="413"/>
      <c r="CR1" s="413"/>
    </row>
    <row r="2" spans="1:96" x14ac:dyDescent="0.35">
      <c r="A2" s="413"/>
      <c r="B2" s="413"/>
      <c r="C2" s="413"/>
      <c r="D2" s="413"/>
      <c r="E2" s="413"/>
      <c r="F2" s="413"/>
      <c r="G2" s="413"/>
      <c r="H2" s="413"/>
      <c r="I2" s="413"/>
      <c r="J2" s="413"/>
      <c r="K2" s="413"/>
      <c r="L2" s="413"/>
      <c r="M2" s="413"/>
      <c r="N2" s="413"/>
      <c r="O2" s="413"/>
      <c r="P2" s="413"/>
      <c r="Q2" s="413"/>
      <c r="R2" s="413"/>
      <c r="S2" s="413"/>
      <c r="T2" s="413"/>
      <c r="U2" s="413"/>
      <c r="V2" s="413"/>
      <c r="W2" s="413"/>
      <c r="X2" s="413"/>
      <c r="Y2" s="413"/>
      <c r="Z2" s="413"/>
      <c r="AA2" s="413"/>
      <c r="AB2" s="413"/>
      <c r="AC2" s="413"/>
      <c r="AD2" s="413"/>
      <c r="AE2" s="413"/>
      <c r="AF2" s="413"/>
      <c r="AG2" s="413"/>
      <c r="AH2" s="413"/>
      <c r="AI2" s="413"/>
      <c r="AJ2" s="413"/>
      <c r="AK2" s="413"/>
      <c r="AL2" s="413"/>
      <c r="AM2" s="413"/>
      <c r="AN2" s="413"/>
      <c r="AO2" s="413"/>
      <c r="AP2" s="413"/>
      <c r="AQ2" s="413"/>
      <c r="AR2" s="413"/>
      <c r="AS2" s="413"/>
      <c r="AT2" s="413"/>
      <c r="AU2" s="413"/>
      <c r="AV2" s="413"/>
      <c r="AW2" s="413"/>
      <c r="AX2" s="413"/>
      <c r="AY2" s="413"/>
      <c r="AZ2" s="413"/>
      <c r="BA2" s="413"/>
      <c r="BB2" s="413"/>
      <c r="BC2" s="413"/>
      <c r="BD2" s="413"/>
      <c r="BE2" s="413"/>
      <c r="BF2" s="413"/>
      <c r="BG2" s="413"/>
      <c r="BH2" s="413"/>
      <c r="BI2" s="413"/>
      <c r="BJ2" s="413"/>
      <c r="BK2" s="413"/>
      <c r="BL2" s="413"/>
      <c r="BM2" s="413"/>
      <c r="BN2" s="413"/>
      <c r="BO2" s="413"/>
      <c r="BP2" s="413"/>
      <c r="BQ2" s="413"/>
      <c r="BR2" s="413"/>
      <c r="BS2" s="413"/>
      <c r="BT2" s="413"/>
      <c r="BU2" s="413"/>
      <c r="BV2" s="413"/>
      <c r="BW2" s="413"/>
      <c r="BX2" s="413"/>
      <c r="BY2" s="413"/>
      <c r="BZ2" s="413"/>
      <c r="CA2" s="413"/>
      <c r="CB2" s="413"/>
      <c r="CC2" s="413"/>
      <c r="CD2" s="413"/>
      <c r="CE2" s="413"/>
      <c r="CF2" s="413"/>
      <c r="CG2" s="413"/>
      <c r="CH2" s="413"/>
      <c r="CI2" s="413"/>
      <c r="CJ2" s="413"/>
      <c r="CK2" s="413"/>
      <c r="CL2" s="413"/>
      <c r="CM2" s="413"/>
      <c r="CN2" s="413"/>
      <c r="CO2" s="413"/>
      <c r="CP2" s="413"/>
      <c r="CQ2" s="413"/>
      <c r="CR2" s="413"/>
    </row>
    <row r="3" spans="1:96" ht="15.5" x14ac:dyDescent="0.35">
      <c r="A3" s="414" t="s">
        <v>662</v>
      </c>
      <c r="B3" s="413"/>
      <c r="C3" s="413"/>
      <c r="D3" s="413"/>
      <c r="E3" s="413"/>
      <c r="F3" s="413"/>
      <c r="G3" s="413"/>
      <c r="H3" s="413"/>
      <c r="I3" s="413"/>
      <c r="J3" s="413"/>
      <c r="K3" s="413"/>
      <c r="L3" s="413"/>
      <c r="M3" s="413"/>
      <c r="N3" s="413"/>
      <c r="O3" s="413"/>
      <c r="P3" s="413"/>
      <c r="Q3" s="413"/>
      <c r="R3" s="413"/>
      <c r="S3" s="413"/>
      <c r="T3" s="413"/>
      <c r="U3" s="413"/>
      <c r="V3" s="413"/>
      <c r="W3" s="413"/>
      <c r="X3" s="413"/>
      <c r="Y3" s="413"/>
      <c r="Z3" s="413"/>
      <c r="AA3" s="413"/>
      <c r="AB3" s="413"/>
      <c r="AC3" s="413"/>
      <c r="AD3" s="413"/>
      <c r="AE3" s="413"/>
      <c r="AF3" s="413"/>
      <c r="AG3" s="413"/>
      <c r="AH3" s="413"/>
      <c r="AI3" s="413"/>
      <c r="AJ3" s="413"/>
      <c r="AK3" s="413"/>
      <c r="AL3" s="413"/>
      <c r="AM3" s="413"/>
      <c r="AN3" s="413"/>
      <c r="AO3" s="413"/>
      <c r="AP3" s="413"/>
      <c r="AQ3" s="413"/>
      <c r="AR3" s="413"/>
      <c r="AS3" s="413"/>
      <c r="AT3" s="413"/>
      <c r="AU3" s="413"/>
      <c r="AV3" s="413"/>
      <c r="AW3" s="413"/>
      <c r="AX3" s="413"/>
      <c r="AY3" s="413"/>
      <c r="AZ3" s="413"/>
      <c r="BA3" s="413"/>
      <c r="BB3" s="413"/>
      <c r="BC3" s="413"/>
      <c r="BD3" s="413"/>
      <c r="BE3" s="413"/>
      <c r="BF3" s="413"/>
      <c r="BG3" s="413"/>
      <c r="BH3" s="413"/>
      <c r="BI3" s="413"/>
      <c r="BJ3" s="413"/>
      <c r="BK3" s="413"/>
      <c r="BL3" s="413"/>
      <c r="BM3" s="413"/>
      <c r="BN3" s="413"/>
      <c r="BO3" s="413"/>
      <c r="BP3" s="413"/>
      <c r="BQ3" s="413"/>
      <c r="BR3" s="413"/>
      <c r="BS3" s="413"/>
      <c r="BT3" s="413"/>
      <c r="BU3" s="413"/>
      <c r="BV3" s="413"/>
      <c r="BW3" s="413"/>
      <c r="BX3" s="413"/>
      <c r="BY3" s="413"/>
      <c r="BZ3" s="413"/>
      <c r="CA3" s="413"/>
      <c r="CB3" s="413"/>
      <c r="CC3" s="413"/>
      <c r="CD3" s="413"/>
      <c r="CE3" s="413"/>
      <c r="CF3" s="413"/>
      <c r="CG3" s="413"/>
      <c r="CH3" s="413"/>
      <c r="CI3" s="413"/>
      <c r="CJ3" s="413"/>
      <c r="CK3" s="413"/>
      <c r="CL3" s="413"/>
      <c r="CM3" s="413"/>
      <c r="CN3" s="413"/>
      <c r="CO3" s="413"/>
      <c r="CP3" s="413"/>
      <c r="CQ3" s="413"/>
      <c r="CR3" s="413"/>
    </row>
    <row r="4" spans="1:96" x14ac:dyDescent="0.35">
      <c r="A4" s="413"/>
      <c r="B4" s="413"/>
      <c r="C4" s="413"/>
      <c r="D4" s="413"/>
      <c r="E4" s="413"/>
      <c r="F4" s="413"/>
      <c r="G4" s="413"/>
      <c r="H4" s="413"/>
      <c r="I4" s="413"/>
      <c r="J4" s="413"/>
      <c r="K4" s="413"/>
      <c r="L4" s="413"/>
      <c r="M4" s="413"/>
      <c r="N4" s="413"/>
      <c r="O4" s="413"/>
      <c r="P4" s="413"/>
      <c r="Q4" s="413"/>
      <c r="R4" s="413"/>
      <c r="S4" s="413"/>
      <c r="T4" s="413"/>
      <c r="U4" s="413"/>
      <c r="V4" s="413"/>
      <c r="W4" s="413"/>
      <c r="X4" s="413"/>
      <c r="Y4" s="413"/>
      <c r="Z4" s="413"/>
      <c r="AA4" s="413"/>
      <c r="AB4" s="413"/>
      <c r="AC4" s="413"/>
      <c r="AD4" s="413"/>
      <c r="AE4" s="413"/>
      <c r="AF4" s="413"/>
      <c r="AG4" s="413"/>
      <c r="AH4" s="413"/>
      <c r="AI4" s="413"/>
      <c r="AJ4" s="413"/>
      <c r="AK4" s="413"/>
      <c r="AL4" s="413"/>
      <c r="AM4" s="413"/>
      <c r="AN4" s="413"/>
      <c r="AO4" s="413"/>
      <c r="AP4" s="413"/>
      <c r="AQ4" s="413"/>
      <c r="AR4" s="413"/>
      <c r="AS4" s="413"/>
      <c r="AT4" s="413"/>
      <c r="AU4" s="413"/>
      <c r="AV4" s="413"/>
      <c r="AW4" s="413"/>
      <c r="AX4" s="413"/>
      <c r="AY4" s="413"/>
      <c r="AZ4" s="413"/>
      <c r="BA4" s="413"/>
      <c r="BB4" s="413"/>
      <c r="BC4" s="413"/>
      <c r="BD4" s="413"/>
      <c r="BE4" s="413"/>
      <c r="BF4" s="413"/>
      <c r="BG4" s="413"/>
      <c r="BH4" s="413"/>
      <c r="BI4" s="413"/>
      <c r="BJ4" s="413"/>
      <c r="BK4" s="413"/>
      <c r="BL4" s="413"/>
      <c r="BM4" s="413"/>
      <c r="BN4" s="413"/>
      <c r="BO4" s="413"/>
      <c r="BP4" s="413"/>
      <c r="BQ4" s="413"/>
      <c r="BR4" s="413"/>
      <c r="BS4" s="413"/>
      <c r="BT4" s="413"/>
      <c r="BU4" s="413"/>
      <c r="BV4" s="413"/>
      <c r="BW4" s="413"/>
      <c r="BX4" s="413"/>
      <c r="BY4" s="413"/>
      <c r="BZ4" s="413"/>
      <c r="CA4" s="413"/>
      <c r="CB4" s="413"/>
      <c r="CC4" s="413"/>
      <c r="CD4" s="413"/>
      <c r="CE4" s="413"/>
      <c r="CF4" s="413"/>
      <c r="CG4" s="413"/>
      <c r="CH4" s="413"/>
      <c r="CI4" s="413"/>
      <c r="CJ4" s="413"/>
      <c r="CK4" s="413"/>
      <c r="CL4" s="413"/>
      <c r="CM4" s="413"/>
      <c r="CN4" s="413"/>
      <c r="CO4" s="413"/>
      <c r="CP4" s="413"/>
      <c r="CQ4" s="413"/>
      <c r="CR4" s="413"/>
    </row>
    <row r="5" spans="1:96" ht="15.5" x14ac:dyDescent="0.35">
      <c r="A5" s="414" t="s">
        <v>666</v>
      </c>
      <c r="B5" s="413"/>
      <c r="C5" s="413"/>
      <c r="D5" s="413"/>
      <c r="E5" s="413"/>
      <c r="F5" s="413"/>
      <c r="G5" s="413"/>
      <c r="H5" s="413"/>
      <c r="I5" s="413"/>
      <c r="J5" s="413"/>
      <c r="K5" s="413"/>
      <c r="L5" s="413"/>
      <c r="M5" s="413"/>
      <c r="N5" s="413"/>
      <c r="O5" s="413"/>
      <c r="P5" s="413"/>
      <c r="Q5" s="413"/>
      <c r="R5" s="413"/>
      <c r="S5" s="413"/>
      <c r="T5" s="413"/>
      <c r="U5" s="413"/>
      <c r="V5" s="413"/>
      <c r="W5" s="413"/>
      <c r="X5" s="413"/>
      <c r="Y5" s="413"/>
      <c r="Z5" s="413"/>
      <c r="AA5" s="413"/>
      <c r="AB5" s="413"/>
      <c r="AC5" s="413"/>
      <c r="AD5" s="413"/>
      <c r="AE5" s="413"/>
      <c r="AF5" s="413"/>
      <c r="AG5" s="413"/>
      <c r="AH5" s="413"/>
      <c r="AI5" s="413"/>
      <c r="AJ5" s="413"/>
      <c r="AK5" s="413"/>
      <c r="AL5" s="413"/>
      <c r="AM5" s="413"/>
      <c r="AN5" s="413"/>
      <c r="AO5" s="413"/>
      <c r="AP5" s="413"/>
      <c r="AQ5" s="413"/>
      <c r="AR5" s="413"/>
      <c r="AS5" s="413"/>
      <c r="AT5" s="413"/>
      <c r="AU5" s="413"/>
      <c r="AV5" s="413"/>
      <c r="AW5" s="413"/>
      <c r="AX5" s="413"/>
      <c r="AY5" s="413"/>
      <c r="AZ5" s="413"/>
      <c r="BA5" s="413"/>
      <c r="BB5" s="413"/>
      <c r="BC5" s="413"/>
      <c r="BD5" s="413"/>
      <c r="BE5" s="413"/>
      <c r="BF5" s="413"/>
      <c r="BG5" s="413"/>
      <c r="BH5" s="413"/>
      <c r="BI5" s="413"/>
      <c r="BJ5" s="413"/>
      <c r="BK5" s="413"/>
      <c r="BL5" s="413"/>
      <c r="BM5" s="413"/>
      <c r="BN5" s="413"/>
      <c r="BO5" s="413"/>
      <c r="BP5" s="413"/>
      <c r="BQ5" s="413"/>
      <c r="BR5" s="413"/>
      <c r="BS5" s="413"/>
      <c r="BT5" s="413"/>
      <c r="BU5" s="413"/>
      <c r="BV5" s="413"/>
      <c r="BW5" s="413"/>
      <c r="BX5" s="413"/>
      <c r="BY5" s="413"/>
      <c r="BZ5" s="413"/>
      <c r="CA5" s="413"/>
      <c r="CB5" s="413"/>
      <c r="CC5" s="413"/>
      <c r="CD5" s="413"/>
      <c r="CE5" s="413"/>
      <c r="CF5" s="413"/>
      <c r="CG5" s="413"/>
      <c r="CH5" s="413"/>
      <c r="CI5" s="413"/>
      <c r="CJ5" s="413"/>
      <c r="CK5" s="413"/>
      <c r="CL5" s="413"/>
      <c r="CM5" s="413"/>
      <c r="CN5" s="413"/>
      <c r="CO5" s="413"/>
      <c r="CP5" s="413"/>
      <c r="CQ5" s="413"/>
      <c r="CR5" s="413"/>
    </row>
    <row r="6" spans="1:96" ht="15.5" x14ac:dyDescent="0.35">
      <c r="A6" s="415" t="s">
        <v>547</v>
      </c>
      <c r="B6" s="416" t="s">
        <v>548</v>
      </c>
      <c r="C6" s="413"/>
      <c r="D6" s="413"/>
      <c r="E6" s="413"/>
      <c r="F6" s="413"/>
      <c r="G6" s="413"/>
      <c r="H6" s="413"/>
      <c r="I6" s="413"/>
      <c r="J6" s="413"/>
      <c r="K6" s="413"/>
      <c r="L6" s="413"/>
      <c r="M6" s="413"/>
      <c r="N6" s="413"/>
      <c r="O6" s="413"/>
      <c r="P6" s="413"/>
      <c r="Q6" s="413"/>
      <c r="R6" s="413"/>
      <c r="S6" s="413"/>
      <c r="T6" s="413"/>
      <c r="U6" s="413"/>
      <c r="V6" s="413"/>
      <c r="W6" s="413"/>
      <c r="X6" s="413"/>
      <c r="Y6" s="413"/>
      <c r="Z6" s="413"/>
      <c r="AA6" s="413"/>
      <c r="AB6" s="413"/>
      <c r="AC6" s="413"/>
      <c r="AD6" s="413"/>
      <c r="AE6" s="413"/>
      <c r="AF6" s="413"/>
      <c r="AG6" s="413"/>
      <c r="AH6" s="413"/>
      <c r="AI6" s="413"/>
      <c r="AJ6" s="413"/>
      <c r="AK6" s="413"/>
      <c r="AL6" s="413"/>
      <c r="AM6" s="413"/>
      <c r="AN6" s="413"/>
      <c r="AO6" s="413"/>
      <c r="AP6" s="413"/>
      <c r="AQ6" s="413"/>
      <c r="AR6" s="413"/>
      <c r="AS6" s="413"/>
      <c r="AT6" s="413"/>
      <c r="AU6" s="413"/>
      <c r="AV6" s="413"/>
      <c r="AW6" s="413"/>
      <c r="AX6" s="413"/>
      <c r="AY6" s="413"/>
      <c r="AZ6" s="413"/>
      <c r="BA6" s="413"/>
      <c r="BB6" s="413"/>
      <c r="BC6" s="413"/>
      <c r="BD6" s="413"/>
      <c r="BE6" s="413"/>
      <c r="BF6" s="413"/>
      <c r="BG6" s="413"/>
      <c r="BH6" s="413"/>
      <c r="BI6" s="413"/>
      <c r="BJ6" s="413"/>
      <c r="BK6" s="413"/>
      <c r="BL6" s="413"/>
      <c r="BM6" s="413"/>
      <c r="BN6" s="413"/>
      <c r="BO6" s="413"/>
      <c r="BP6" s="413"/>
      <c r="BQ6" s="413"/>
      <c r="BR6" s="413"/>
      <c r="BS6" s="413"/>
      <c r="BT6" s="413"/>
      <c r="BU6" s="413"/>
      <c r="BV6" s="413"/>
      <c r="BW6" s="413"/>
      <c r="BX6" s="413"/>
      <c r="BY6" s="413"/>
      <c r="BZ6" s="413"/>
      <c r="CA6" s="413"/>
      <c r="CB6" s="413"/>
      <c r="CC6" s="413"/>
      <c r="CD6" s="413"/>
      <c r="CE6" s="413"/>
      <c r="CF6" s="413"/>
      <c r="CG6" s="413"/>
      <c r="CH6" s="413"/>
      <c r="CI6" s="413"/>
      <c r="CJ6" s="413"/>
      <c r="CK6" s="413"/>
      <c r="CL6" s="413"/>
      <c r="CM6" s="413"/>
      <c r="CN6" s="413"/>
      <c r="CO6" s="413"/>
      <c r="CP6" s="413"/>
      <c r="CQ6" s="413"/>
      <c r="CR6" s="413"/>
    </row>
    <row r="7" spans="1:96" ht="15.5" x14ac:dyDescent="0.35">
      <c r="A7" s="417" t="s">
        <v>547</v>
      </c>
      <c r="B7" s="416" t="s">
        <v>546</v>
      </c>
      <c r="C7" s="413"/>
      <c r="D7" s="413"/>
      <c r="E7" s="413"/>
      <c r="F7" s="413"/>
      <c r="G7" s="413"/>
      <c r="H7" s="413"/>
      <c r="I7" s="413"/>
      <c r="J7" s="413"/>
      <c r="K7" s="413"/>
      <c r="L7" s="413"/>
      <c r="M7" s="413"/>
      <c r="N7" s="413"/>
      <c r="O7" s="413"/>
      <c r="P7" s="413"/>
      <c r="Q7" s="413"/>
      <c r="R7" s="413"/>
      <c r="S7" s="413"/>
      <c r="T7" s="413"/>
      <c r="U7" s="413"/>
      <c r="V7" s="413"/>
      <c r="W7" s="413"/>
      <c r="X7" s="413"/>
      <c r="Y7" s="413"/>
      <c r="Z7" s="413"/>
      <c r="AA7" s="413"/>
      <c r="AB7" s="413"/>
      <c r="AC7" s="413"/>
      <c r="AD7" s="413"/>
      <c r="AE7" s="413"/>
      <c r="AF7" s="413"/>
      <c r="AG7" s="413"/>
      <c r="AH7" s="413"/>
      <c r="AI7" s="413"/>
      <c r="AJ7" s="413"/>
      <c r="AK7" s="413"/>
      <c r="AL7" s="413"/>
      <c r="AM7" s="413"/>
      <c r="AN7" s="413"/>
      <c r="AO7" s="413"/>
      <c r="AP7" s="413"/>
      <c r="AQ7" s="413"/>
      <c r="AR7" s="413"/>
      <c r="AS7" s="413"/>
      <c r="AT7" s="413"/>
      <c r="AU7" s="413"/>
      <c r="AV7" s="413"/>
      <c r="AW7" s="413"/>
      <c r="AX7" s="413"/>
      <c r="AY7" s="413"/>
      <c r="AZ7" s="413"/>
      <c r="BA7" s="413"/>
      <c r="BB7" s="413"/>
      <c r="BC7" s="413"/>
      <c r="BD7" s="413"/>
      <c r="BE7" s="413"/>
      <c r="BF7" s="413"/>
      <c r="BG7" s="413"/>
      <c r="BH7" s="413"/>
      <c r="BI7" s="413"/>
      <c r="BJ7" s="413"/>
      <c r="BK7" s="413"/>
      <c r="BL7" s="413"/>
      <c r="BM7" s="413"/>
      <c r="BN7" s="413"/>
      <c r="BO7" s="413"/>
      <c r="BP7" s="413"/>
      <c r="BQ7" s="413"/>
      <c r="BR7" s="413"/>
      <c r="BS7" s="413"/>
      <c r="BT7" s="413"/>
      <c r="BU7" s="413"/>
      <c r="BV7" s="413"/>
      <c r="BW7" s="413"/>
      <c r="BX7" s="413"/>
      <c r="BY7" s="413"/>
      <c r="BZ7" s="413"/>
      <c r="CA7" s="413"/>
      <c r="CB7" s="413"/>
      <c r="CC7" s="413"/>
      <c r="CD7" s="413"/>
      <c r="CE7" s="413"/>
      <c r="CF7" s="413"/>
      <c r="CG7" s="413"/>
      <c r="CH7" s="413"/>
      <c r="CI7" s="413"/>
      <c r="CJ7" s="413"/>
      <c r="CK7" s="413"/>
      <c r="CL7" s="413"/>
      <c r="CM7" s="413"/>
      <c r="CN7" s="413"/>
      <c r="CO7" s="413"/>
      <c r="CP7" s="413"/>
      <c r="CQ7" s="413"/>
      <c r="CR7" s="413"/>
    </row>
    <row r="8" spans="1:96" ht="15.5" x14ac:dyDescent="0.35">
      <c r="A8" s="413"/>
      <c r="B8" s="414" t="s">
        <v>549</v>
      </c>
      <c r="C8" s="413"/>
      <c r="D8" s="413"/>
      <c r="E8" s="413"/>
      <c r="F8" s="413"/>
      <c r="G8" s="413"/>
      <c r="H8" s="413"/>
      <c r="I8" s="413"/>
      <c r="J8" s="413"/>
      <c r="K8" s="413"/>
      <c r="L8" s="413"/>
      <c r="M8" s="413"/>
      <c r="N8" s="413"/>
      <c r="O8" s="413"/>
      <c r="P8" s="413"/>
      <c r="Q8" s="413"/>
      <c r="R8" s="413"/>
      <c r="S8" s="413"/>
      <c r="T8" s="413"/>
      <c r="U8" s="413"/>
      <c r="V8" s="413"/>
      <c r="W8" s="413"/>
      <c r="X8" s="413"/>
      <c r="Y8" s="413"/>
      <c r="Z8" s="413"/>
      <c r="AA8" s="413"/>
      <c r="AB8" s="413"/>
      <c r="AC8" s="413"/>
      <c r="AD8" s="413"/>
      <c r="AE8" s="413"/>
      <c r="AF8" s="413"/>
      <c r="AG8" s="413"/>
      <c r="AH8" s="413"/>
      <c r="AI8" s="413"/>
      <c r="AJ8" s="413"/>
      <c r="AK8" s="413"/>
      <c r="AL8" s="413"/>
      <c r="AM8" s="413"/>
      <c r="AN8" s="413"/>
      <c r="AO8" s="413"/>
      <c r="AP8" s="413"/>
      <c r="AQ8" s="413"/>
      <c r="AR8" s="413"/>
      <c r="AS8" s="413"/>
      <c r="AT8" s="413"/>
      <c r="AU8" s="413"/>
      <c r="AV8" s="413"/>
      <c r="AW8" s="413"/>
      <c r="AX8" s="413"/>
      <c r="AY8" s="413"/>
      <c r="AZ8" s="413"/>
      <c r="BA8" s="413"/>
      <c r="BB8" s="413"/>
      <c r="BC8" s="413"/>
      <c r="BD8" s="413"/>
      <c r="BE8" s="413"/>
      <c r="BF8" s="413"/>
      <c r="BG8" s="413"/>
      <c r="BH8" s="413"/>
      <c r="BI8" s="413"/>
      <c r="BJ8" s="413"/>
      <c r="BK8" s="413"/>
      <c r="BL8" s="413"/>
      <c r="BM8" s="413"/>
      <c r="BN8" s="413"/>
      <c r="BO8" s="413"/>
      <c r="BP8" s="413"/>
      <c r="BQ8" s="413"/>
      <c r="BR8" s="413"/>
      <c r="BS8" s="413"/>
      <c r="BT8" s="413"/>
      <c r="BU8" s="413"/>
      <c r="BV8" s="413"/>
      <c r="BW8" s="413"/>
      <c r="BX8" s="413"/>
      <c r="BY8" s="413"/>
      <c r="BZ8" s="413"/>
      <c r="CA8" s="413"/>
      <c r="CB8" s="413"/>
      <c r="CC8" s="413"/>
      <c r="CD8" s="413"/>
      <c r="CE8" s="413"/>
      <c r="CF8" s="413"/>
      <c r="CG8" s="413"/>
      <c r="CH8" s="413"/>
      <c r="CI8" s="413"/>
      <c r="CJ8" s="413"/>
      <c r="CK8" s="413"/>
      <c r="CL8" s="413"/>
      <c r="CM8" s="413"/>
      <c r="CN8" s="413"/>
      <c r="CO8" s="413"/>
      <c r="CP8" s="413"/>
      <c r="CQ8" s="413"/>
      <c r="CR8" s="413"/>
    </row>
    <row r="9" spans="1:96" ht="15.5" x14ac:dyDescent="0.35">
      <c r="A9" s="415" t="s">
        <v>547</v>
      </c>
      <c r="B9" s="414" t="s">
        <v>667</v>
      </c>
      <c r="C9" s="413"/>
      <c r="D9" s="413"/>
      <c r="E9" s="413"/>
      <c r="F9" s="413"/>
      <c r="G9" s="413"/>
      <c r="H9" s="413"/>
      <c r="I9" s="413"/>
      <c r="J9" s="413"/>
      <c r="K9" s="413"/>
      <c r="L9" s="413"/>
      <c r="M9" s="413"/>
      <c r="N9" s="413"/>
      <c r="O9" s="413"/>
      <c r="P9" s="413"/>
      <c r="Q9" s="413"/>
      <c r="R9" s="413"/>
      <c r="S9" s="413"/>
      <c r="T9" s="413"/>
      <c r="U9" s="413"/>
      <c r="V9" s="413"/>
      <c r="W9" s="413"/>
      <c r="X9" s="413"/>
      <c r="Y9" s="413"/>
      <c r="Z9" s="413"/>
      <c r="AA9" s="413"/>
      <c r="AB9" s="413"/>
      <c r="AC9" s="413"/>
      <c r="AD9" s="413"/>
      <c r="AE9" s="413"/>
      <c r="AF9" s="413"/>
      <c r="AG9" s="413"/>
      <c r="AH9" s="413"/>
      <c r="AI9" s="413"/>
      <c r="AJ9" s="413"/>
      <c r="AK9" s="413"/>
      <c r="AL9" s="413"/>
      <c r="AM9" s="413"/>
      <c r="AN9" s="413"/>
      <c r="AO9" s="413"/>
      <c r="AP9" s="413"/>
      <c r="AQ9" s="413"/>
      <c r="AR9" s="413"/>
      <c r="AS9" s="413"/>
      <c r="AT9" s="413"/>
      <c r="AU9" s="413"/>
      <c r="AV9" s="413"/>
      <c r="AW9" s="413"/>
      <c r="AX9" s="413"/>
      <c r="AY9" s="413"/>
      <c r="AZ9" s="413"/>
      <c r="BA9" s="413"/>
      <c r="BB9" s="413"/>
      <c r="BC9" s="413"/>
      <c r="BD9" s="413"/>
      <c r="BE9" s="413"/>
      <c r="BF9" s="413"/>
      <c r="BG9" s="413"/>
      <c r="BH9" s="413"/>
      <c r="BI9" s="413"/>
      <c r="BJ9" s="413"/>
      <c r="BK9" s="413"/>
      <c r="BL9" s="413"/>
      <c r="BM9" s="413"/>
      <c r="BN9" s="413"/>
      <c r="BO9" s="413"/>
      <c r="BP9" s="413"/>
      <c r="BQ9" s="413"/>
      <c r="BR9" s="413"/>
      <c r="BS9" s="413"/>
      <c r="BT9" s="413"/>
      <c r="BU9" s="413"/>
      <c r="BV9" s="413"/>
      <c r="BW9" s="413"/>
      <c r="BX9" s="413"/>
      <c r="BY9" s="413"/>
      <c r="BZ9" s="413"/>
      <c r="CA9" s="413"/>
      <c r="CB9" s="413"/>
      <c r="CC9" s="413"/>
      <c r="CD9" s="413"/>
      <c r="CE9" s="413"/>
      <c r="CF9" s="413"/>
      <c r="CG9" s="413"/>
      <c r="CH9" s="413"/>
      <c r="CI9" s="413"/>
      <c r="CJ9" s="413"/>
      <c r="CK9" s="413"/>
      <c r="CL9" s="413"/>
      <c r="CM9" s="413"/>
      <c r="CN9" s="413"/>
      <c r="CO9" s="413"/>
      <c r="CP9" s="413"/>
      <c r="CQ9" s="413"/>
      <c r="CR9" s="413"/>
    </row>
    <row r="10" spans="1:96" ht="15.5" x14ac:dyDescent="0.35">
      <c r="A10" s="413"/>
      <c r="B10" s="414" t="s">
        <v>668</v>
      </c>
      <c r="C10" s="413"/>
      <c r="D10" s="413"/>
      <c r="E10" s="413"/>
      <c r="F10" s="413"/>
      <c r="G10" s="413"/>
      <c r="H10" s="413"/>
      <c r="I10" s="413"/>
      <c r="J10" s="413"/>
      <c r="K10" s="413"/>
      <c r="L10" s="413"/>
      <c r="M10" s="413"/>
      <c r="N10" s="413"/>
      <c r="O10" s="413"/>
      <c r="P10" s="413"/>
      <c r="Q10" s="413"/>
      <c r="R10" s="413"/>
      <c r="S10" s="413"/>
      <c r="T10" s="413"/>
      <c r="U10" s="413"/>
      <c r="V10" s="413"/>
      <c r="W10" s="413"/>
      <c r="X10" s="413"/>
      <c r="Y10" s="413"/>
      <c r="Z10" s="413"/>
      <c r="AA10" s="413"/>
      <c r="AB10" s="413"/>
      <c r="AC10" s="413"/>
      <c r="AD10" s="413"/>
      <c r="AE10" s="413"/>
      <c r="AF10" s="413"/>
      <c r="AG10" s="413"/>
      <c r="AH10" s="413"/>
      <c r="AI10" s="413"/>
      <c r="AJ10" s="413"/>
      <c r="AK10" s="413"/>
      <c r="AL10" s="413"/>
      <c r="AM10" s="413"/>
      <c r="AN10" s="413"/>
      <c r="AO10" s="413"/>
      <c r="AP10" s="413"/>
      <c r="AQ10" s="413"/>
      <c r="AR10" s="413"/>
      <c r="AS10" s="413"/>
      <c r="AT10" s="413"/>
      <c r="AU10" s="413"/>
      <c r="AV10" s="413"/>
      <c r="AW10" s="413"/>
      <c r="AX10" s="413"/>
      <c r="AY10" s="413"/>
      <c r="AZ10" s="413"/>
      <c r="BA10" s="413"/>
      <c r="BB10" s="413"/>
      <c r="BC10" s="413"/>
      <c r="BD10" s="413"/>
      <c r="BE10" s="413"/>
      <c r="BF10" s="413"/>
      <c r="BG10" s="413"/>
      <c r="BH10" s="413"/>
      <c r="BI10" s="413"/>
      <c r="BJ10" s="413"/>
      <c r="BK10" s="413"/>
      <c r="BL10" s="413"/>
      <c r="BM10" s="413"/>
      <c r="BN10" s="413"/>
      <c r="BO10" s="413"/>
      <c r="BP10" s="413"/>
      <c r="BQ10" s="413"/>
      <c r="BR10" s="413"/>
      <c r="BS10" s="413"/>
      <c r="BT10" s="413"/>
      <c r="BU10" s="413"/>
      <c r="BV10" s="413"/>
      <c r="BW10" s="413"/>
      <c r="BX10" s="413"/>
      <c r="BY10" s="413"/>
      <c r="BZ10" s="413"/>
      <c r="CA10" s="413"/>
      <c r="CB10" s="413"/>
      <c r="CC10" s="413"/>
      <c r="CD10" s="413"/>
      <c r="CE10" s="413"/>
      <c r="CF10" s="413"/>
      <c r="CG10" s="413"/>
      <c r="CH10" s="413"/>
      <c r="CI10" s="413"/>
      <c r="CJ10" s="413"/>
      <c r="CK10" s="413"/>
      <c r="CL10" s="413"/>
      <c r="CM10" s="413"/>
      <c r="CN10" s="413"/>
      <c r="CO10" s="413"/>
      <c r="CP10" s="413"/>
      <c r="CQ10" s="413"/>
      <c r="CR10" s="413"/>
    </row>
    <row r="11" spans="1:96" ht="15.5" x14ac:dyDescent="0.35">
      <c r="A11" s="413"/>
      <c r="B11" s="414" t="s">
        <v>669</v>
      </c>
      <c r="C11" s="413"/>
      <c r="D11" s="413"/>
      <c r="E11" s="413"/>
      <c r="F11" s="413"/>
      <c r="G11" s="413"/>
      <c r="H11" s="413"/>
      <c r="I11" s="413"/>
      <c r="J11" s="413"/>
      <c r="K11" s="413"/>
      <c r="L11" s="413"/>
      <c r="M11" s="413"/>
      <c r="N11" s="413"/>
      <c r="O11" s="413"/>
      <c r="P11" s="413"/>
      <c r="Q11" s="413"/>
      <c r="R11" s="413"/>
      <c r="S11" s="413"/>
      <c r="T11" s="413"/>
      <c r="U11" s="413"/>
      <c r="V11" s="413"/>
      <c r="W11" s="413"/>
      <c r="X11" s="413"/>
      <c r="Y11" s="413"/>
      <c r="Z11" s="413"/>
      <c r="AA11" s="413"/>
      <c r="AB11" s="413"/>
      <c r="AC11" s="413"/>
      <c r="AD11" s="413"/>
      <c r="AE11" s="413"/>
      <c r="AF11" s="413"/>
      <c r="AG11" s="413"/>
      <c r="AH11" s="413"/>
      <c r="AI11" s="413"/>
      <c r="AJ11" s="413"/>
      <c r="AK11" s="413"/>
      <c r="AL11" s="413"/>
      <c r="AM11" s="413"/>
      <c r="AN11" s="413"/>
      <c r="AO11" s="413"/>
      <c r="AP11" s="413"/>
      <c r="AQ11" s="413"/>
      <c r="AR11" s="413"/>
      <c r="AS11" s="413"/>
      <c r="AT11" s="413"/>
      <c r="AU11" s="413"/>
      <c r="AV11" s="413"/>
      <c r="AW11" s="413"/>
      <c r="AX11" s="413"/>
      <c r="AY11" s="413"/>
      <c r="AZ11" s="413"/>
      <c r="BA11" s="413"/>
      <c r="BB11" s="413"/>
      <c r="BC11" s="413"/>
      <c r="BD11" s="413"/>
      <c r="BE11" s="413"/>
      <c r="BF11" s="413"/>
      <c r="BG11" s="413"/>
      <c r="BH11" s="413"/>
      <c r="BI11" s="413"/>
      <c r="BJ11" s="413"/>
      <c r="BK11" s="413"/>
      <c r="BL11" s="413"/>
      <c r="BM11" s="413"/>
      <c r="BN11" s="413"/>
      <c r="BO11" s="413"/>
      <c r="BP11" s="413"/>
      <c r="BQ11" s="413"/>
      <c r="BR11" s="413"/>
      <c r="BS11" s="413"/>
      <c r="BT11" s="413"/>
      <c r="BU11" s="413"/>
      <c r="BV11" s="413"/>
      <c r="BW11" s="413"/>
      <c r="BX11" s="413"/>
      <c r="BY11" s="413"/>
      <c r="BZ11" s="413"/>
      <c r="CA11" s="413"/>
      <c r="CB11" s="413"/>
      <c r="CC11" s="413"/>
      <c r="CD11" s="413"/>
      <c r="CE11" s="413"/>
      <c r="CF11" s="413"/>
      <c r="CG11" s="413"/>
      <c r="CH11" s="413"/>
      <c r="CI11" s="413"/>
      <c r="CJ11" s="413"/>
      <c r="CK11" s="413"/>
      <c r="CL11" s="413"/>
      <c r="CM11" s="413"/>
      <c r="CN11" s="413"/>
      <c r="CO11" s="413"/>
      <c r="CP11" s="413"/>
      <c r="CQ11" s="413"/>
      <c r="CR11" s="413"/>
    </row>
    <row r="12" spans="1:96" ht="15.5" x14ac:dyDescent="0.35">
      <c r="A12" s="415" t="s">
        <v>547</v>
      </c>
      <c r="B12" s="414" t="s">
        <v>670</v>
      </c>
      <c r="C12" s="413"/>
      <c r="D12" s="413"/>
      <c r="E12" s="413"/>
      <c r="F12" s="413"/>
      <c r="G12" s="413"/>
      <c r="H12" s="413"/>
      <c r="I12" s="413"/>
      <c r="J12" s="413"/>
      <c r="K12" s="413"/>
      <c r="L12" s="413"/>
      <c r="M12" s="413"/>
      <c r="N12" s="413"/>
      <c r="O12" s="413"/>
      <c r="P12" s="413"/>
      <c r="Q12" s="413"/>
      <c r="R12" s="413"/>
      <c r="S12" s="413"/>
      <c r="T12" s="413"/>
      <c r="U12" s="413"/>
      <c r="V12" s="413"/>
      <c r="W12" s="413"/>
      <c r="X12" s="413"/>
      <c r="Y12" s="413"/>
      <c r="Z12" s="413"/>
      <c r="AA12" s="413"/>
      <c r="AB12" s="413"/>
      <c r="AC12" s="413"/>
      <c r="AD12" s="413"/>
      <c r="AE12" s="413"/>
      <c r="AF12" s="413"/>
      <c r="AG12" s="413"/>
      <c r="AH12" s="413"/>
      <c r="AI12" s="413"/>
      <c r="AJ12" s="413"/>
      <c r="AK12" s="413"/>
      <c r="AL12" s="413"/>
      <c r="AM12" s="413"/>
      <c r="AN12" s="413"/>
      <c r="AO12" s="413"/>
      <c r="AP12" s="413"/>
      <c r="AQ12" s="413"/>
      <c r="AR12" s="413"/>
      <c r="AS12" s="413"/>
      <c r="AT12" s="413"/>
      <c r="AU12" s="413"/>
      <c r="AV12" s="413"/>
      <c r="AW12" s="413"/>
      <c r="AX12" s="413"/>
      <c r="AY12" s="413"/>
      <c r="AZ12" s="413"/>
      <c r="BA12" s="413"/>
      <c r="BB12" s="413"/>
      <c r="BC12" s="413"/>
      <c r="BD12" s="413"/>
      <c r="BE12" s="413"/>
      <c r="BF12" s="413"/>
      <c r="BG12" s="413"/>
      <c r="BH12" s="413"/>
      <c r="BI12" s="413"/>
      <c r="BJ12" s="413"/>
      <c r="BK12" s="413"/>
      <c r="BL12" s="413"/>
      <c r="BM12" s="413"/>
      <c r="BN12" s="413"/>
      <c r="BO12" s="413"/>
      <c r="BP12" s="413"/>
      <c r="BQ12" s="413"/>
      <c r="BR12" s="413"/>
      <c r="BS12" s="413"/>
      <c r="BT12" s="413"/>
      <c r="BU12" s="413"/>
      <c r="BV12" s="413"/>
      <c r="BW12" s="413"/>
      <c r="BX12" s="413"/>
      <c r="BY12" s="413"/>
      <c r="BZ12" s="413"/>
      <c r="CA12" s="413"/>
      <c r="CB12" s="413"/>
      <c r="CC12" s="413"/>
      <c r="CD12" s="413"/>
      <c r="CE12" s="413"/>
      <c r="CF12" s="413"/>
      <c r="CG12" s="413"/>
      <c r="CH12" s="413"/>
      <c r="CI12" s="413"/>
      <c r="CJ12" s="413"/>
      <c r="CK12" s="413"/>
      <c r="CL12" s="413"/>
      <c r="CM12" s="413"/>
      <c r="CN12" s="413"/>
      <c r="CO12" s="413"/>
      <c r="CP12" s="413"/>
      <c r="CQ12" s="413"/>
      <c r="CR12" s="413"/>
    </row>
    <row r="13" spans="1:96" ht="15.5" x14ac:dyDescent="0.35">
      <c r="A13" s="413"/>
      <c r="B13" s="414" t="s">
        <v>671</v>
      </c>
      <c r="C13" s="413"/>
      <c r="D13" s="413"/>
      <c r="E13" s="413"/>
      <c r="F13" s="413"/>
      <c r="G13" s="413"/>
      <c r="H13" s="413"/>
      <c r="I13" s="413"/>
      <c r="J13" s="413"/>
      <c r="K13" s="413"/>
      <c r="L13" s="413"/>
      <c r="M13" s="413"/>
      <c r="N13" s="413"/>
      <c r="O13" s="413"/>
      <c r="P13" s="413"/>
      <c r="Q13" s="413"/>
      <c r="R13" s="413"/>
      <c r="S13" s="413"/>
      <c r="T13" s="413"/>
      <c r="U13" s="413"/>
      <c r="V13" s="413"/>
      <c r="W13" s="413"/>
      <c r="X13" s="413"/>
      <c r="Y13" s="413"/>
      <c r="Z13" s="413"/>
      <c r="AA13" s="413"/>
      <c r="AB13" s="413"/>
      <c r="AC13" s="413"/>
      <c r="AD13" s="413"/>
      <c r="AE13" s="413"/>
      <c r="AF13" s="413"/>
      <c r="AG13" s="413"/>
      <c r="AH13" s="413"/>
      <c r="AI13" s="413"/>
      <c r="AJ13" s="413"/>
      <c r="AK13" s="413"/>
      <c r="AL13" s="413"/>
      <c r="AM13" s="413"/>
      <c r="AN13" s="413"/>
      <c r="AO13" s="413"/>
      <c r="AP13" s="413"/>
      <c r="AQ13" s="413"/>
      <c r="AR13" s="413"/>
      <c r="AS13" s="413"/>
      <c r="AT13" s="413"/>
      <c r="AU13" s="413"/>
      <c r="AV13" s="413"/>
      <c r="AW13" s="413"/>
      <c r="AX13" s="413"/>
      <c r="AY13" s="413"/>
      <c r="AZ13" s="413"/>
      <c r="BA13" s="413"/>
      <c r="BB13" s="413"/>
      <c r="BC13" s="413"/>
      <c r="BD13" s="413"/>
      <c r="BE13" s="413"/>
      <c r="BF13" s="413"/>
      <c r="BG13" s="413"/>
      <c r="BH13" s="413"/>
      <c r="BI13" s="413"/>
      <c r="BJ13" s="413"/>
      <c r="BK13" s="413"/>
      <c r="BL13" s="413"/>
      <c r="BM13" s="413"/>
      <c r="BN13" s="413"/>
      <c r="BO13" s="413"/>
      <c r="BP13" s="413"/>
      <c r="BQ13" s="413"/>
      <c r="BR13" s="413"/>
      <c r="BS13" s="413"/>
      <c r="BT13" s="413"/>
      <c r="BU13" s="413"/>
      <c r="BV13" s="413"/>
      <c r="BW13" s="413"/>
      <c r="BX13" s="413"/>
      <c r="BY13" s="413"/>
      <c r="BZ13" s="413"/>
      <c r="CA13" s="413"/>
      <c r="CB13" s="413"/>
      <c r="CC13" s="413"/>
      <c r="CD13" s="413"/>
      <c r="CE13" s="413"/>
      <c r="CF13" s="413"/>
      <c r="CG13" s="413"/>
      <c r="CH13" s="413"/>
      <c r="CI13" s="413"/>
      <c r="CJ13" s="413"/>
      <c r="CK13" s="413"/>
      <c r="CL13" s="413"/>
      <c r="CM13" s="413"/>
      <c r="CN13" s="413"/>
      <c r="CO13" s="413"/>
      <c r="CP13" s="413"/>
      <c r="CQ13" s="413"/>
      <c r="CR13" s="413"/>
    </row>
    <row r="14" spans="1:96" ht="15.5" x14ac:dyDescent="0.35">
      <c r="A14" s="413"/>
      <c r="B14" s="414" t="s">
        <v>673</v>
      </c>
      <c r="C14" s="413"/>
      <c r="D14" s="413"/>
      <c r="E14" s="413"/>
      <c r="F14" s="413"/>
      <c r="G14" s="413"/>
      <c r="H14" s="413"/>
      <c r="I14" s="413"/>
      <c r="J14" s="413"/>
      <c r="K14" s="413"/>
      <c r="L14" s="413"/>
      <c r="M14" s="413"/>
      <c r="N14" s="413"/>
      <c r="O14" s="413"/>
      <c r="P14" s="413"/>
      <c r="Q14" s="413"/>
      <c r="R14" s="413"/>
      <c r="S14" s="413"/>
      <c r="T14" s="413"/>
      <c r="U14" s="413"/>
      <c r="V14" s="413"/>
      <c r="W14" s="413"/>
      <c r="X14" s="413"/>
      <c r="Y14" s="413"/>
      <c r="Z14" s="413"/>
      <c r="AA14" s="413"/>
      <c r="AB14" s="413"/>
      <c r="AC14" s="413"/>
      <c r="AD14" s="413"/>
      <c r="AE14" s="413"/>
      <c r="AF14" s="413"/>
      <c r="AG14" s="413"/>
      <c r="AH14" s="413"/>
      <c r="AI14" s="413"/>
      <c r="AJ14" s="413"/>
      <c r="AK14" s="413"/>
      <c r="AL14" s="413"/>
      <c r="AM14" s="413"/>
      <c r="AN14" s="413"/>
      <c r="AO14" s="413"/>
      <c r="AP14" s="413"/>
      <c r="AQ14" s="413"/>
      <c r="AR14" s="413"/>
      <c r="AS14" s="413"/>
      <c r="AT14" s="413"/>
      <c r="AU14" s="413"/>
      <c r="AV14" s="413"/>
      <c r="AW14" s="413"/>
      <c r="AX14" s="413"/>
      <c r="AY14" s="413"/>
      <c r="AZ14" s="413"/>
      <c r="BA14" s="413"/>
      <c r="BB14" s="413"/>
      <c r="BC14" s="413"/>
      <c r="BD14" s="413"/>
      <c r="BE14" s="413"/>
      <c r="BF14" s="413"/>
      <c r="BG14" s="413"/>
      <c r="BH14" s="413"/>
      <c r="BI14" s="413"/>
      <c r="BJ14" s="413"/>
      <c r="BK14" s="413"/>
      <c r="BL14" s="413"/>
      <c r="BM14" s="413"/>
      <c r="BN14" s="413"/>
      <c r="BO14" s="413"/>
      <c r="BP14" s="413"/>
      <c r="BQ14" s="413"/>
      <c r="BR14" s="413"/>
      <c r="BS14" s="413"/>
      <c r="BT14" s="413"/>
      <c r="BU14" s="413"/>
      <c r="BV14" s="413"/>
      <c r="BW14" s="413"/>
      <c r="BX14" s="413"/>
      <c r="BY14" s="413"/>
      <c r="BZ14" s="413"/>
      <c r="CA14" s="413"/>
      <c r="CB14" s="413"/>
      <c r="CC14" s="413"/>
      <c r="CD14" s="413"/>
      <c r="CE14" s="413"/>
      <c r="CF14" s="413"/>
      <c r="CG14" s="413"/>
      <c r="CH14" s="413"/>
      <c r="CI14" s="413"/>
      <c r="CJ14" s="413"/>
      <c r="CK14" s="413"/>
      <c r="CL14" s="413"/>
      <c r="CM14" s="413"/>
      <c r="CN14" s="413"/>
      <c r="CO14" s="413"/>
      <c r="CP14" s="413"/>
      <c r="CQ14" s="413"/>
      <c r="CR14" s="413"/>
    </row>
    <row r="15" spans="1:96" ht="15.5" x14ac:dyDescent="0.35">
      <c r="A15" s="413"/>
      <c r="B15" s="414" t="s">
        <v>672</v>
      </c>
      <c r="C15" s="413"/>
      <c r="D15" s="413"/>
      <c r="E15" s="413"/>
      <c r="F15" s="413"/>
      <c r="G15" s="413"/>
      <c r="H15" s="413"/>
      <c r="I15" s="413"/>
      <c r="J15" s="413"/>
      <c r="K15" s="413"/>
      <c r="L15" s="413"/>
      <c r="M15" s="413"/>
      <c r="N15" s="413"/>
      <c r="O15" s="413"/>
      <c r="P15" s="413"/>
      <c r="Q15" s="413"/>
      <c r="R15" s="413"/>
      <c r="S15" s="413"/>
      <c r="T15" s="413"/>
      <c r="U15" s="413"/>
      <c r="V15" s="413"/>
      <c r="W15" s="413"/>
      <c r="X15" s="413"/>
      <c r="Y15" s="413"/>
      <c r="Z15" s="413"/>
      <c r="AA15" s="413"/>
      <c r="AB15" s="413"/>
      <c r="AC15" s="413"/>
      <c r="AD15" s="413"/>
      <c r="AE15" s="413"/>
      <c r="AF15" s="413"/>
      <c r="AG15" s="413"/>
      <c r="AH15" s="413"/>
      <c r="AI15" s="413"/>
      <c r="AJ15" s="413"/>
      <c r="AK15" s="413"/>
      <c r="AL15" s="413"/>
      <c r="AM15" s="413"/>
      <c r="AN15" s="413"/>
      <c r="AO15" s="413"/>
      <c r="AP15" s="413"/>
      <c r="AQ15" s="413"/>
      <c r="AR15" s="413"/>
      <c r="AS15" s="413"/>
      <c r="AT15" s="413"/>
      <c r="AU15" s="413"/>
      <c r="AV15" s="413"/>
      <c r="AW15" s="413"/>
      <c r="AX15" s="413"/>
      <c r="AY15" s="413"/>
      <c r="AZ15" s="413"/>
      <c r="BA15" s="413"/>
      <c r="BB15" s="413"/>
      <c r="BC15" s="413"/>
      <c r="BD15" s="413"/>
      <c r="BE15" s="413"/>
      <c r="BF15" s="413"/>
      <c r="BG15" s="413"/>
      <c r="BH15" s="413"/>
      <c r="BI15" s="413"/>
      <c r="BJ15" s="413"/>
      <c r="BK15" s="413"/>
      <c r="BL15" s="413"/>
      <c r="BM15" s="413"/>
      <c r="BN15" s="413"/>
      <c r="BO15" s="413"/>
      <c r="BP15" s="413"/>
      <c r="BQ15" s="413"/>
      <c r="BR15" s="413"/>
      <c r="BS15" s="413"/>
      <c r="BT15" s="413"/>
      <c r="BU15" s="413"/>
      <c r="BV15" s="413"/>
      <c r="BW15" s="413"/>
      <c r="BX15" s="413"/>
      <c r="BY15" s="413"/>
      <c r="BZ15" s="413"/>
      <c r="CA15" s="413"/>
      <c r="CB15" s="413"/>
      <c r="CC15" s="413"/>
      <c r="CD15" s="413"/>
      <c r="CE15" s="413"/>
      <c r="CF15" s="413"/>
      <c r="CG15" s="413"/>
      <c r="CH15" s="413"/>
      <c r="CI15" s="413"/>
      <c r="CJ15" s="413"/>
      <c r="CK15" s="413"/>
      <c r="CL15" s="413"/>
      <c r="CM15" s="413"/>
      <c r="CN15" s="413"/>
      <c r="CO15" s="413"/>
      <c r="CP15" s="413"/>
      <c r="CQ15" s="413"/>
      <c r="CR15" s="413"/>
    </row>
    <row r="16" spans="1:96" x14ac:dyDescent="0.35">
      <c r="A16" s="413"/>
      <c r="B16" s="413"/>
      <c r="C16" s="413"/>
      <c r="D16" s="413"/>
      <c r="E16" s="413"/>
      <c r="F16" s="413"/>
      <c r="G16" s="413"/>
      <c r="H16" s="413"/>
      <c r="I16" s="413"/>
      <c r="J16" s="413"/>
      <c r="K16" s="413"/>
      <c r="L16" s="413"/>
      <c r="M16" s="413"/>
      <c r="N16" s="413"/>
      <c r="O16" s="413"/>
      <c r="P16" s="413"/>
      <c r="Q16" s="413"/>
      <c r="R16" s="413"/>
      <c r="S16" s="413"/>
      <c r="T16" s="413"/>
      <c r="U16" s="413"/>
      <c r="V16" s="413"/>
      <c r="W16" s="413"/>
      <c r="X16" s="413"/>
      <c r="Y16" s="413"/>
      <c r="Z16" s="413"/>
      <c r="AA16" s="413"/>
      <c r="AB16" s="413"/>
      <c r="AC16" s="413"/>
      <c r="AD16" s="413"/>
      <c r="AE16" s="413"/>
      <c r="AF16" s="413"/>
      <c r="AG16" s="413"/>
      <c r="AH16" s="413"/>
      <c r="AI16" s="413"/>
      <c r="AJ16" s="413"/>
      <c r="AK16" s="413"/>
      <c r="AL16" s="413"/>
      <c r="AM16" s="413"/>
      <c r="AN16" s="413"/>
      <c r="AO16" s="413"/>
      <c r="AP16" s="413"/>
      <c r="AQ16" s="413"/>
      <c r="AR16" s="413"/>
      <c r="AS16" s="413"/>
      <c r="AT16" s="413"/>
      <c r="AU16" s="413"/>
      <c r="AV16" s="413"/>
      <c r="AW16" s="413"/>
      <c r="AX16" s="413"/>
      <c r="AY16" s="413"/>
      <c r="AZ16" s="413"/>
      <c r="BA16" s="413"/>
      <c r="BB16" s="413"/>
      <c r="BC16" s="413"/>
      <c r="BD16" s="413"/>
      <c r="BE16" s="413"/>
      <c r="BF16" s="413"/>
      <c r="BG16" s="413"/>
      <c r="BH16" s="413"/>
      <c r="BI16" s="413"/>
      <c r="BJ16" s="413"/>
      <c r="BK16" s="413"/>
      <c r="BL16" s="413"/>
      <c r="BM16" s="413"/>
      <c r="BN16" s="413"/>
      <c r="BO16" s="413"/>
      <c r="BP16" s="413"/>
      <c r="BQ16" s="413"/>
      <c r="BR16" s="413"/>
      <c r="BS16" s="413"/>
      <c r="BT16" s="413"/>
      <c r="BU16" s="413"/>
      <c r="BV16" s="413"/>
      <c r="BW16" s="413"/>
      <c r="BX16" s="413"/>
      <c r="BY16" s="413"/>
      <c r="BZ16" s="413"/>
      <c r="CA16" s="413"/>
      <c r="CB16" s="413"/>
      <c r="CC16" s="413"/>
      <c r="CD16" s="413"/>
      <c r="CE16" s="413"/>
      <c r="CF16" s="413"/>
      <c r="CG16" s="413"/>
      <c r="CH16" s="413"/>
      <c r="CI16" s="413"/>
      <c r="CJ16" s="413"/>
      <c r="CK16" s="413"/>
      <c r="CL16" s="413"/>
      <c r="CM16" s="413"/>
      <c r="CN16" s="413"/>
      <c r="CO16" s="413"/>
      <c r="CP16" s="413"/>
      <c r="CQ16" s="413"/>
      <c r="CR16" s="413"/>
    </row>
    <row r="17" spans="1:96" x14ac:dyDescent="0.35">
      <c r="A17" s="413"/>
      <c r="B17" s="413"/>
      <c r="C17" s="413"/>
      <c r="D17" s="413"/>
      <c r="E17" s="413"/>
      <c r="F17" s="413"/>
      <c r="G17" s="413"/>
      <c r="H17" s="413"/>
      <c r="I17" s="413"/>
      <c r="J17" s="413"/>
      <c r="K17" s="413"/>
      <c r="L17" s="413"/>
      <c r="M17" s="413"/>
      <c r="N17" s="413"/>
      <c r="O17" s="413"/>
      <c r="P17" s="413"/>
      <c r="Q17" s="413"/>
      <c r="R17" s="413"/>
      <c r="S17" s="413"/>
      <c r="T17" s="413"/>
      <c r="U17" s="413"/>
      <c r="V17" s="413"/>
      <c r="W17" s="413"/>
      <c r="X17" s="413"/>
      <c r="Y17" s="413"/>
      <c r="Z17" s="413"/>
      <c r="AA17" s="413"/>
      <c r="AB17" s="413"/>
      <c r="AC17" s="413"/>
      <c r="AD17" s="413"/>
      <c r="AE17" s="413"/>
      <c r="AF17" s="413"/>
      <c r="AG17" s="413"/>
      <c r="AH17" s="413"/>
      <c r="AI17" s="413"/>
      <c r="AJ17" s="413"/>
      <c r="AK17" s="413"/>
      <c r="AL17" s="413"/>
      <c r="AM17" s="413"/>
      <c r="AN17" s="413"/>
      <c r="AO17" s="413"/>
      <c r="AP17" s="413"/>
      <c r="AQ17" s="413"/>
      <c r="AR17" s="413"/>
      <c r="AS17" s="413"/>
      <c r="AT17" s="413"/>
      <c r="AU17" s="413"/>
      <c r="AV17" s="413"/>
      <c r="AW17" s="413"/>
      <c r="AX17" s="413"/>
      <c r="AY17" s="413"/>
      <c r="AZ17" s="413"/>
      <c r="BA17" s="413"/>
      <c r="BB17" s="413"/>
      <c r="BC17" s="413"/>
      <c r="BD17" s="413"/>
      <c r="BE17" s="413"/>
      <c r="BF17" s="413"/>
      <c r="BG17" s="413"/>
      <c r="BH17" s="413"/>
      <c r="BI17" s="413"/>
      <c r="BJ17" s="413"/>
      <c r="BK17" s="413"/>
      <c r="BL17" s="413"/>
      <c r="BM17" s="413"/>
      <c r="BN17" s="413"/>
      <c r="BO17" s="413"/>
      <c r="BP17" s="413"/>
      <c r="BQ17" s="413"/>
      <c r="BR17" s="413"/>
      <c r="BS17" s="413"/>
      <c r="BT17" s="413"/>
      <c r="BU17" s="413"/>
      <c r="BV17" s="413"/>
      <c r="BW17" s="413"/>
      <c r="BX17" s="413"/>
      <c r="BY17" s="413"/>
      <c r="BZ17" s="413"/>
      <c r="CA17" s="413"/>
      <c r="CB17" s="413"/>
      <c r="CC17" s="413"/>
      <c r="CD17" s="413"/>
      <c r="CE17" s="413"/>
      <c r="CF17" s="413"/>
      <c r="CG17" s="413"/>
      <c r="CH17" s="413"/>
      <c r="CI17" s="413"/>
      <c r="CJ17" s="413"/>
      <c r="CK17" s="413"/>
      <c r="CL17" s="413"/>
      <c r="CM17" s="413"/>
      <c r="CN17" s="413"/>
      <c r="CO17" s="413"/>
      <c r="CP17" s="413"/>
      <c r="CQ17" s="413"/>
      <c r="CR17" s="413"/>
    </row>
    <row r="18" spans="1:96" ht="15.5" x14ac:dyDescent="0.35">
      <c r="A18" s="414" t="s">
        <v>663</v>
      </c>
      <c r="B18" s="413"/>
      <c r="C18" s="413"/>
      <c r="D18" s="413"/>
      <c r="E18" s="413"/>
      <c r="F18" s="413"/>
      <c r="G18" s="413"/>
      <c r="H18" s="413"/>
      <c r="I18" s="413"/>
      <c r="J18" s="413"/>
      <c r="K18" s="413"/>
      <c r="L18" s="413"/>
      <c r="M18" s="413"/>
      <c r="N18" s="413"/>
      <c r="O18" s="413"/>
      <c r="P18" s="413"/>
      <c r="Q18" s="413"/>
      <c r="R18" s="413"/>
      <c r="S18" s="413"/>
      <c r="T18" s="413"/>
      <c r="U18" s="413"/>
      <c r="V18" s="413"/>
      <c r="W18" s="413"/>
      <c r="X18" s="413"/>
      <c r="Y18" s="413"/>
      <c r="Z18" s="413"/>
      <c r="AA18" s="413"/>
      <c r="AB18" s="413"/>
      <c r="AC18" s="413"/>
      <c r="AD18" s="413"/>
      <c r="AE18" s="413"/>
      <c r="AF18" s="413"/>
      <c r="AG18" s="413"/>
      <c r="AH18" s="413"/>
      <c r="AI18" s="413"/>
      <c r="AJ18" s="413"/>
      <c r="AK18" s="413"/>
      <c r="AL18" s="413"/>
      <c r="AM18" s="413"/>
      <c r="AN18" s="413"/>
      <c r="AO18" s="413"/>
      <c r="AP18" s="413"/>
      <c r="AQ18" s="413"/>
      <c r="AR18" s="413"/>
      <c r="AS18" s="413"/>
      <c r="AT18" s="413"/>
      <c r="AU18" s="413"/>
      <c r="AV18" s="413"/>
      <c r="AW18" s="413"/>
      <c r="AX18" s="413"/>
      <c r="AY18" s="413"/>
      <c r="AZ18" s="413"/>
      <c r="BA18" s="413"/>
      <c r="BB18" s="413"/>
      <c r="BC18" s="413"/>
      <c r="BD18" s="413"/>
      <c r="BE18" s="413"/>
      <c r="BF18" s="413"/>
      <c r="BG18" s="413"/>
      <c r="BH18" s="413"/>
      <c r="BI18" s="413"/>
      <c r="BJ18" s="413"/>
      <c r="BK18" s="413"/>
      <c r="BL18" s="413"/>
      <c r="BM18" s="413"/>
      <c r="BN18" s="413"/>
      <c r="BO18" s="413"/>
      <c r="BP18" s="413"/>
      <c r="BQ18" s="413"/>
      <c r="BR18" s="413"/>
      <c r="BS18" s="413"/>
      <c r="BT18" s="413"/>
      <c r="BU18" s="413"/>
      <c r="BV18" s="413"/>
      <c r="BW18" s="413"/>
      <c r="BX18" s="413"/>
      <c r="BY18" s="413"/>
      <c r="BZ18" s="413"/>
      <c r="CA18" s="413"/>
      <c r="CB18" s="413"/>
      <c r="CC18" s="413"/>
      <c r="CD18" s="413"/>
      <c r="CE18" s="413"/>
      <c r="CF18" s="413"/>
      <c r="CG18" s="413"/>
      <c r="CH18" s="413"/>
      <c r="CI18" s="413"/>
      <c r="CJ18" s="413"/>
      <c r="CK18" s="413"/>
      <c r="CL18" s="413"/>
      <c r="CM18" s="413"/>
      <c r="CN18" s="413"/>
      <c r="CO18" s="413"/>
      <c r="CP18" s="413"/>
      <c r="CQ18" s="413"/>
      <c r="CR18" s="413"/>
    </row>
    <row r="19" spans="1:96" ht="15.5" x14ac:dyDescent="0.35">
      <c r="A19" s="416" t="s">
        <v>674</v>
      </c>
      <c r="B19" s="413"/>
      <c r="C19" s="413"/>
      <c r="D19" s="413"/>
      <c r="E19" s="413"/>
      <c r="F19" s="413"/>
      <c r="G19" s="413"/>
      <c r="H19" s="413"/>
      <c r="I19" s="413"/>
      <c r="J19" s="413"/>
      <c r="K19" s="413"/>
      <c r="L19" s="413"/>
      <c r="M19" s="413"/>
      <c r="N19" s="413"/>
      <c r="O19" s="413"/>
      <c r="P19" s="413"/>
      <c r="Q19" s="413"/>
      <c r="R19" s="413"/>
      <c r="S19" s="413"/>
      <c r="T19" s="413"/>
      <c r="U19" s="413"/>
      <c r="V19" s="413"/>
      <c r="W19" s="413"/>
      <c r="X19" s="413"/>
      <c r="Y19" s="413"/>
      <c r="Z19" s="413"/>
      <c r="AA19" s="413"/>
      <c r="AB19" s="413"/>
      <c r="AC19" s="413"/>
      <c r="AD19" s="413"/>
      <c r="AE19" s="413"/>
      <c r="AF19" s="413"/>
      <c r="AG19" s="413"/>
      <c r="AH19" s="413"/>
      <c r="AI19" s="413"/>
      <c r="AJ19" s="413"/>
      <c r="AK19" s="413"/>
      <c r="AL19" s="413"/>
      <c r="AM19" s="413"/>
      <c r="AN19" s="413"/>
      <c r="AO19" s="413"/>
      <c r="AP19" s="413"/>
      <c r="AQ19" s="413"/>
      <c r="AR19" s="413"/>
      <c r="AS19" s="413"/>
      <c r="AT19" s="413"/>
      <c r="AU19" s="413"/>
      <c r="AV19" s="413"/>
      <c r="AW19" s="413"/>
      <c r="AX19" s="413"/>
      <c r="AY19" s="413"/>
      <c r="AZ19" s="413"/>
      <c r="BA19" s="413"/>
      <c r="BB19" s="413"/>
      <c r="BC19" s="413"/>
      <c r="BD19" s="413"/>
      <c r="BE19" s="413"/>
      <c r="BF19" s="413"/>
      <c r="BG19" s="413"/>
      <c r="BH19" s="413"/>
      <c r="BI19" s="413"/>
      <c r="BJ19" s="413"/>
      <c r="BK19" s="413"/>
      <c r="BL19" s="413"/>
      <c r="BM19" s="413"/>
      <c r="BN19" s="413"/>
      <c r="BO19" s="413"/>
      <c r="BP19" s="413"/>
      <c r="BQ19" s="413"/>
      <c r="BR19" s="413"/>
      <c r="BS19" s="413"/>
      <c r="BT19" s="413"/>
      <c r="BU19" s="413"/>
      <c r="BV19" s="413"/>
      <c r="BW19" s="413"/>
      <c r="BX19" s="413"/>
      <c r="BY19" s="413"/>
      <c r="BZ19" s="413"/>
      <c r="CA19" s="413"/>
      <c r="CB19" s="413"/>
      <c r="CC19" s="413"/>
      <c r="CD19" s="413"/>
      <c r="CE19" s="413"/>
      <c r="CF19" s="413"/>
      <c r="CG19" s="413"/>
      <c r="CH19" s="413"/>
      <c r="CI19" s="413"/>
      <c r="CJ19" s="413"/>
      <c r="CK19" s="413"/>
      <c r="CL19" s="413"/>
      <c r="CM19" s="413"/>
      <c r="CN19" s="413"/>
      <c r="CO19" s="413"/>
      <c r="CP19" s="413"/>
      <c r="CQ19" s="413"/>
      <c r="CR19" s="413"/>
    </row>
    <row r="20" spans="1:96" x14ac:dyDescent="0.35">
      <c r="A20" s="413"/>
      <c r="B20" s="413"/>
      <c r="C20" s="413"/>
      <c r="D20" s="413"/>
      <c r="E20" s="413"/>
      <c r="F20" s="413"/>
      <c r="G20" s="413"/>
      <c r="H20" s="413"/>
      <c r="I20" s="413"/>
      <c r="J20" s="413"/>
      <c r="K20" s="413"/>
      <c r="L20" s="413"/>
      <c r="M20" s="413"/>
      <c r="N20" s="413"/>
      <c r="O20" s="413"/>
      <c r="P20" s="413"/>
      <c r="Q20" s="413"/>
      <c r="R20" s="413"/>
      <c r="S20" s="413"/>
      <c r="T20" s="413"/>
      <c r="U20" s="413"/>
      <c r="V20" s="413"/>
      <c r="W20" s="413"/>
      <c r="X20" s="413"/>
      <c r="Y20" s="413"/>
      <c r="Z20" s="413"/>
      <c r="AA20" s="413"/>
      <c r="AB20" s="413"/>
      <c r="AC20" s="413"/>
      <c r="AD20" s="413"/>
      <c r="AE20" s="413"/>
      <c r="AF20" s="413"/>
      <c r="AG20" s="413"/>
      <c r="AH20" s="413"/>
      <c r="AI20" s="413"/>
      <c r="AJ20" s="413"/>
      <c r="AK20" s="413"/>
      <c r="AL20" s="413"/>
      <c r="AM20" s="413"/>
      <c r="AN20" s="413"/>
      <c r="AO20" s="413"/>
      <c r="AP20" s="413"/>
      <c r="AQ20" s="413"/>
      <c r="AR20" s="413"/>
      <c r="AS20" s="413"/>
      <c r="AT20" s="413"/>
      <c r="AU20" s="413"/>
      <c r="AV20" s="413"/>
      <c r="AW20" s="413"/>
      <c r="AX20" s="413"/>
      <c r="AY20" s="413"/>
      <c r="AZ20" s="413"/>
      <c r="BA20" s="413"/>
      <c r="BB20" s="413"/>
      <c r="BC20" s="413"/>
      <c r="BD20" s="413"/>
      <c r="BE20" s="413"/>
      <c r="BF20" s="413"/>
      <c r="BG20" s="413"/>
      <c r="BH20" s="413"/>
      <c r="BI20" s="413"/>
      <c r="BJ20" s="413"/>
      <c r="BK20" s="413"/>
      <c r="BL20" s="413"/>
      <c r="BM20" s="413"/>
      <c r="BN20" s="413"/>
      <c r="BO20" s="413"/>
      <c r="BP20" s="413"/>
      <c r="BQ20" s="413"/>
      <c r="BR20" s="413"/>
      <c r="BS20" s="413"/>
      <c r="BT20" s="413"/>
      <c r="BU20" s="413"/>
      <c r="BV20" s="413"/>
      <c r="BW20" s="413"/>
      <c r="BX20" s="413"/>
      <c r="BY20" s="413"/>
      <c r="BZ20" s="413"/>
      <c r="CA20" s="413"/>
      <c r="CB20" s="413"/>
      <c r="CC20" s="413"/>
      <c r="CD20" s="413"/>
      <c r="CE20" s="413"/>
      <c r="CF20" s="413"/>
      <c r="CG20" s="413"/>
      <c r="CH20" s="413"/>
      <c r="CI20" s="413"/>
      <c r="CJ20" s="413"/>
      <c r="CK20" s="413"/>
      <c r="CL20" s="413"/>
      <c r="CM20" s="413"/>
      <c r="CN20" s="413"/>
      <c r="CO20" s="413"/>
      <c r="CP20" s="413"/>
      <c r="CQ20" s="413"/>
      <c r="CR20" s="413"/>
    </row>
    <row r="21" spans="1:96" ht="15.5" x14ac:dyDescent="0.35">
      <c r="A21" s="414" t="s">
        <v>676</v>
      </c>
      <c r="B21" s="413"/>
      <c r="C21" s="413"/>
      <c r="D21" s="413"/>
      <c r="E21" s="413"/>
      <c r="F21" s="413"/>
      <c r="G21" s="413"/>
      <c r="H21" s="413"/>
      <c r="I21" s="413"/>
      <c r="J21" s="413"/>
      <c r="K21" s="413"/>
      <c r="L21" s="413"/>
      <c r="M21" s="413"/>
      <c r="N21" s="413"/>
      <c r="O21" s="413"/>
      <c r="P21" s="413"/>
      <c r="Q21" s="413"/>
      <c r="R21" s="413"/>
      <c r="S21" s="413"/>
      <c r="T21" s="413"/>
      <c r="U21" s="413"/>
      <c r="V21" s="413"/>
      <c r="W21" s="413"/>
      <c r="X21" s="413"/>
      <c r="Y21" s="413"/>
      <c r="Z21" s="413"/>
      <c r="AA21" s="413"/>
      <c r="AB21" s="413"/>
      <c r="AC21" s="413"/>
      <c r="AD21" s="413"/>
      <c r="AE21" s="413"/>
      <c r="AF21" s="413"/>
      <c r="AG21" s="413"/>
      <c r="AH21" s="413"/>
      <c r="AI21" s="413"/>
      <c r="AJ21" s="413"/>
      <c r="AK21" s="413"/>
      <c r="AL21" s="413"/>
      <c r="AM21" s="413"/>
      <c r="AN21" s="413"/>
      <c r="AO21" s="413"/>
      <c r="AP21" s="413"/>
      <c r="AQ21" s="413"/>
      <c r="AR21" s="413"/>
      <c r="AS21" s="413"/>
      <c r="AT21" s="413"/>
      <c r="AU21" s="413"/>
      <c r="AV21" s="413"/>
      <c r="AW21" s="413"/>
      <c r="AX21" s="413"/>
      <c r="AY21" s="413"/>
      <c r="AZ21" s="413"/>
      <c r="BA21" s="413"/>
      <c r="BB21" s="413"/>
      <c r="BC21" s="413"/>
      <c r="BD21" s="413"/>
      <c r="BE21" s="413"/>
      <c r="BF21" s="413"/>
      <c r="BG21" s="413"/>
      <c r="BH21" s="413"/>
      <c r="BI21" s="413"/>
      <c r="BJ21" s="413"/>
      <c r="BK21" s="413"/>
      <c r="BL21" s="413"/>
      <c r="BM21" s="413"/>
      <c r="BN21" s="413"/>
      <c r="BO21" s="413"/>
      <c r="BP21" s="413"/>
      <c r="BQ21" s="413"/>
      <c r="BR21" s="413"/>
      <c r="BS21" s="413"/>
      <c r="BT21" s="413"/>
      <c r="BU21" s="413"/>
      <c r="BV21" s="413"/>
      <c r="BW21" s="413"/>
      <c r="BX21" s="413"/>
      <c r="BY21" s="413"/>
      <c r="BZ21" s="413"/>
      <c r="CA21" s="413"/>
      <c r="CB21" s="413"/>
      <c r="CC21" s="413"/>
      <c r="CD21" s="413"/>
      <c r="CE21" s="413"/>
      <c r="CF21" s="413"/>
      <c r="CG21" s="413"/>
      <c r="CH21" s="413"/>
      <c r="CI21" s="413"/>
      <c r="CJ21" s="413"/>
      <c r="CK21" s="413"/>
      <c r="CL21" s="413"/>
      <c r="CM21" s="413"/>
      <c r="CN21" s="413"/>
      <c r="CO21" s="413"/>
      <c r="CP21" s="413"/>
      <c r="CQ21" s="413"/>
      <c r="CR21" s="413"/>
    </row>
    <row r="22" spans="1:96" ht="15.5" x14ac:dyDescent="0.35">
      <c r="A22" s="414" t="s">
        <v>675</v>
      </c>
      <c r="B22" s="413"/>
      <c r="C22" s="413"/>
      <c r="D22" s="413"/>
      <c r="E22" s="413"/>
      <c r="F22" s="413"/>
      <c r="G22" s="413"/>
      <c r="H22" s="413"/>
      <c r="I22" s="413"/>
      <c r="J22" s="413"/>
      <c r="K22" s="413"/>
      <c r="L22" s="413"/>
      <c r="M22" s="413"/>
      <c r="N22" s="413"/>
      <c r="O22" s="413"/>
      <c r="P22" s="413"/>
      <c r="Q22" s="413"/>
      <c r="R22" s="413"/>
      <c r="S22" s="413"/>
      <c r="T22" s="413"/>
      <c r="U22" s="413"/>
      <c r="V22" s="413"/>
      <c r="W22" s="413"/>
      <c r="X22" s="413"/>
      <c r="Y22" s="413"/>
      <c r="Z22" s="413"/>
      <c r="AA22" s="413"/>
      <c r="AB22" s="413"/>
      <c r="AC22" s="413"/>
      <c r="AD22" s="413"/>
      <c r="AE22" s="413"/>
      <c r="AF22" s="413"/>
      <c r="AG22" s="413"/>
      <c r="AH22" s="413"/>
      <c r="AI22" s="413"/>
      <c r="AJ22" s="413"/>
      <c r="AK22" s="413"/>
      <c r="AL22" s="413"/>
      <c r="AM22" s="413"/>
      <c r="AN22" s="413"/>
      <c r="AO22" s="413"/>
      <c r="AP22" s="413"/>
      <c r="AQ22" s="413"/>
      <c r="AR22" s="413"/>
      <c r="AS22" s="413"/>
      <c r="AT22" s="413"/>
      <c r="AU22" s="413"/>
      <c r="AV22" s="413"/>
      <c r="AW22" s="413"/>
      <c r="AX22" s="413"/>
      <c r="AY22" s="413"/>
      <c r="AZ22" s="413"/>
      <c r="BA22" s="413"/>
      <c r="BB22" s="413"/>
      <c r="BC22" s="413"/>
      <c r="BD22" s="413"/>
      <c r="BE22" s="413"/>
      <c r="BF22" s="413"/>
      <c r="BG22" s="413"/>
      <c r="BH22" s="413"/>
      <c r="BI22" s="413"/>
      <c r="BJ22" s="413"/>
      <c r="BK22" s="413"/>
      <c r="BL22" s="413"/>
      <c r="BM22" s="413"/>
      <c r="BN22" s="413"/>
      <c r="BO22" s="413"/>
      <c r="BP22" s="413"/>
      <c r="BQ22" s="413"/>
      <c r="BR22" s="413"/>
      <c r="BS22" s="413"/>
      <c r="BT22" s="413"/>
      <c r="BU22" s="413"/>
      <c r="BV22" s="413"/>
      <c r="BW22" s="413"/>
      <c r="BX22" s="413"/>
      <c r="BY22" s="413"/>
      <c r="BZ22" s="413"/>
      <c r="CA22" s="413"/>
      <c r="CB22" s="413"/>
      <c r="CC22" s="413"/>
      <c r="CD22" s="413"/>
      <c r="CE22" s="413"/>
      <c r="CF22" s="413"/>
      <c r="CG22" s="413"/>
      <c r="CH22" s="413"/>
      <c r="CI22" s="413"/>
      <c r="CJ22" s="413"/>
      <c r="CK22" s="413"/>
      <c r="CL22" s="413"/>
      <c r="CM22" s="413"/>
      <c r="CN22" s="413"/>
      <c r="CO22" s="413"/>
      <c r="CP22" s="413"/>
      <c r="CQ22" s="413"/>
      <c r="CR22" s="413"/>
    </row>
    <row r="23" spans="1:96" ht="15.5" x14ac:dyDescent="0.35">
      <c r="A23" s="416" t="s">
        <v>664</v>
      </c>
      <c r="B23" s="413"/>
      <c r="C23" s="413"/>
      <c r="D23" s="413"/>
      <c r="E23" s="413"/>
      <c r="F23" s="413"/>
      <c r="G23" s="413"/>
      <c r="H23" s="413"/>
      <c r="I23" s="413"/>
      <c r="J23" s="413"/>
      <c r="K23" s="413"/>
      <c r="L23" s="413"/>
      <c r="M23" s="413"/>
      <c r="N23" s="413"/>
      <c r="O23" s="413"/>
      <c r="P23" s="413"/>
      <c r="Q23" s="413"/>
      <c r="R23" s="413"/>
      <c r="S23" s="413"/>
      <c r="T23" s="413"/>
      <c r="U23" s="413"/>
      <c r="V23" s="413"/>
      <c r="W23" s="413"/>
      <c r="X23" s="413"/>
      <c r="Y23" s="413"/>
      <c r="Z23" s="413"/>
      <c r="AA23" s="413"/>
      <c r="AB23" s="413"/>
      <c r="AC23" s="413"/>
      <c r="AD23" s="413"/>
      <c r="AE23" s="413"/>
      <c r="AF23" s="413"/>
      <c r="AG23" s="413"/>
      <c r="AH23" s="413"/>
      <c r="AI23" s="413"/>
      <c r="AJ23" s="413"/>
      <c r="AK23" s="413"/>
      <c r="AL23" s="413"/>
      <c r="AM23" s="413"/>
      <c r="AN23" s="413"/>
      <c r="AO23" s="413"/>
      <c r="AP23" s="413"/>
      <c r="AQ23" s="413"/>
      <c r="AR23" s="413"/>
      <c r="AS23" s="413"/>
      <c r="AT23" s="413"/>
      <c r="AU23" s="413"/>
      <c r="AV23" s="413"/>
      <c r="AW23" s="413"/>
      <c r="AX23" s="413"/>
      <c r="AY23" s="413"/>
      <c r="AZ23" s="413"/>
      <c r="BA23" s="413"/>
      <c r="BB23" s="413"/>
      <c r="BC23" s="413"/>
      <c r="BD23" s="413"/>
      <c r="BE23" s="413"/>
      <c r="BF23" s="413"/>
      <c r="BG23" s="413"/>
      <c r="BH23" s="413"/>
      <c r="BI23" s="413"/>
      <c r="BJ23" s="413"/>
      <c r="BK23" s="413"/>
      <c r="BL23" s="413"/>
      <c r="BM23" s="413"/>
      <c r="BN23" s="413"/>
      <c r="BO23" s="413"/>
      <c r="BP23" s="413"/>
      <c r="BQ23" s="413"/>
      <c r="BR23" s="413"/>
      <c r="BS23" s="413"/>
      <c r="BT23" s="413"/>
      <c r="BU23" s="413"/>
      <c r="BV23" s="413"/>
      <c r="BW23" s="413"/>
      <c r="BX23" s="413"/>
      <c r="BY23" s="413"/>
      <c r="BZ23" s="413"/>
      <c r="CA23" s="413"/>
      <c r="CB23" s="413"/>
      <c r="CC23" s="413"/>
      <c r="CD23" s="413"/>
      <c r="CE23" s="413"/>
      <c r="CF23" s="413"/>
      <c r="CG23" s="413"/>
      <c r="CH23" s="413"/>
      <c r="CI23" s="413"/>
      <c r="CJ23" s="413"/>
      <c r="CK23" s="413"/>
      <c r="CL23" s="413"/>
      <c r="CM23" s="413"/>
      <c r="CN23" s="413"/>
      <c r="CO23" s="413"/>
      <c r="CP23" s="413"/>
      <c r="CQ23" s="413"/>
      <c r="CR23" s="413"/>
    </row>
    <row r="24" spans="1:96" x14ac:dyDescent="0.35">
      <c r="A24" s="413"/>
      <c r="B24" s="413"/>
      <c r="C24" s="413"/>
      <c r="D24" s="413"/>
      <c r="E24" s="413"/>
      <c r="F24" s="413"/>
      <c r="G24" s="413"/>
      <c r="H24" s="413"/>
      <c r="I24" s="413"/>
      <c r="J24" s="413"/>
      <c r="K24" s="413"/>
      <c r="L24" s="413"/>
      <c r="M24" s="413"/>
      <c r="N24" s="413"/>
      <c r="O24" s="413"/>
      <c r="P24" s="413"/>
      <c r="Q24" s="413"/>
      <c r="R24" s="413"/>
      <c r="S24" s="413"/>
      <c r="T24" s="413"/>
      <c r="U24" s="413"/>
      <c r="V24" s="413"/>
      <c r="W24" s="413"/>
      <c r="X24" s="413"/>
      <c r="Y24" s="413"/>
      <c r="Z24" s="413"/>
      <c r="AA24" s="413"/>
      <c r="AB24" s="413"/>
      <c r="AC24" s="413"/>
      <c r="AD24" s="413"/>
      <c r="AE24" s="413"/>
      <c r="AF24" s="413"/>
      <c r="AG24" s="413"/>
      <c r="AH24" s="413"/>
      <c r="AI24" s="413"/>
      <c r="AJ24" s="413"/>
      <c r="AK24" s="413"/>
      <c r="AL24" s="413"/>
      <c r="AM24" s="413"/>
      <c r="AN24" s="413"/>
      <c r="AO24" s="413"/>
      <c r="AP24" s="413"/>
      <c r="AQ24" s="413"/>
      <c r="AR24" s="413"/>
      <c r="AS24" s="413"/>
      <c r="AT24" s="413"/>
      <c r="AU24" s="413"/>
      <c r="AV24" s="413"/>
      <c r="AW24" s="413"/>
      <c r="AX24" s="413"/>
      <c r="AY24" s="413"/>
      <c r="AZ24" s="413"/>
      <c r="BA24" s="413"/>
      <c r="BB24" s="413"/>
      <c r="BC24" s="413"/>
      <c r="BD24" s="413"/>
      <c r="BE24" s="413"/>
      <c r="BF24" s="413"/>
      <c r="BG24" s="413"/>
      <c r="BH24" s="413"/>
      <c r="BI24" s="413"/>
      <c r="BJ24" s="413"/>
      <c r="BK24" s="413"/>
      <c r="BL24" s="413"/>
      <c r="BM24" s="413"/>
      <c r="BN24" s="413"/>
      <c r="BO24" s="413"/>
      <c r="BP24" s="413"/>
      <c r="BQ24" s="413"/>
      <c r="BR24" s="413"/>
      <c r="BS24" s="413"/>
      <c r="BT24" s="413"/>
      <c r="BU24" s="413"/>
      <c r="BV24" s="413"/>
      <c r="BW24" s="413"/>
      <c r="BX24" s="413"/>
      <c r="BY24" s="413"/>
      <c r="BZ24" s="413"/>
      <c r="CA24" s="413"/>
      <c r="CB24" s="413"/>
      <c r="CC24" s="413"/>
      <c r="CD24" s="413"/>
      <c r="CE24" s="413"/>
      <c r="CF24" s="413"/>
      <c r="CG24" s="413"/>
      <c r="CH24" s="413"/>
      <c r="CI24" s="413"/>
      <c r="CJ24" s="413"/>
      <c r="CK24" s="413"/>
      <c r="CL24" s="413"/>
      <c r="CM24" s="413"/>
      <c r="CN24" s="413"/>
      <c r="CO24" s="413"/>
      <c r="CP24" s="413"/>
      <c r="CQ24" s="413"/>
      <c r="CR24" s="413"/>
    </row>
    <row r="25" spans="1:96" ht="15.5" x14ac:dyDescent="0.35">
      <c r="A25" s="414" t="s">
        <v>596</v>
      </c>
      <c r="B25" s="413"/>
      <c r="C25" s="413"/>
      <c r="D25" s="413"/>
      <c r="E25" s="413"/>
      <c r="F25" s="413"/>
      <c r="G25" s="413"/>
      <c r="H25" s="413"/>
      <c r="I25" s="413"/>
      <c r="J25" s="413"/>
      <c r="K25" s="413"/>
      <c r="L25" s="413"/>
      <c r="M25" s="413"/>
      <c r="N25" s="413"/>
      <c r="O25" s="413"/>
      <c r="P25" s="413"/>
      <c r="Q25" s="413"/>
      <c r="R25" s="413"/>
      <c r="S25" s="413"/>
      <c r="T25" s="413"/>
      <c r="U25" s="413"/>
      <c r="V25" s="413"/>
      <c r="W25" s="413"/>
      <c r="X25" s="413"/>
      <c r="Y25" s="413"/>
      <c r="Z25" s="413"/>
      <c r="AA25" s="413"/>
      <c r="AB25" s="413"/>
      <c r="AC25" s="413"/>
      <c r="AD25" s="413"/>
      <c r="AE25" s="413"/>
      <c r="AF25" s="413"/>
      <c r="AG25" s="413"/>
      <c r="AH25" s="413"/>
      <c r="AI25" s="413"/>
      <c r="AJ25" s="413"/>
      <c r="AK25" s="413"/>
      <c r="AL25" s="413"/>
      <c r="AM25" s="413"/>
      <c r="AN25" s="413"/>
      <c r="AO25" s="413"/>
      <c r="AP25" s="413"/>
      <c r="AQ25" s="413"/>
      <c r="AR25" s="413"/>
      <c r="AS25" s="413"/>
      <c r="AT25" s="413"/>
      <c r="AU25" s="413"/>
      <c r="AV25" s="413"/>
      <c r="AW25" s="413"/>
      <c r="AX25" s="413"/>
      <c r="AY25" s="413"/>
      <c r="AZ25" s="413"/>
      <c r="BA25" s="413"/>
      <c r="BB25" s="413"/>
      <c r="BC25" s="413"/>
      <c r="BD25" s="413"/>
      <c r="BE25" s="413"/>
      <c r="BF25" s="413"/>
      <c r="BG25" s="413"/>
      <c r="BH25" s="413"/>
      <c r="BI25" s="413"/>
      <c r="BJ25" s="413"/>
      <c r="BK25" s="413"/>
      <c r="BL25" s="413"/>
      <c r="BM25" s="413"/>
      <c r="BN25" s="413"/>
      <c r="BO25" s="413"/>
      <c r="BP25" s="413"/>
      <c r="BQ25" s="413"/>
      <c r="BR25" s="413"/>
      <c r="BS25" s="413"/>
      <c r="BT25" s="413"/>
      <c r="BU25" s="413"/>
      <c r="BV25" s="413"/>
      <c r="BW25" s="413"/>
      <c r="BX25" s="413"/>
      <c r="BY25" s="413"/>
      <c r="BZ25" s="413"/>
      <c r="CA25" s="413"/>
      <c r="CB25" s="413"/>
      <c r="CC25" s="413"/>
      <c r="CD25" s="413"/>
      <c r="CE25" s="413"/>
      <c r="CF25" s="413"/>
      <c r="CG25" s="413"/>
      <c r="CH25" s="413"/>
      <c r="CI25" s="413"/>
      <c r="CJ25" s="413"/>
      <c r="CK25" s="413"/>
      <c r="CL25" s="413"/>
      <c r="CM25" s="413"/>
      <c r="CN25" s="413"/>
      <c r="CO25" s="413"/>
      <c r="CP25" s="413"/>
      <c r="CQ25" s="413"/>
      <c r="CR25" s="413"/>
    </row>
    <row r="26" spans="1:96" x14ac:dyDescent="0.35">
      <c r="A26" s="413"/>
      <c r="B26" s="413"/>
      <c r="C26" s="413"/>
      <c r="D26" s="413"/>
      <c r="E26" s="413"/>
      <c r="F26" s="413"/>
      <c r="G26" s="413"/>
      <c r="H26" s="413"/>
      <c r="I26" s="413"/>
      <c r="J26" s="413"/>
      <c r="K26" s="413"/>
      <c r="L26" s="413"/>
      <c r="M26" s="413"/>
      <c r="N26" s="413"/>
      <c r="O26" s="413"/>
      <c r="P26" s="413"/>
      <c r="Q26" s="413"/>
      <c r="R26" s="413"/>
      <c r="S26" s="413"/>
      <c r="T26" s="413"/>
      <c r="U26" s="413"/>
      <c r="V26" s="413"/>
      <c r="W26" s="413"/>
      <c r="X26" s="413"/>
      <c r="Y26" s="413"/>
      <c r="Z26" s="413"/>
      <c r="AA26" s="413"/>
      <c r="AB26" s="413"/>
      <c r="AC26" s="413"/>
      <c r="AD26" s="413"/>
      <c r="AE26" s="413"/>
      <c r="AF26" s="413"/>
      <c r="AG26" s="413"/>
      <c r="AH26" s="413"/>
      <c r="AI26" s="413"/>
      <c r="AJ26" s="413"/>
      <c r="AK26" s="413"/>
      <c r="AL26" s="413"/>
      <c r="AM26" s="413"/>
      <c r="AN26" s="413"/>
      <c r="AO26" s="413"/>
      <c r="AP26" s="413"/>
      <c r="AQ26" s="413"/>
      <c r="AR26" s="413"/>
      <c r="AS26" s="413"/>
      <c r="AT26" s="413"/>
      <c r="AU26" s="413"/>
      <c r="AV26" s="413"/>
      <c r="AW26" s="413"/>
      <c r="AX26" s="413"/>
      <c r="AY26" s="413"/>
      <c r="AZ26" s="413"/>
      <c r="BA26" s="413"/>
      <c r="BB26" s="413"/>
      <c r="BC26" s="413"/>
      <c r="BD26" s="413"/>
      <c r="BE26" s="413"/>
      <c r="BF26" s="413"/>
      <c r="BG26" s="413"/>
      <c r="BH26" s="413"/>
      <c r="BI26" s="413"/>
      <c r="BJ26" s="413"/>
      <c r="BK26" s="413"/>
      <c r="BL26" s="413"/>
      <c r="BM26" s="413"/>
      <c r="BN26" s="413"/>
      <c r="BO26" s="413"/>
      <c r="BP26" s="413"/>
      <c r="BQ26" s="413"/>
      <c r="BR26" s="413"/>
      <c r="BS26" s="413"/>
      <c r="BT26" s="413"/>
      <c r="BU26" s="413"/>
      <c r="BV26" s="413"/>
      <c r="BW26" s="413"/>
      <c r="BX26" s="413"/>
      <c r="BY26" s="413"/>
      <c r="BZ26" s="413"/>
      <c r="CA26" s="413"/>
      <c r="CB26" s="413"/>
      <c r="CC26" s="413"/>
      <c r="CD26" s="413"/>
      <c r="CE26" s="413"/>
      <c r="CF26" s="413"/>
      <c r="CG26" s="413"/>
      <c r="CH26" s="413"/>
      <c r="CI26" s="413"/>
      <c r="CJ26" s="413"/>
      <c r="CK26" s="413"/>
      <c r="CL26" s="413"/>
      <c r="CM26" s="413"/>
      <c r="CN26" s="413"/>
      <c r="CO26" s="413"/>
      <c r="CP26" s="413"/>
      <c r="CQ26" s="413"/>
      <c r="CR26" s="413"/>
    </row>
    <row r="27" spans="1:96" x14ac:dyDescent="0.35">
      <c r="A27" s="413"/>
      <c r="B27" s="413"/>
      <c r="C27" s="413"/>
      <c r="D27" s="413"/>
      <c r="E27" s="413"/>
      <c r="F27" s="413"/>
      <c r="G27" s="413"/>
      <c r="H27" s="413"/>
      <c r="I27" s="413"/>
      <c r="J27" s="413"/>
      <c r="K27" s="413"/>
      <c r="L27" s="413"/>
      <c r="M27" s="413"/>
      <c r="N27" s="413"/>
      <c r="O27" s="413"/>
      <c r="P27" s="413"/>
      <c r="Q27" s="413"/>
      <c r="R27" s="413"/>
      <c r="S27" s="413"/>
      <c r="T27" s="413"/>
      <c r="U27" s="413"/>
      <c r="V27" s="413"/>
      <c r="W27" s="413"/>
      <c r="X27" s="413"/>
      <c r="Y27" s="413"/>
      <c r="Z27" s="413"/>
      <c r="AA27" s="413"/>
      <c r="AB27" s="413"/>
      <c r="AC27" s="413"/>
      <c r="AD27" s="413"/>
      <c r="AE27" s="413"/>
      <c r="AF27" s="413"/>
      <c r="AG27" s="413"/>
      <c r="AH27" s="413"/>
      <c r="AI27" s="413"/>
      <c r="AJ27" s="413"/>
      <c r="AK27" s="413"/>
      <c r="AL27" s="413"/>
      <c r="AM27" s="413"/>
      <c r="AN27" s="413"/>
      <c r="AO27" s="413"/>
      <c r="AP27" s="413"/>
      <c r="AQ27" s="413"/>
      <c r="AR27" s="413"/>
      <c r="AS27" s="413"/>
      <c r="AT27" s="413"/>
      <c r="AU27" s="413"/>
      <c r="AV27" s="413"/>
      <c r="AW27" s="413"/>
      <c r="AX27" s="413"/>
      <c r="AY27" s="413"/>
      <c r="AZ27" s="413"/>
      <c r="BA27" s="413"/>
      <c r="BB27" s="413"/>
      <c r="BC27" s="413"/>
      <c r="BD27" s="413"/>
      <c r="BE27" s="413"/>
      <c r="BF27" s="413"/>
      <c r="BG27" s="413"/>
      <c r="BH27" s="413"/>
      <c r="BI27" s="413"/>
      <c r="BJ27" s="413"/>
      <c r="BK27" s="413"/>
      <c r="BL27" s="413"/>
      <c r="BM27" s="413"/>
      <c r="BN27" s="413"/>
      <c r="BO27" s="413"/>
      <c r="BP27" s="413"/>
      <c r="BQ27" s="413"/>
      <c r="BR27" s="413"/>
      <c r="BS27" s="413"/>
      <c r="BT27" s="413"/>
      <c r="BU27" s="413"/>
      <c r="BV27" s="413"/>
      <c r="BW27" s="413"/>
      <c r="BX27" s="413"/>
      <c r="BY27" s="413"/>
      <c r="BZ27" s="413"/>
      <c r="CA27" s="413"/>
      <c r="CB27" s="413"/>
      <c r="CC27" s="413"/>
      <c r="CD27" s="413"/>
      <c r="CE27" s="413"/>
      <c r="CF27" s="413"/>
      <c r="CG27" s="413"/>
      <c r="CH27" s="413"/>
      <c r="CI27" s="413"/>
      <c r="CJ27" s="413"/>
      <c r="CK27" s="413"/>
      <c r="CL27" s="413"/>
      <c r="CM27" s="413"/>
      <c r="CN27" s="413"/>
      <c r="CO27" s="413"/>
      <c r="CP27" s="413"/>
      <c r="CQ27" s="413"/>
      <c r="CR27" s="413"/>
    </row>
    <row r="28" spans="1:96" x14ac:dyDescent="0.35">
      <c r="A28" s="413"/>
      <c r="B28" s="413"/>
      <c r="C28" s="413"/>
      <c r="D28" s="413"/>
      <c r="E28" s="413"/>
      <c r="F28" s="413"/>
      <c r="G28" s="413"/>
      <c r="H28" s="413"/>
      <c r="I28" s="413"/>
      <c r="J28" s="413"/>
      <c r="K28" s="413"/>
      <c r="L28" s="413"/>
      <c r="M28" s="413"/>
      <c r="N28" s="413"/>
      <c r="O28" s="413"/>
      <c r="P28" s="413"/>
      <c r="Q28" s="413"/>
      <c r="R28" s="413"/>
      <c r="S28" s="413"/>
      <c r="T28" s="413"/>
      <c r="U28" s="413"/>
      <c r="V28" s="413"/>
      <c r="W28" s="413"/>
      <c r="X28" s="413"/>
      <c r="Y28" s="413"/>
      <c r="Z28" s="413"/>
      <c r="AA28" s="413"/>
      <c r="AB28" s="413"/>
      <c r="AC28" s="413"/>
      <c r="AD28" s="413"/>
      <c r="AE28" s="413"/>
      <c r="AF28" s="413"/>
      <c r="AG28" s="413"/>
      <c r="AH28" s="413"/>
      <c r="AI28" s="413"/>
      <c r="AJ28" s="413"/>
      <c r="AK28" s="413"/>
      <c r="AL28" s="413"/>
      <c r="AM28" s="413"/>
      <c r="AN28" s="413"/>
      <c r="AO28" s="413"/>
      <c r="AP28" s="413"/>
      <c r="AQ28" s="413"/>
      <c r="AR28" s="413"/>
      <c r="AS28" s="413"/>
      <c r="AT28" s="413"/>
      <c r="AU28" s="413"/>
      <c r="AV28" s="413"/>
      <c r="AW28" s="413"/>
      <c r="AX28" s="413"/>
      <c r="AY28" s="413"/>
      <c r="AZ28" s="413"/>
      <c r="BA28" s="413"/>
      <c r="BB28" s="413"/>
      <c r="BC28" s="413"/>
      <c r="BD28" s="413"/>
      <c r="BE28" s="413"/>
      <c r="BF28" s="413"/>
      <c r="BG28" s="413"/>
      <c r="BH28" s="413"/>
      <c r="BI28" s="413"/>
      <c r="BJ28" s="413"/>
      <c r="BK28" s="413"/>
      <c r="BL28" s="413"/>
      <c r="BM28" s="413"/>
      <c r="BN28" s="413"/>
      <c r="BO28" s="413"/>
      <c r="BP28" s="413"/>
      <c r="BQ28" s="413"/>
      <c r="BR28" s="413"/>
      <c r="BS28" s="413"/>
      <c r="BT28" s="413"/>
      <c r="BU28" s="413"/>
      <c r="BV28" s="413"/>
      <c r="BW28" s="413"/>
      <c r="BX28" s="413"/>
      <c r="BY28" s="413"/>
      <c r="BZ28" s="413"/>
      <c r="CA28" s="413"/>
      <c r="CB28" s="413"/>
      <c r="CC28" s="413"/>
      <c r="CD28" s="413"/>
      <c r="CE28" s="413"/>
      <c r="CF28" s="413"/>
      <c r="CG28" s="413"/>
      <c r="CH28" s="413"/>
      <c r="CI28" s="413"/>
      <c r="CJ28" s="413"/>
      <c r="CK28" s="413"/>
      <c r="CL28" s="413"/>
      <c r="CM28" s="413"/>
      <c r="CN28" s="413"/>
      <c r="CO28" s="413"/>
      <c r="CP28" s="413"/>
      <c r="CQ28" s="413"/>
      <c r="CR28" s="413"/>
    </row>
    <row r="29" spans="1:96" x14ac:dyDescent="0.35">
      <c r="A29" s="413"/>
      <c r="B29" s="413"/>
      <c r="C29" s="413"/>
      <c r="D29" s="413"/>
      <c r="E29" s="413"/>
      <c r="F29" s="413"/>
      <c r="G29" s="413"/>
      <c r="H29" s="413"/>
      <c r="I29" s="413"/>
      <c r="J29" s="413"/>
      <c r="K29" s="413"/>
      <c r="L29" s="413"/>
      <c r="M29" s="413"/>
      <c r="N29" s="413"/>
      <c r="O29" s="413"/>
      <c r="P29" s="413"/>
      <c r="Q29" s="413"/>
      <c r="R29" s="413"/>
      <c r="S29" s="413"/>
      <c r="T29" s="413"/>
      <c r="U29" s="413"/>
      <c r="V29" s="413"/>
      <c r="W29" s="413"/>
      <c r="X29" s="413"/>
      <c r="Y29" s="413"/>
      <c r="Z29" s="413"/>
      <c r="AA29" s="413"/>
      <c r="AB29" s="413"/>
      <c r="AC29" s="413"/>
      <c r="AD29" s="413"/>
      <c r="AE29" s="413"/>
      <c r="AF29" s="413"/>
      <c r="AG29" s="413"/>
      <c r="AH29" s="413"/>
      <c r="AI29" s="413"/>
      <c r="AJ29" s="413"/>
      <c r="AK29" s="413"/>
      <c r="AL29" s="413"/>
      <c r="AM29" s="413"/>
      <c r="AN29" s="413"/>
      <c r="AO29" s="413"/>
      <c r="AP29" s="413"/>
      <c r="AQ29" s="413"/>
      <c r="AR29" s="413"/>
      <c r="AS29" s="413"/>
      <c r="AT29" s="413"/>
      <c r="AU29" s="413"/>
      <c r="AV29" s="413"/>
      <c r="AW29" s="413"/>
      <c r="AX29" s="413"/>
      <c r="AY29" s="413"/>
      <c r="AZ29" s="413"/>
      <c r="BA29" s="413"/>
      <c r="BB29" s="413"/>
      <c r="BC29" s="413"/>
      <c r="BD29" s="413"/>
      <c r="BE29" s="413"/>
      <c r="BF29" s="413"/>
      <c r="BG29" s="413"/>
      <c r="BH29" s="413"/>
      <c r="BI29" s="413"/>
      <c r="BJ29" s="413"/>
      <c r="BK29" s="413"/>
      <c r="BL29" s="413"/>
      <c r="BM29" s="413"/>
      <c r="BN29" s="413"/>
      <c r="BO29" s="413"/>
      <c r="BP29" s="413"/>
      <c r="BQ29" s="413"/>
      <c r="BR29" s="413"/>
      <c r="BS29" s="413"/>
      <c r="BT29" s="413"/>
      <c r="BU29" s="413"/>
      <c r="BV29" s="413"/>
      <c r="BW29" s="413"/>
      <c r="BX29" s="413"/>
      <c r="BY29" s="413"/>
      <c r="BZ29" s="413"/>
      <c r="CA29" s="413"/>
      <c r="CB29" s="413"/>
      <c r="CC29" s="413"/>
      <c r="CD29" s="413"/>
      <c r="CE29" s="413"/>
      <c r="CF29" s="413"/>
      <c r="CG29" s="413"/>
      <c r="CH29" s="413"/>
      <c r="CI29" s="413"/>
      <c r="CJ29" s="413"/>
      <c r="CK29" s="413"/>
      <c r="CL29" s="413"/>
      <c r="CM29" s="413"/>
      <c r="CN29" s="413"/>
      <c r="CO29" s="413"/>
      <c r="CP29" s="413"/>
      <c r="CQ29" s="413"/>
      <c r="CR29" s="413"/>
    </row>
    <row r="30" spans="1:96" x14ac:dyDescent="0.35">
      <c r="A30" s="413"/>
      <c r="B30" s="413"/>
      <c r="C30" s="413"/>
      <c r="D30" s="413"/>
      <c r="E30" s="413"/>
      <c r="F30" s="413"/>
      <c r="G30" s="413"/>
      <c r="H30" s="413"/>
      <c r="I30" s="413"/>
      <c r="J30" s="413"/>
      <c r="K30" s="413"/>
      <c r="L30" s="413"/>
      <c r="M30" s="413"/>
      <c r="N30" s="413"/>
      <c r="O30" s="413"/>
      <c r="P30" s="413"/>
      <c r="Q30" s="413"/>
      <c r="R30" s="413"/>
      <c r="S30" s="413"/>
      <c r="T30" s="413"/>
      <c r="U30" s="413"/>
      <c r="V30" s="413"/>
      <c r="W30" s="413"/>
      <c r="X30" s="413"/>
      <c r="Y30" s="413"/>
      <c r="Z30" s="413"/>
      <c r="AA30" s="413"/>
      <c r="AB30" s="413"/>
      <c r="AC30" s="413"/>
      <c r="AD30" s="413"/>
      <c r="AE30" s="413"/>
      <c r="AF30" s="413"/>
      <c r="AG30" s="413"/>
      <c r="AH30" s="413"/>
      <c r="AI30" s="413"/>
      <c r="AJ30" s="413"/>
      <c r="AK30" s="413"/>
      <c r="AL30" s="413"/>
      <c r="AM30" s="413"/>
      <c r="AN30" s="413"/>
      <c r="AO30" s="413"/>
      <c r="AP30" s="413"/>
      <c r="AQ30" s="413"/>
      <c r="AR30" s="413"/>
      <c r="AS30" s="413"/>
      <c r="AT30" s="413"/>
      <c r="AU30" s="413"/>
      <c r="AV30" s="413"/>
      <c r="AW30" s="413"/>
      <c r="AX30" s="413"/>
      <c r="AY30" s="413"/>
      <c r="AZ30" s="413"/>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c r="BW30" s="413"/>
      <c r="BX30" s="413"/>
      <c r="BY30" s="413"/>
      <c r="BZ30" s="413"/>
      <c r="CA30" s="413"/>
      <c r="CB30" s="413"/>
      <c r="CC30" s="413"/>
      <c r="CD30" s="413"/>
      <c r="CE30" s="413"/>
      <c r="CF30" s="413"/>
      <c r="CG30" s="413"/>
      <c r="CH30" s="413"/>
      <c r="CI30" s="413"/>
      <c r="CJ30" s="413"/>
      <c r="CK30" s="413"/>
      <c r="CL30" s="413"/>
      <c r="CM30" s="413"/>
      <c r="CN30" s="413"/>
      <c r="CO30" s="413"/>
      <c r="CP30" s="413"/>
      <c r="CQ30" s="413"/>
      <c r="CR30" s="413"/>
    </row>
    <row r="31" spans="1:96" x14ac:dyDescent="0.35">
      <c r="A31" s="413"/>
      <c r="B31" s="413"/>
      <c r="C31" s="413"/>
      <c r="D31" s="413"/>
      <c r="E31" s="413"/>
      <c r="F31" s="413"/>
      <c r="G31" s="413"/>
      <c r="H31" s="413"/>
      <c r="I31" s="413"/>
      <c r="J31" s="413"/>
      <c r="K31" s="413"/>
      <c r="L31" s="413"/>
      <c r="M31" s="413"/>
      <c r="N31" s="413"/>
      <c r="O31" s="413"/>
      <c r="P31" s="413"/>
      <c r="Q31" s="413"/>
      <c r="R31" s="413"/>
      <c r="S31" s="413"/>
      <c r="T31" s="413"/>
      <c r="U31" s="413"/>
      <c r="V31" s="413"/>
      <c r="W31" s="413"/>
      <c r="X31" s="413"/>
      <c r="Y31" s="413"/>
      <c r="Z31" s="413"/>
      <c r="AA31" s="413"/>
      <c r="AB31" s="413"/>
      <c r="AC31" s="413"/>
      <c r="AD31" s="413"/>
      <c r="AE31" s="413"/>
      <c r="AF31" s="413"/>
      <c r="AG31" s="413"/>
      <c r="AH31" s="413"/>
      <c r="AI31" s="413"/>
      <c r="AJ31" s="413"/>
      <c r="AK31" s="413"/>
      <c r="AL31" s="413"/>
      <c r="AM31" s="413"/>
      <c r="AN31" s="413"/>
      <c r="AO31" s="413"/>
      <c r="AP31" s="413"/>
      <c r="AQ31" s="413"/>
      <c r="AR31" s="413"/>
      <c r="AS31" s="413"/>
      <c r="AT31" s="413"/>
      <c r="AU31" s="413"/>
      <c r="AV31" s="413"/>
      <c r="AW31" s="413"/>
      <c r="AX31" s="413"/>
      <c r="AY31" s="413"/>
      <c r="AZ31" s="413"/>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c r="BW31" s="413"/>
      <c r="BX31" s="413"/>
      <c r="BY31" s="413"/>
      <c r="BZ31" s="413"/>
      <c r="CA31" s="413"/>
      <c r="CB31" s="413"/>
      <c r="CC31" s="413"/>
      <c r="CD31" s="413"/>
      <c r="CE31" s="413"/>
      <c r="CF31" s="413"/>
      <c r="CG31" s="413"/>
      <c r="CH31" s="413"/>
      <c r="CI31" s="413"/>
      <c r="CJ31" s="413"/>
      <c r="CK31" s="413"/>
      <c r="CL31" s="413"/>
      <c r="CM31" s="413"/>
      <c r="CN31" s="413"/>
      <c r="CO31" s="413"/>
      <c r="CP31" s="413"/>
      <c r="CQ31" s="413"/>
      <c r="CR31" s="413"/>
    </row>
    <row r="32" spans="1:96" x14ac:dyDescent="0.35">
      <c r="A32" s="413"/>
      <c r="B32" s="413"/>
      <c r="C32" s="413"/>
      <c r="D32" s="413"/>
      <c r="E32" s="413"/>
      <c r="F32" s="413"/>
      <c r="G32" s="413"/>
      <c r="H32" s="413"/>
      <c r="I32" s="413"/>
      <c r="J32" s="413"/>
      <c r="K32" s="413"/>
      <c r="L32" s="413"/>
      <c r="M32" s="413"/>
      <c r="N32" s="413"/>
      <c r="O32" s="413"/>
      <c r="P32" s="413"/>
      <c r="Q32" s="413"/>
      <c r="R32" s="413"/>
      <c r="S32" s="413"/>
      <c r="T32" s="413"/>
      <c r="U32" s="413"/>
      <c r="V32" s="413"/>
      <c r="W32" s="413"/>
      <c r="X32" s="413"/>
      <c r="Y32" s="413"/>
      <c r="Z32" s="413"/>
      <c r="AA32" s="413"/>
      <c r="AB32" s="413"/>
      <c r="AC32" s="413"/>
      <c r="AD32" s="413"/>
      <c r="AE32" s="413"/>
      <c r="AF32" s="413"/>
      <c r="AG32" s="413"/>
      <c r="AH32" s="413"/>
      <c r="AI32" s="413"/>
      <c r="AJ32" s="413"/>
      <c r="AK32" s="413"/>
      <c r="AL32" s="413"/>
      <c r="AM32" s="413"/>
      <c r="AN32" s="413"/>
      <c r="AO32" s="413"/>
      <c r="AP32" s="413"/>
      <c r="AQ32" s="413"/>
      <c r="AR32" s="413"/>
      <c r="AS32" s="413"/>
      <c r="AT32" s="413"/>
      <c r="AU32" s="413"/>
      <c r="AV32" s="413"/>
      <c r="AW32" s="413"/>
      <c r="AX32" s="413"/>
      <c r="AY32" s="413"/>
      <c r="AZ32" s="413"/>
      <c r="BA32" s="413"/>
      <c r="BB32" s="413"/>
      <c r="BC32" s="413"/>
      <c r="BD32" s="413"/>
      <c r="BE32" s="413"/>
      <c r="BF32" s="413"/>
      <c r="BG32" s="413"/>
      <c r="BH32" s="413"/>
      <c r="BI32" s="413"/>
      <c r="BJ32" s="413"/>
      <c r="BK32" s="413"/>
      <c r="BL32" s="413"/>
      <c r="BM32" s="413"/>
      <c r="BN32" s="413"/>
      <c r="BO32" s="413"/>
      <c r="BP32" s="413"/>
      <c r="BQ32" s="413"/>
      <c r="BR32" s="413"/>
      <c r="BS32" s="413"/>
      <c r="BT32" s="413"/>
      <c r="BU32" s="413"/>
      <c r="BV32" s="413"/>
      <c r="BW32" s="413"/>
      <c r="BX32" s="413"/>
      <c r="BY32" s="413"/>
      <c r="BZ32" s="413"/>
      <c r="CA32" s="413"/>
      <c r="CB32" s="413"/>
      <c r="CC32" s="413"/>
      <c r="CD32" s="413"/>
      <c r="CE32" s="413"/>
      <c r="CF32" s="413"/>
      <c r="CG32" s="413"/>
      <c r="CH32" s="413"/>
      <c r="CI32" s="413"/>
      <c r="CJ32" s="413"/>
      <c r="CK32" s="413"/>
      <c r="CL32" s="413"/>
      <c r="CM32" s="413"/>
      <c r="CN32" s="413"/>
      <c r="CO32" s="413"/>
      <c r="CP32" s="413"/>
      <c r="CQ32" s="413"/>
      <c r="CR32" s="413"/>
    </row>
    <row r="33" spans="1:96" x14ac:dyDescent="0.35">
      <c r="A33" s="413"/>
      <c r="B33" s="413"/>
      <c r="C33" s="413"/>
      <c r="D33" s="413"/>
      <c r="E33" s="413"/>
      <c r="F33" s="413"/>
      <c r="G33" s="413"/>
      <c r="H33" s="413"/>
      <c r="I33" s="413"/>
      <c r="J33" s="413"/>
      <c r="K33" s="413"/>
      <c r="L33" s="413"/>
      <c r="M33" s="413"/>
      <c r="N33" s="413"/>
      <c r="O33" s="413"/>
      <c r="P33" s="413"/>
      <c r="Q33" s="413"/>
      <c r="R33" s="413"/>
      <c r="S33" s="413"/>
      <c r="T33" s="413"/>
      <c r="U33" s="413"/>
      <c r="V33" s="413"/>
      <c r="W33" s="413"/>
      <c r="X33" s="413"/>
      <c r="Y33" s="413"/>
      <c r="Z33" s="413"/>
      <c r="AA33" s="413"/>
      <c r="AB33" s="413"/>
      <c r="AC33" s="413"/>
      <c r="AD33" s="413"/>
      <c r="AE33" s="413"/>
      <c r="AF33" s="413"/>
      <c r="AG33" s="413"/>
      <c r="AH33" s="413"/>
      <c r="AI33" s="413"/>
      <c r="AJ33" s="413"/>
      <c r="AK33" s="413"/>
      <c r="AL33" s="413"/>
      <c r="AM33" s="413"/>
      <c r="AN33" s="413"/>
      <c r="AO33" s="413"/>
      <c r="AP33" s="413"/>
      <c r="AQ33" s="413"/>
      <c r="AR33" s="413"/>
      <c r="AS33" s="413"/>
      <c r="AT33" s="413"/>
      <c r="AU33" s="413"/>
      <c r="AV33" s="413"/>
      <c r="AW33" s="413"/>
      <c r="AX33" s="413"/>
      <c r="AY33" s="413"/>
      <c r="AZ33" s="413"/>
      <c r="BA33" s="413"/>
      <c r="BB33" s="413"/>
      <c r="BC33" s="413"/>
      <c r="BD33" s="413"/>
      <c r="BE33" s="413"/>
      <c r="BF33" s="413"/>
      <c r="BG33" s="413"/>
      <c r="BH33" s="413"/>
      <c r="BI33" s="413"/>
      <c r="BJ33" s="413"/>
      <c r="BK33" s="413"/>
      <c r="BL33" s="413"/>
      <c r="BM33" s="413"/>
      <c r="BN33" s="413"/>
      <c r="BO33" s="413"/>
      <c r="BP33" s="413"/>
      <c r="BQ33" s="413"/>
      <c r="BR33" s="413"/>
      <c r="BS33" s="413"/>
      <c r="BT33" s="413"/>
      <c r="BU33" s="413"/>
      <c r="BV33" s="413"/>
      <c r="BW33" s="413"/>
      <c r="BX33" s="413"/>
      <c r="BY33" s="413"/>
      <c r="BZ33" s="413"/>
      <c r="CA33" s="413"/>
      <c r="CB33" s="413"/>
      <c r="CC33" s="413"/>
      <c r="CD33" s="413"/>
      <c r="CE33" s="413"/>
      <c r="CF33" s="413"/>
      <c r="CG33" s="413"/>
      <c r="CH33" s="413"/>
      <c r="CI33" s="413"/>
      <c r="CJ33" s="413"/>
      <c r="CK33" s="413"/>
      <c r="CL33" s="413"/>
      <c r="CM33" s="413"/>
      <c r="CN33" s="413"/>
      <c r="CO33" s="413"/>
      <c r="CP33" s="413"/>
      <c r="CQ33" s="413"/>
      <c r="CR33" s="413"/>
    </row>
    <row r="34" spans="1:96" x14ac:dyDescent="0.35">
      <c r="A34" s="413"/>
      <c r="B34" s="413"/>
      <c r="C34" s="413"/>
      <c r="D34" s="413"/>
      <c r="E34" s="413"/>
      <c r="F34" s="413"/>
      <c r="G34" s="413"/>
      <c r="H34" s="413"/>
      <c r="I34" s="413"/>
      <c r="J34" s="413"/>
      <c r="K34" s="413"/>
      <c r="L34" s="413"/>
      <c r="M34" s="413"/>
      <c r="N34" s="413"/>
      <c r="O34" s="413"/>
      <c r="P34" s="413"/>
      <c r="Q34" s="413"/>
      <c r="R34" s="413"/>
      <c r="S34" s="413"/>
      <c r="T34" s="413"/>
      <c r="U34" s="413"/>
      <c r="V34" s="413"/>
      <c r="W34" s="413"/>
      <c r="X34" s="413"/>
      <c r="Y34" s="413"/>
      <c r="Z34" s="413"/>
      <c r="AA34" s="413"/>
      <c r="AB34" s="413"/>
      <c r="AC34" s="413"/>
      <c r="AD34" s="413"/>
      <c r="AE34" s="413"/>
      <c r="AF34" s="413"/>
      <c r="AG34" s="413"/>
      <c r="AH34" s="413"/>
      <c r="AI34" s="413"/>
      <c r="AJ34" s="413"/>
      <c r="AK34" s="413"/>
      <c r="AL34" s="413"/>
      <c r="AM34" s="413"/>
      <c r="AN34" s="413"/>
      <c r="AO34" s="413"/>
      <c r="AP34" s="413"/>
      <c r="AQ34" s="413"/>
      <c r="AR34" s="413"/>
      <c r="AS34" s="413"/>
      <c r="AT34" s="413"/>
      <c r="AU34" s="413"/>
      <c r="AV34" s="413"/>
      <c r="AW34" s="413"/>
      <c r="AX34" s="413"/>
      <c r="AY34" s="413"/>
      <c r="AZ34" s="413"/>
      <c r="BA34" s="413"/>
      <c r="BB34" s="413"/>
      <c r="BC34" s="413"/>
      <c r="BD34" s="413"/>
      <c r="BE34" s="413"/>
      <c r="BF34" s="413"/>
      <c r="BG34" s="413"/>
      <c r="BH34" s="413"/>
      <c r="BI34" s="413"/>
      <c r="BJ34" s="413"/>
      <c r="BK34" s="413"/>
      <c r="BL34" s="413"/>
      <c r="BM34" s="413"/>
      <c r="BN34" s="413"/>
      <c r="BO34" s="413"/>
      <c r="BP34" s="413"/>
      <c r="BQ34" s="413"/>
      <c r="BR34" s="413"/>
      <c r="BS34" s="413"/>
      <c r="BT34" s="413"/>
      <c r="BU34" s="413"/>
      <c r="BV34" s="413"/>
      <c r="BW34" s="413"/>
      <c r="BX34" s="413"/>
      <c r="BY34" s="413"/>
      <c r="BZ34" s="413"/>
      <c r="CA34" s="413"/>
      <c r="CB34" s="413"/>
      <c r="CC34" s="413"/>
      <c r="CD34" s="413"/>
      <c r="CE34" s="413"/>
      <c r="CF34" s="413"/>
      <c r="CG34" s="413"/>
      <c r="CH34" s="413"/>
      <c r="CI34" s="413"/>
      <c r="CJ34" s="413"/>
      <c r="CK34" s="413"/>
      <c r="CL34" s="413"/>
      <c r="CM34" s="413"/>
      <c r="CN34" s="413"/>
      <c r="CO34" s="413"/>
      <c r="CP34" s="413"/>
      <c r="CQ34" s="413"/>
      <c r="CR34" s="413"/>
    </row>
    <row r="35" spans="1:96" x14ac:dyDescent="0.35">
      <c r="A35" s="413"/>
      <c r="B35" s="413"/>
      <c r="C35" s="413"/>
      <c r="D35" s="413"/>
      <c r="E35" s="413"/>
      <c r="F35" s="413"/>
      <c r="G35" s="413"/>
      <c r="H35" s="413"/>
      <c r="I35" s="413"/>
      <c r="J35" s="413"/>
      <c r="K35" s="413"/>
      <c r="L35" s="413"/>
      <c r="M35" s="413"/>
      <c r="N35" s="413"/>
      <c r="O35" s="413"/>
      <c r="P35" s="413"/>
      <c r="Q35" s="413"/>
      <c r="R35" s="413"/>
      <c r="S35" s="413"/>
      <c r="T35" s="413"/>
      <c r="U35" s="413"/>
      <c r="V35" s="413"/>
      <c r="W35" s="413"/>
      <c r="X35" s="413"/>
      <c r="Y35" s="413"/>
      <c r="Z35" s="413"/>
      <c r="AA35" s="413"/>
      <c r="AB35" s="413"/>
      <c r="AC35" s="413"/>
      <c r="AD35" s="413"/>
      <c r="AE35" s="413"/>
      <c r="AF35" s="413"/>
      <c r="AG35" s="413"/>
      <c r="AH35" s="413"/>
      <c r="AI35" s="413"/>
      <c r="AJ35" s="413"/>
      <c r="AK35" s="413"/>
      <c r="AL35" s="413"/>
      <c r="AM35" s="413"/>
      <c r="AN35" s="413"/>
      <c r="AO35" s="413"/>
      <c r="AP35" s="413"/>
      <c r="AQ35" s="413"/>
      <c r="AR35" s="413"/>
      <c r="AS35" s="413"/>
      <c r="AT35" s="413"/>
      <c r="AU35" s="413"/>
      <c r="AV35" s="413"/>
      <c r="AW35" s="413"/>
      <c r="AX35" s="413"/>
      <c r="AY35" s="413"/>
      <c r="AZ35" s="413"/>
      <c r="BA35" s="413"/>
      <c r="BB35" s="413"/>
      <c r="BC35" s="413"/>
      <c r="BD35" s="413"/>
      <c r="BE35" s="413"/>
      <c r="BF35" s="413"/>
      <c r="BG35" s="413"/>
      <c r="BH35" s="413"/>
      <c r="BI35" s="413"/>
      <c r="BJ35" s="413"/>
      <c r="BK35" s="413"/>
      <c r="BL35" s="413"/>
      <c r="BM35" s="413"/>
      <c r="BN35" s="413"/>
      <c r="BO35" s="413"/>
      <c r="BP35" s="413"/>
      <c r="BQ35" s="413"/>
      <c r="BR35" s="413"/>
      <c r="BS35" s="413"/>
      <c r="BT35" s="413"/>
      <c r="BU35" s="413"/>
      <c r="BV35" s="413"/>
      <c r="BW35" s="413"/>
      <c r="BX35" s="413"/>
      <c r="BY35" s="413"/>
      <c r="BZ35" s="413"/>
      <c r="CA35" s="413"/>
      <c r="CB35" s="413"/>
      <c r="CC35" s="413"/>
      <c r="CD35" s="413"/>
      <c r="CE35" s="413"/>
      <c r="CF35" s="413"/>
      <c r="CG35" s="413"/>
      <c r="CH35" s="413"/>
      <c r="CI35" s="413"/>
      <c r="CJ35" s="413"/>
      <c r="CK35" s="413"/>
      <c r="CL35" s="413"/>
      <c r="CM35" s="413"/>
      <c r="CN35" s="413"/>
      <c r="CO35" s="413"/>
      <c r="CP35" s="413"/>
      <c r="CQ35" s="413"/>
      <c r="CR35" s="413"/>
    </row>
    <row r="36" spans="1:96" x14ac:dyDescent="0.35">
      <c r="A36" s="413"/>
      <c r="B36" s="413"/>
      <c r="C36" s="413"/>
      <c r="D36" s="413"/>
      <c r="E36" s="413"/>
      <c r="F36" s="413"/>
      <c r="G36" s="413"/>
      <c r="H36" s="413"/>
      <c r="I36" s="413"/>
      <c r="J36" s="413"/>
      <c r="K36" s="413"/>
      <c r="L36" s="413"/>
      <c r="M36" s="413"/>
      <c r="N36" s="413"/>
      <c r="O36" s="413"/>
      <c r="P36" s="413"/>
      <c r="Q36" s="413"/>
      <c r="R36" s="413"/>
      <c r="S36" s="413"/>
      <c r="T36" s="413"/>
      <c r="U36" s="413"/>
      <c r="V36" s="413"/>
      <c r="W36" s="413"/>
      <c r="X36" s="413"/>
      <c r="Y36" s="413"/>
      <c r="Z36" s="413"/>
      <c r="AA36" s="413"/>
      <c r="AB36" s="413"/>
      <c r="AC36" s="413"/>
      <c r="AD36" s="413"/>
      <c r="AE36" s="413"/>
      <c r="AF36" s="413"/>
      <c r="AG36" s="413"/>
      <c r="AH36" s="413"/>
      <c r="AI36" s="413"/>
      <c r="AJ36" s="413"/>
      <c r="AK36" s="413"/>
      <c r="AL36" s="413"/>
      <c r="AM36" s="413"/>
      <c r="AN36" s="413"/>
      <c r="AO36" s="413"/>
      <c r="AP36" s="413"/>
      <c r="AQ36" s="413"/>
      <c r="AR36" s="413"/>
      <c r="AS36" s="413"/>
      <c r="AT36" s="413"/>
      <c r="AU36" s="413"/>
      <c r="AV36" s="413"/>
      <c r="AW36" s="413"/>
      <c r="AX36" s="413"/>
      <c r="AY36" s="413"/>
      <c r="AZ36" s="413"/>
      <c r="BA36" s="413"/>
      <c r="BB36" s="413"/>
      <c r="BC36" s="413"/>
      <c r="BD36" s="413"/>
      <c r="BE36" s="413"/>
      <c r="BF36" s="413"/>
      <c r="BG36" s="413"/>
      <c r="BH36" s="413"/>
      <c r="BI36" s="413"/>
      <c r="BJ36" s="413"/>
      <c r="BK36" s="413"/>
      <c r="BL36" s="413"/>
      <c r="BM36" s="413"/>
      <c r="BN36" s="413"/>
      <c r="BO36" s="413"/>
      <c r="BP36" s="413"/>
      <c r="BQ36" s="413"/>
      <c r="BR36" s="413"/>
      <c r="BS36" s="413"/>
      <c r="BT36" s="413"/>
      <c r="BU36" s="413"/>
      <c r="BV36" s="413"/>
      <c r="BW36" s="413"/>
      <c r="BX36" s="413"/>
      <c r="BY36" s="413"/>
      <c r="BZ36" s="413"/>
      <c r="CA36" s="413"/>
      <c r="CB36" s="413"/>
      <c r="CC36" s="413"/>
      <c r="CD36" s="413"/>
      <c r="CE36" s="413"/>
      <c r="CF36" s="413"/>
      <c r="CG36" s="413"/>
      <c r="CH36" s="413"/>
      <c r="CI36" s="413"/>
      <c r="CJ36" s="413"/>
      <c r="CK36" s="413"/>
      <c r="CL36" s="413"/>
      <c r="CM36" s="413"/>
      <c r="CN36" s="413"/>
      <c r="CO36" s="413"/>
      <c r="CP36" s="413"/>
      <c r="CQ36" s="413"/>
      <c r="CR36" s="413"/>
    </row>
    <row r="37" spans="1:96" x14ac:dyDescent="0.35">
      <c r="A37" s="413"/>
      <c r="B37" s="413"/>
      <c r="C37" s="413"/>
      <c r="D37" s="413"/>
      <c r="E37" s="413"/>
      <c r="F37" s="413"/>
      <c r="G37" s="413"/>
      <c r="H37" s="413"/>
      <c r="I37" s="413"/>
      <c r="J37" s="413"/>
      <c r="K37" s="413"/>
      <c r="L37" s="413"/>
      <c r="M37" s="413"/>
      <c r="N37" s="413"/>
      <c r="O37" s="413"/>
      <c r="P37" s="413"/>
      <c r="Q37" s="413"/>
      <c r="R37" s="413"/>
      <c r="S37" s="413"/>
      <c r="T37" s="413"/>
      <c r="U37" s="413"/>
      <c r="V37" s="413"/>
      <c r="W37" s="413"/>
      <c r="X37" s="413"/>
      <c r="Y37" s="413"/>
      <c r="Z37" s="413"/>
      <c r="AA37" s="413"/>
      <c r="AB37" s="413"/>
      <c r="AC37" s="413"/>
      <c r="AD37" s="413"/>
      <c r="AE37" s="413"/>
      <c r="AF37" s="413"/>
      <c r="AG37" s="413"/>
      <c r="AH37" s="413"/>
      <c r="AI37" s="413"/>
      <c r="AJ37" s="413"/>
      <c r="AK37" s="413"/>
      <c r="AL37" s="413"/>
      <c r="AM37" s="413"/>
      <c r="AN37" s="413"/>
      <c r="AO37" s="413"/>
      <c r="AP37" s="413"/>
      <c r="AQ37" s="413"/>
      <c r="AR37" s="413"/>
      <c r="AS37" s="413"/>
      <c r="AT37" s="413"/>
      <c r="AU37" s="413"/>
      <c r="AV37" s="413"/>
      <c r="AW37" s="413"/>
      <c r="AX37" s="413"/>
      <c r="AY37" s="413"/>
      <c r="AZ37" s="413"/>
      <c r="BA37" s="413"/>
      <c r="BB37" s="413"/>
      <c r="BC37" s="413"/>
      <c r="BD37" s="413"/>
      <c r="BE37" s="413"/>
      <c r="BF37" s="413"/>
      <c r="BG37" s="413"/>
      <c r="BH37" s="413"/>
      <c r="BI37" s="413"/>
      <c r="BJ37" s="413"/>
      <c r="BK37" s="413"/>
      <c r="BL37" s="413"/>
      <c r="BM37" s="413"/>
      <c r="BN37" s="413"/>
      <c r="BO37" s="413"/>
      <c r="BP37" s="413"/>
      <c r="BQ37" s="413"/>
      <c r="BR37" s="413"/>
      <c r="BS37" s="413"/>
      <c r="BT37" s="413"/>
      <c r="BU37" s="413"/>
      <c r="BV37" s="413"/>
      <c r="BW37" s="413"/>
      <c r="BX37" s="413"/>
      <c r="BY37" s="413"/>
      <c r="BZ37" s="413"/>
      <c r="CA37" s="413"/>
      <c r="CB37" s="413"/>
      <c r="CC37" s="413"/>
      <c r="CD37" s="413"/>
      <c r="CE37" s="413"/>
      <c r="CF37" s="413"/>
      <c r="CG37" s="413"/>
      <c r="CH37" s="413"/>
      <c r="CI37" s="413"/>
      <c r="CJ37" s="413"/>
      <c r="CK37" s="413"/>
      <c r="CL37" s="413"/>
      <c r="CM37" s="413"/>
      <c r="CN37" s="413"/>
      <c r="CO37" s="413"/>
      <c r="CP37" s="413"/>
      <c r="CQ37" s="413"/>
      <c r="CR37" s="413"/>
    </row>
    <row r="38" spans="1:96" x14ac:dyDescent="0.35">
      <c r="A38" s="413"/>
      <c r="B38" s="413"/>
      <c r="C38" s="413"/>
      <c r="D38" s="413"/>
      <c r="E38" s="413"/>
      <c r="F38" s="413"/>
      <c r="G38" s="413"/>
      <c r="H38" s="413"/>
      <c r="I38" s="413"/>
      <c r="J38" s="413"/>
      <c r="K38" s="413"/>
      <c r="L38" s="413"/>
      <c r="M38" s="413"/>
      <c r="N38" s="413"/>
      <c r="O38" s="413"/>
      <c r="P38" s="413"/>
      <c r="Q38" s="413"/>
      <c r="R38" s="413"/>
      <c r="S38" s="413"/>
      <c r="T38" s="413"/>
      <c r="U38" s="413"/>
      <c r="V38" s="413"/>
      <c r="W38" s="413"/>
      <c r="X38" s="413"/>
      <c r="Y38" s="413"/>
      <c r="Z38" s="413"/>
      <c r="AA38" s="413"/>
      <c r="AB38" s="413"/>
      <c r="AC38" s="413"/>
      <c r="AD38" s="413"/>
      <c r="AE38" s="413"/>
      <c r="AF38" s="413"/>
      <c r="AG38" s="413"/>
      <c r="AH38" s="413"/>
      <c r="AI38" s="413"/>
      <c r="AJ38" s="413"/>
      <c r="AK38" s="413"/>
      <c r="AL38" s="413"/>
      <c r="AM38" s="413"/>
      <c r="AN38" s="413"/>
      <c r="AO38" s="413"/>
      <c r="AP38" s="413"/>
      <c r="AQ38" s="413"/>
      <c r="AR38" s="413"/>
      <c r="AS38" s="413"/>
      <c r="AT38" s="413"/>
      <c r="AU38" s="413"/>
      <c r="AV38" s="413"/>
      <c r="AW38" s="413"/>
      <c r="AX38" s="413"/>
      <c r="AY38" s="413"/>
      <c r="AZ38" s="413"/>
      <c r="BA38" s="413"/>
      <c r="BB38" s="413"/>
      <c r="BC38" s="413"/>
      <c r="BD38" s="413"/>
      <c r="BE38" s="413"/>
      <c r="BF38" s="413"/>
      <c r="BG38" s="413"/>
      <c r="BH38" s="413"/>
      <c r="BI38" s="413"/>
      <c r="BJ38" s="413"/>
      <c r="BK38" s="413"/>
      <c r="BL38" s="413"/>
      <c r="BM38" s="413"/>
      <c r="BN38" s="413"/>
      <c r="BO38" s="413"/>
      <c r="BP38" s="413"/>
      <c r="BQ38" s="413"/>
      <c r="BR38" s="413"/>
      <c r="BS38" s="413"/>
      <c r="BT38" s="413"/>
      <c r="BU38" s="413"/>
      <c r="BV38" s="413"/>
      <c r="BW38" s="413"/>
      <c r="BX38" s="413"/>
      <c r="BY38" s="413"/>
      <c r="BZ38" s="413"/>
      <c r="CA38" s="413"/>
      <c r="CB38" s="413"/>
      <c r="CC38" s="413"/>
      <c r="CD38" s="413"/>
      <c r="CE38" s="413"/>
      <c r="CF38" s="413"/>
      <c r="CG38" s="413"/>
      <c r="CH38" s="413"/>
      <c r="CI38" s="413"/>
      <c r="CJ38" s="413"/>
      <c r="CK38" s="413"/>
      <c r="CL38" s="413"/>
      <c r="CM38" s="413"/>
      <c r="CN38" s="413"/>
      <c r="CO38" s="413"/>
      <c r="CP38" s="413"/>
      <c r="CQ38" s="413"/>
      <c r="CR38" s="413"/>
    </row>
    <row r="39" spans="1:96" x14ac:dyDescent="0.35">
      <c r="A39" s="413"/>
      <c r="B39" s="413"/>
      <c r="C39" s="413"/>
      <c r="D39" s="413"/>
      <c r="E39" s="413"/>
      <c r="F39" s="413"/>
      <c r="G39" s="413"/>
      <c r="H39" s="413"/>
      <c r="I39" s="413"/>
      <c r="J39" s="413"/>
      <c r="K39" s="413"/>
      <c r="L39" s="413"/>
      <c r="M39" s="413"/>
      <c r="N39" s="413"/>
      <c r="O39" s="413"/>
      <c r="P39" s="413"/>
      <c r="Q39" s="413"/>
      <c r="R39" s="413"/>
      <c r="S39" s="413"/>
      <c r="T39" s="413"/>
      <c r="U39" s="413"/>
      <c r="V39" s="413"/>
      <c r="W39" s="413"/>
      <c r="X39" s="413"/>
      <c r="Y39" s="413"/>
      <c r="Z39" s="413"/>
      <c r="AA39" s="413"/>
      <c r="AB39" s="413"/>
      <c r="AC39" s="413"/>
      <c r="AD39" s="413"/>
      <c r="AE39" s="413"/>
      <c r="AF39" s="413"/>
      <c r="AG39" s="413"/>
      <c r="AH39" s="413"/>
      <c r="AI39" s="413"/>
      <c r="AJ39" s="413"/>
      <c r="AK39" s="413"/>
      <c r="AL39" s="413"/>
      <c r="AM39" s="413"/>
      <c r="AN39" s="413"/>
      <c r="AO39" s="413"/>
      <c r="AP39" s="413"/>
      <c r="AQ39" s="413"/>
      <c r="AR39" s="413"/>
      <c r="AS39" s="413"/>
      <c r="AT39" s="413"/>
      <c r="AU39" s="413"/>
      <c r="AV39" s="413"/>
      <c r="AW39" s="413"/>
      <c r="AX39" s="413"/>
      <c r="AY39" s="413"/>
      <c r="AZ39" s="413"/>
      <c r="BA39" s="413"/>
      <c r="BB39" s="413"/>
      <c r="BC39" s="413"/>
      <c r="BD39" s="413"/>
      <c r="BE39" s="413"/>
      <c r="BF39" s="413"/>
      <c r="BG39" s="413"/>
      <c r="BH39" s="413"/>
      <c r="BI39" s="413"/>
      <c r="BJ39" s="413"/>
      <c r="BK39" s="413"/>
      <c r="BL39" s="413"/>
      <c r="BM39" s="413"/>
      <c r="BN39" s="413"/>
      <c r="BO39" s="413"/>
      <c r="BP39" s="413"/>
      <c r="BQ39" s="413"/>
      <c r="BR39" s="413"/>
      <c r="BS39" s="413"/>
      <c r="BT39" s="413"/>
      <c r="BU39" s="413"/>
      <c r="BV39" s="413"/>
      <c r="BW39" s="413"/>
      <c r="BX39" s="413"/>
      <c r="BY39" s="413"/>
      <c r="BZ39" s="413"/>
      <c r="CA39" s="413"/>
      <c r="CB39" s="413"/>
      <c r="CC39" s="413"/>
      <c r="CD39" s="413"/>
      <c r="CE39" s="413"/>
      <c r="CF39" s="413"/>
      <c r="CG39" s="413"/>
      <c r="CH39" s="413"/>
      <c r="CI39" s="413"/>
      <c r="CJ39" s="413"/>
      <c r="CK39" s="413"/>
      <c r="CL39" s="413"/>
      <c r="CM39" s="413"/>
      <c r="CN39" s="413"/>
      <c r="CO39" s="413"/>
      <c r="CP39" s="413"/>
      <c r="CQ39" s="413"/>
      <c r="CR39" s="413"/>
    </row>
    <row r="40" spans="1:96" x14ac:dyDescent="0.35">
      <c r="A40" s="413"/>
      <c r="B40" s="413"/>
      <c r="C40" s="413"/>
      <c r="D40" s="413"/>
      <c r="E40" s="413"/>
      <c r="F40" s="413"/>
      <c r="G40" s="413"/>
      <c r="H40" s="413"/>
      <c r="I40" s="413"/>
      <c r="J40" s="413"/>
      <c r="K40" s="413"/>
      <c r="L40" s="413"/>
      <c r="M40" s="413"/>
      <c r="N40" s="413"/>
      <c r="O40" s="413"/>
      <c r="P40" s="413"/>
      <c r="Q40" s="413"/>
      <c r="R40" s="413"/>
      <c r="S40" s="413"/>
      <c r="T40" s="413"/>
      <c r="U40" s="413"/>
      <c r="V40" s="413"/>
      <c r="W40" s="413"/>
      <c r="X40" s="413"/>
      <c r="Y40" s="413"/>
      <c r="Z40" s="413"/>
      <c r="AA40" s="413"/>
      <c r="AB40" s="413"/>
      <c r="AC40" s="413"/>
      <c r="AD40" s="413"/>
      <c r="AE40" s="413"/>
      <c r="AF40" s="413"/>
      <c r="AG40" s="413"/>
      <c r="AH40" s="413"/>
      <c r="AI40" s="413"/>
      <c r="AJ40" s="413"/>
      <c r="AK40" s="413"/>
      <c r="AL40" s="413"/>
      <c r="AM40" s="413"/>
      <c r="AN40" s="413"/>
      <c r="AO40" s="413"/>
      <c r="AP40" s="413"/>
      <c r="AQ40" s="413"/>
      <c r="AR40" s="413"/>
      <c r="AS40" s="413"/>
      <c r="AT40" s="413"/>
      <c r="AU40" s="413"/>
      <c r="AV40" s="413"/>
      <c r="AW40" s="413"/>
      <c r="AX40" s="413"/>
      <c r="AY40" s="413"/>
      <c r="AZ40" s="413"/>
      <c r="BA40" s="413"/>
      <c r="BB40" s="413"/>
      <c r="BC40" s="413"/>
      <c r="BD40" s="413"/>
      <c r="BE40" s="413"/>
      <c r="BF40" s="413"/>
      <c r="BG40" s="413"/>
      <c r="BH40" s="413"/>
      <c r="BI40" s="413"/>
      <c r="BJ40" s="413"/>
      <c r="BK40" s="413"/>
      <c r="BL40" s="413"/>
      <c r="BM40" s="413"/>
      <c r="BN40" s="413"/>
      <c r="BO40" s="413"/>
      <c r="BP40" s="413"/>
      <c r="BQ40" s="413"/>
      <c r="BR40" s="413"/>
      <c r="BS40" s="413"/>
      <c r="BT40" s="413"/>
      <c r="BU40" s="413"/>
      <c r="BV40" s="413"/>
      <c r="BW40" s="413"/>
      <c r="BX40" s="413"/>
      <c r="BY40" s="413"/>
      <c r="BZ40" s="413"/>
      <c r="CA40" s="413"/>
      <c r="CB40" s="413"/>
      <c r="CC40" s="413"/>
      <c r="CD40" s="413"/>
      <c r="CE40" s="413"/>
      <c r="CF40" s="413"/>
      <c r="CG40" s="413"/>
      <c r="CH40" s="413"/>
      <c r="CI40" s="413"/>
      <c r="CJ40" s="413"/>
      <c r="CK40" s="413"/>
      <c r="CL40" s="413"/>
      <c r="CM40" s="413"/>
      <c r="CN40" s="413"/>
      <c r="CO40" s="413"/>
      <c r="CP40" s="413"/>
      <c r="CQ40" s="413"/>
      <c r="CR40" s="413"/>
    </row>
    <row r="41" spans="1:96" x14ac:dyDescent="0.35">
      <c r="A41" s="413"/>
      <c r="B41" s="413"/>
      <c r="C41" s="413"/>
      <c r="D41" s="413"/>
      <c r="E41" s="413"/>
      <c r="F41" s="413"/>
      <c r="G41" s="413"/>
      <c r="H41" s="413"/>
      <c r="I41" s="413"/>
      <c r="J41" s="413"/>
      <c r="K41" s="413"/>
      <c r="L41" s="413"/>
      <c r="M41" s="413"/>
      <c r="N41" s="413"/>
      <c r="O41" s="413"/>
      <c r="P41" s="413"/>
      <c r="Q41" s="413"/>
      <c r="R41" s="413"/>
      <c r="S41" s="413"/>
      <c r="T41" s="413"/>
      <c r="U41" s="413"/>
      <c r="V41" s="413"/>
      <c r="W41" s="413"/>
      <c r="X41" s="413"/>
      <c r="Y41" s="413"/>
      <c r="Z41" s="413"/>
      <c r="AA41" s="413"/>
      <c r="AB41" s="413"/>
      <c r="AC41" s="413"/>
      <c r="AD41" s="413"/>
      <c r="AE41" s="413"/>
      <c r="AF41" s="413"/>
      <c r="AG41" s="413"/>
      <c r="AH41" s="413"/>
      <c r="AI41" s="413"/>
      <c r="AJ41" s="413"/>
      <c r="AK41" s="413"/>
      <c r="AL41" s="413"/>
      <c r="AM41" s="413"/>
      <c r="AN41" s="413"/>
      <c r="AO41" s="413"/>
      <c r="AP41" s="413"/>
      <c r="AQ41" s="413"/>
      <c r="AR41" s="413"/>
      <c r="AS41" s="413"/>
      <c r="AT41" s="413"/>
      <c r="AU41" s="413"/>
      <c r="AV41" s="413"/>
      <c r="AW41" s="413"/>
      <c r="AX41" s="413"/>
      <c r="AY41" s="413"/>
      <c r="AZ41" s="413"/>
      <c r="BA41" s="413"/>
      <c r="BB41" s="413"/>
      <c r="BC41" s="413"/>
      <c r="BD41" s="413"/>
      <c r="BE41" s="413"/>
      <c r="BF41" s="413"/>
      <c r="BG41" s="413"/>
      <c r="BH41" s="413"/>
      <c r="BI41" s="413"/>
      <c r="BJ41" s="413"/>
      <c r="BK41" s="413"/>
      <c r="BL41" s="413"/>
      <c r="BM41" s="413"/>
      <c r="BN41" s="413"/>
      <c r="BO41" s="413"/>
      <c r="BP41" s="413"/>
      <c r="BQ41" s="413"/>
      <c r="BR41" s="413"/>
      <c r="BS41" s="413"/>
      <c r="BT41" s="413"/>
      <c r="BU41" s="413"/>
      <c r="BV41" s="413"/>
      <c r="BW41" s="413"/>
      <c r="BX41" s="413"/>
      <c r="BY41" s="413"/>
      <c r="BZ41" s="413"/>
      <c r="CA41" s="413"/>
      <c r="CB41" s="413"/>
      <c r="CC41" s="413"/>
      <c r="CD41" s="413"/>
      <c r="CE41" s="413"/>
      <c r="CF41" s="413"/>
      <c r="CG41" s="413"/>
      <c r="CH41" s="413"/>
      <c r="CI41" s="413"/>
      <c r="CJ41" s="413"/>
      <c r="CK41" s="413"/>
      <c r="CL41" s="413"/>
      <c r="CM41" s="413"/>
      <c r="CN41" s="413"/>
      <c r="CO41" s="413"/>
      <c r="CP41" s="413"/>
      <c r="CQ41" s="413"/>
      <c r="CR41" s="413"/>
    </row>
    <row r="42" spans="1:96" x14ac:dyDescent="0.35">
      <c r="A42" s="413"/>
      <c r="B42" s="413"/>
      <c r="C42" s="413"/>
      <c r="D42" s="413"/>
      <c r="E42" s="413"/>
      <c r="F42" s="413"/>
      <c r="G42" s="413"/>
      <c r="H42" s="413"/>
      <c r="I42" s="413"/>
      <c r="J42" s="413"/>
      <c r="K42" s="413"/>
      <c r="L42" s="413"/>
      <c r="M42" s="413"/>
      <c r="N42" s="413"/>
      <c r="O42" s="413"/>
      <c r="P42" s="413"/>
      <c r="Q42" s="413"/>
      <c r="R42" s="413"/>
      <c r="S42" s="413"/>
      <c r="T42" s="413"/>
      <c r="U42" s="413"/>
      <c r="V42" s="413"/>
      <c r="W42" s="413"/>
      <c r="X42" s="413"/>
      <c r="Y42" s="413"/>
      <c r="Z42" s="413"/>
      <c r="AA42" s="413"/>
      <c r="AB42" s="413"/>
      <c r="AC42" s="413"/>
      <c r="AD42" s="413"/>
      <c r="AE42" s="413"/>
      <c r="AF42" s="413"/>
      <c r="AG42" s="413"/>
      <c r="AH42" s="413"/>
      <c r="AI42" s="413"/>
      <c r="AJ42" s="413"/>
      <c r="AK42" s="413"/>
      <c r="AL42" s="413"/>
      <c r="AM42" s="413"/>
      <c r="AN42" s="413"/>
      <c r="AO42" s="413"/>
      <c r="AP42" s="413"/>
      <c r="AQ42" s="413"/>
      <c r="AR42" s="413"/>
      <c r="AS42" s="413"/>
      <c r="AT42" s="413"/>
      <c r="AU42" s="413"/>
      <c r="AV42" s="413"/>
      <c r="AW42" s="413"/>
      <c r="AX42" s="413"/>
      <c r="AY42" s="413"/>
      <c r="AZ42" s="413"/>
      <c r="BA42" s="413"/>
      <c r="BB42" s="413"/>
      <c r="BC42" s="413"/>
      <c r="BD42" s="413"/>
      <c r="BE42" s="413"/>
      <c r="BF42" s="413"/>
      <c r="BG42" s="413"/>
      <c r="BH42" s="413"/>
      <c r="BI42" s="413"/>
      <c r="BJ42" s="413"/>
      <c r="BK42" s="413"/>
      <c r="BL42" s="413"/>
      <c r="BM42" s="413"/>
      <c r="BN42" s="413"/>
      <c r="BO42" s="413"/>
      <c r="BP42" s="413"/>
      <c r="BQ42" s="413"/>
      <c r="BR42" s="413"/>
      <c r="BS42" s="413"/>
      <c r="BT42" s="413"/>
      <c r="BU42" s="413"/>
      <c r="BV42" s="413"/>
      <c r="BW42" s="413"/>
      <c r="BX42" s="413"/>
      <c r="BY42" s="413"/>
      <c r="BZ42" s="413"/>
      <c r="CA42" s="413"/>
      <c r="CB42" s="413"/>
      <c r="CC42" s="413"/>
      <c r="CD42" s="413"/>
      <c r="CE42" s="413"/>
      <c r="CF42" s="413"/>
      <c r="CG42" s="413"/>
      <c r="CH42" s="413"/>
      <c r="CI42" s="413"/>
      <c r="CJ42" s="413"/>
      <c r="CK42" s="413"/>
      <c r="CL42" s="413"/>
      <c r="CM42" s="413"/>
      <c r="CN42" s="413"/>
      <c r="CO42" s="413"/>
      <c r="CP42" s="413"/>
      <c r="CQ42" s="413"/>
      <c r="CR42" s="413"/>
    </row>
    <row r="43" spans="1:96" x14ac:dyDescent="0.35">
      <c r="A43" s="413"/>
      <c r="B43" s="413"/>
      <c r="C43" s="413"/>
      <c r="D43" s="413"/>
      <c r="E43" s="413"/>
      <c r="F43" s="413"/>
      <c r="G43" s="413"/>
      <c r="H43" s="413"/>
      <c r="I43" s="413"/>
      <c r="J43" s="413"/>
      <c r="K43" s="413"/>
      <c r="L43" s="413"/>
      <c r="M43" s="413"/>
      <c r="N43" s="413"/>
      <c r="O43" s="413"/>
      <c r="P43" s="413"/>
      <c r="Q43" s="413"/>
      <c r="R43" s="413"/>
      <c r="S43" s="413"/>
      <c r="T43" s="413"/>
      <c r="U43" s="413"/>
      <c r="V43" s="413"/>
      <c r="W43" s="413"/>
      <c r="X43" s="413"/>
      <c r="Y43" s="413"/>
      <c r="Z43" s="413"/>
      <c r="AA43" s="413"/>
      <c r="AB43" s="413"/>
      <c r="AC43" s="413"/>
      <c r="AD43" s="413"/>
      <c r="AE43" s="413"/>
      <c r="AF43" s="413"/>
      <c r="AG43" s="413"/>
      <c r="AH43" s="413"/>
      <c r="AI43" s="413"/>
      <c r="AJ43" s="413"/>
      <c r="AK43" s="413"/>
      <c r="AL43" s="413"/>
      <c r="AM43" s="413"/>
      <c r="AN43" s="413"/>
      <c r="AO43" s="413"/>
      <c r="AP43" s="413"/>
      <c r="AQ43" s="413"/>
      <c r="AR43" s="413"/>
      <c r="AS43" s="413"/>
      <c r="AT43" s="413"/>
      <c r="AU43" s="413"/>
      <c r="AV43" s="413"/>
      <c r="AW43" s="413"/>
      <c r="AX43" s="413"/>
      <c r="AY43" s="413"/>
      <c r="AZ43" s="413"/>
      <c r="BA43" s="413"/>
      <c r="BB43" s="413"/>
      <c r="BC43" s="413"/>
      <c r="BD43" s="413"/>
      <c r="BE43" s="413"/>
      <c r="BF43" s="413"/>
      <c r="BG43" s="413"/>
      <c r="BH43" s="413"/>
      <c r="BI43" s="413"/>
      <c r="BJ43" s="413"/>
      <c r="BK43" s="413"/>
      <c r="BL43" s="413"/>
      <c r="BM43" s="413"/>
      <c r="BN43" s="413"/>
      <c r="BO43" s="413"/>
      <c r="BP43" s="413"/>
      <c r="BQ43" s="413"/>
      <c r="BR43" s="413"/>
      <c r="BS43" s="413"/>
      <c r="BT43" s="413"/>
      <c r="BU43" s="413"/>
      <c r="BV43" s="413"/>
      <c r="BW43" s="413"/>
      <c r="BX43" s="413"/>
      <c r="BY43" s="413"/>
      <c r="BZ43" s="413"/>
      <c r="CA43" s="413"/>
      <c r="CB43" s="413"/>
      <c r="CC43" s="413"/>
      <c r="CD43" s="413"/>
      <c r="CE43" s="413"/>
      <c r="CF43" s="413"/>
      <c r="CG43" s="413"/>
      <c r="CH43" s="413"/>
      <c r="CI43" s="413"/>
      <c r="CJ43" s="413"/>
      <c r="CK43" s="413"/>
      <c r="CL43" s="413"/>
      <c r="CM43" s="413"/>
      <c r="CN43" s="413"/>
      <c r="CO43" s="413"/>
      <c r="CP43" s="413"/>
      <c r="CQ43" s="413"/>
      <c r="CR43" s="413"/>
    </row>
    <row r="44" spans="1:96" x14ac:dyDescent="0.35">
      <c r="A44" s="413"/>
      <c r="B44" s="413"/>
      <c r="C44" s="413"/>
      <c r="D44" s="413"/>
      <c r="E44" s="413"/>
      <c r="F44" s="413"/>
      <c r="G44" s="413"/>
      <c r="H44" s="413"/>
      <c r="I44" s="413"/>
      <c r="J44" s="413"/>
      <c r="K44" s="413"/>
      <c r="L44" s="413"/>
      <c r="M44" s="413"/>
      <c r="N44" s="413"/>
      <c r="O44" s="413"/>
      <c r="P44" s="413"/>
      <c r="Q44" s="413"/>
      <c r="R44" s="413"/>
      <c r="S44" s="413"/>
      <c r="T44" s="413"/>
      <c r="U44" s="413"/>
      <c r="V44" s="413"/>
      <c r="W44" s="413"/>
      <c r="X44" s="413"/>
      <c r="Y44" s="413"/>
      <c r="Z44" s="413"/>
      <c r="AA44" s="413"/>
      <c r="AB44" s="413"/>
      <c r="AC44" s="413"/>
      <c r="AD44" s="413"/>
      <c r="AE44" s="413"/>
      <c r="AF44" s="413"/>
      <c r="AG44" s="413"/>
      <c r="AH44" s="413"/>
      <c r="AI44" s="413"/>
      <c r="AJ44" s="413"/>
      <c r="AK44" s="413"/>
      <c r="AL44" s="413"/>
      <c r="AM44" s="413"/>
      <c r="AN44" s="413"/>
      <c r="AO44" s="413"/>
      <c r="AP44" s="413"/>
      <c r="AQ44" s="413"/>
      <c r="AR44" s="413"/>
      <c r="AS44" s="413"/>
      <c r="AT44" s="413"/>
      <c r="AU44" s="413"/>
      <c r="AV44" s="413"/>
      <c r="AW44" s="413"/>
      <c r="AX44" s="413"/>
      <c r="AY44" s="413"/>
      <c r="AZ44" s="413"/>
      <c r="BA44" s="413"/>
      <c r="BB44" s="413"/>
      <c r="BC44" s="413"/>
      <c r="BD44" s="413"/>
      <c r="BE44" s="413"/>
      <c r="BF44" s="413"/>
      <c r="BG44" s="413"/>
      <c r="BH44" s="413"/>
      <c r="BI44" s="413"/>
      <c r="BJ44" s="413"/>
      <c r="BK44" s="413"/>
      <c r="BL44" s="413"/>
      <c r="BM44" s="413"/>
      <c r="BN44" s="413"/>
      <c r="BO44" s="413"/>
      <c r="BP44" s="413"/>
      <c r="BQ44" s="413"/>
      <c r="BR44" s="413"/>
      <c r="BS44" s="413"/>
      <c r="BT44" s="413"/>
      <c r="BU44" s="413"/>
      <c r="BV44" s="413"/>
      <c r="BW44" s="413"/>
      <c r="BX44" s="413"/>
      <c r="BY44" s="413"/>
      <c r="BZ44" s="413"/>
      <c r="CA44" s="413"/>
      <c r="CB44" s="413"/>
      <c r="CC44" s="413"/>
      <c r="CD44" s="413"/>
      <c r="CE44" s="413"/>
      <c r="CF44" s="413"/>
      <c r="CG44" s="413"/>
      <c r="CH44" s="413"/>
      <c r="CI44" s="413"/>
      <c r="CJ44" s="413"/>
      <c r="CK44" s="413"/>
      <c r="CL44" s="413"/>
      <c r="CM44" s="413"/>
      <c r="CN44" s="413"/>
      <c r="CO44" s="413"/>
      <c r="CP44" s="413"/>
      <c r="CQ44" s="413"/>
      <c r="CR44" s="413"/>
    </row>
    <row r="45" spans="1:96" x14ac:dyDescent="0.35">
      <c r="A45" s="413"/>
      <c r="B45" s="413"/>
      <c r="C45" s="413"/>
      <c r="D45" s="413"/>
      <c r="E45" s="413"/>
      <c r="F45" s="413"/>
      <c r="G45" s="413"/>
      <c r="H45" s="413"/>
      <c r="I45" s="413"/>
      <c r="J45" s="413"/>
      <c r="K45" s="413"/>
      <c r="L45" s="413"/>
      <c r="M45" s="413"/>
      <c r="N45" s="413"/>
      <c r="O45" s="413"/>
      <c r="P45" s="413"/>
      <c r="Q45" s="413"/>
      <c r="R45" s="413"/>
      <c r="S45" s="413"/>
      <c r="T45" s="413"/>
      <c r="U45" s="413"/>
      <c r="V45" s="413"/>
      <c r="W45" s="413"/>
      <c r="X45" s="413"/>
      <c r="Y45" s="413"/>
      <c r="Z45" s="413"/>
      <c r="AA45" s="413"/>
      <c r="AB45" s="413"/>
      <c r="AC45" s="413"/>
      <c r="AD45" s="413"/>
      <c r="AE45" s="413"/>
      <c r="AF45" s="413"/>
      <c r="AG45" s="413"/>
      <c r="AH45" s="413"/>
      <c r="AI45" s="413"/>
      <c r="AJ45" s="413"/>
      <c r="AK45" s="413"/>
      <c r="AL45" s="413"/>
      <c r="AM45" s="413"/>
      <c r="AN45" s="413"/>
      <c r="AO45" s="413"/>
      <c r="AP45" s="413"/>
      <c r="AQ45" s="413"/>
      <c r="AR45" s="413"/>
      <c r="AS45" s="413"/>
      <c r="AT45" s="413"/>
      <c r="AU45" s="413"/>
      <c r="AV45" s="413"/>
      <c r="AW45" s="413"/>
      <c r="AX45" s="413"/>
      <c r="AY45" s="413"/>
      <c r="AZ45" s="413"/>
      <c r="BA45" s="413"/>
      <c r="BB45" s="413"/>
      <c r="BC45" s="413"/>
      <c r="BD45" s="413"/>
      <c r="BE45" s="413"/>
      <c r="BF45" s="413"/>
      <c r="BG45" s="413"/>
      <c r="BH45" s="413"/>
      <c r="BI45" s="413"/>
      <c r="BJ45" s="413"/>
      <c r="BK45" s="413"/>
      <c r="BL45" s="413"/>
      <c r="BM45" s="413"/>
      <c r="BN45" s="413"/>
      <c r="BO45" s="413"/>
      <c r="BP45" s="413"/>
      <c r="BQ45" s="413"/>
      <c r="BR45" s="413"/>
      <c r="BS45" s="413"/>
      <c r="BT45" s="413"/>
      <c r="BU45" s="413"/>
      <c r="BV45" s="413"/>
      <c r="BW45" s="413"/>
      <c r="BX45" s="413"/>
      <c r="BY45" s="413"/>
      <c r="BZ45" s="413"/>
      <c r="CA45" s="413"/>
      <c r="CB45" s="413"/>
      <c r="CC45" s="413"/>
      <c r="CD45" s="413"/>
      <c r="CE45" s="413"/>
      <c r="CF45" s="413"/>
      <c r="CG45" s="413"/>
      <c r="CH45" s="413"/>
      <c r="CI45" s="413"/>
      <c r="CJ45" s="413"/>
      <c r="CK45" s="413"/>
      <c r="CL45" s="413"/>
      <c r="CM45" s="413"/>
      <c r="CN45" s="413"/>
      <c r="CO45" s="413"/>
      <c r="CP45" s="413"/>
      <c r="CQ45" s="413"/>
      <c r="CR45" s="413"/>
    </row>
    <row r="46" spans="1:96" x14ac:dyDescent="0.35">
      <c r="A46" s="413"/>
      <c r="B46" s="413"/>
      <c r="C46" s="413"/>
      <c r="D46" s="413"/>
      <c r="E46" s="413"/>
      <c r="F46" s="413"/>
      <c r="G46" s="413"/>
      <c r="H46" s="413"/>
      <c r="I46" s="413"/>
      <c r="J46" s="413"/>
      <c r="K46" s="413"/>
      <c r="L46" s="413"/>
      <c r="M46" s="413"/>
      <c r="N46" s="413"/>
      <c r="O46" s="413"/>
      <c r="P46" s="413"/>
      <c r="Q46" s="413"/>
      <c r="R46" s="413"/>
      <c r="S46" s="413"/>
      <c r="T46" s="413"/>
      <c r="U46" s="413"/>
      <c r="V46" s="413"/>
      <c r="W46" s="413"/>
      <c r="X46" s="413"/>
      <c r="Y46" s="413"/>
      <c r="Z46" s="413"/>
      <c r="AA46" s="413"/>
      <c r="AB46" s="413"/>
      <c r="AC46" s="413"/>
      <c r="AD46" s="413"/>
      <c r="AE46" s="413"/>
      <c r="AF46" s="413"/>
      <c r="AG46" s="413"/>
      <c r="AH46" s="413"/>
      <c r="AI46" s="413"/>
      <c r="AJ46" s="413"/>
      <c r="AK46" s="413"/>
      <c r="AL46" s="413"/>
      <c r="AM46" s="413"/>
      <c r="AN46" s="413"/>
      <c r="AO46" s="413"/>
      <c r="AP46" s="413"/>
      <c r="AQ46" s="413"/>
      <c r="AR46" s="413"/>
      <c r="AS46" s="413"/>
      <c r="AT46" s="413"/>
      <c r="AU46" s="413"/>
      <c r="AV46" s="413"/>
      <c r="AW46" s="413"/>
      <c r="AX46" s="413"/>
      <c r="AY46" s="413"/>
      <c r="AZ46" s="413"/>
      <c r="BA46" s="413"/>
      <c r="BB46" s="413"/>
      <c r="BC46" s="413"/>
      <c r="BD46" s="413"/>
      <c r="BE46" s="413"/>
      <c r="BF46" s="413"/>
      <c r="BG46" s="413"/>
      <c r="BH46" s="413"/>
      <c r="BI46" s="413"/>
      <c r="BJ46" s="413"/>
      <c r="BK46" s="413"/>
      <c r="BL46" s="413"/>
      <c r="BM46" s="413"/>
      <c r="BN46" s="413"/>
      <c r="BO46" s="413"/>
      <c r="BP46" s="413"/>
      <c r="BQ46" s="413"/>
      <c r="BR46" s="413"/>
      <c r="BS46" s="413"/>
      <c r="BT46" s="413"/>
      <c r="BU46" s="413"/>
      <c r="BV46" s="413"/>
      <c r="BW46" s="413"/>
      <c r="BX46" s="413"/>
      <c r="BY46" s="413"/>
      <c r="BZ46" s="413"/>
      <c r="CA46" s="413"/>
      <c r="CB46" s="413"/>
      <c r="CC46" s="413"/>
      <c r="CD46" s="413"/>
      <c r="CE46" s="413"/>
      <c r="CF46" s="413"/>
      <c r="CG46" s="413"/>
      <c r="CH46" s="413"/>
      <c r="CI46" s="413"/>
      <c r="CJ46" s="413"/>
      <c r="CK46" s="413"/>
      <c r="CL46" s="413"/>
      <c r="CM46" s="413"/>
      <c r="CN46" s="413"/>
      <c r="CO46" s="413"/>
      <c r="CP46" s="413"/>
      <c r="CQ46" s="413"/>
      <c r="CR46" s="413"/>
    </row>
    <row r="47" spans="1:96" x14ac:dyDescent="0.35">
      <c r="A47" s="413"/>
      <c r="B47" s="413"/>
      <c r="C47" s="413"/>
      <c r="D47" s="413"/>
      <c r="E47" s="413"/>
      <c r="F47" s="413"/>
      <c r="G47" s="413"/>
      <c r="H47" s="413"/>
      <c r="I47" s="413"/>
      <c r="J47" s="413"/>
      <c r="K47" s="413"/>
      <c r="L47" s="413"/>
      <c r="M47" s="413"/>
      <c r="N47" s="413"/>
      <c r="O47" s="413"/>
      <c r="P47" s="413"/>
      <c r="Q47" s="413"/>
      <c r="R47" s="413"/>
      <c r="S47" s="413"/>
      <c r="T47" s="413"/>
      <c r="U47" s="413"/>
      <c r="V47" s="413"/>
      <c r="W47" s="413"/>
      <c r="X47" s="413"/>
      <c r="Y47" s="413"/>
      <c r="Z47" s="413"/>
      <c r="AA47" s="413"/>
      <c r="AB47" s="413"/>
      <c r="AC47" s="413"/>
      <c r="AD47" s="413"/>
      <c r="AE47" s="413"/>
      <c r="AF47" s="413"/>
      <c r="AG47" s="413"/>
      <c r="AH47" s="413"/>
      <c r="AI47" s="413"/>
      <c r="AJ47" s="413"/>
      <c r="AK47" s="413"/>
      <c r="AL47" s="413"/>
      <c r="AM47" s="413"/>
      <c r="AN47" s="413"/>
      <c r="AO47" s="413"/>
      <c r="AP47" s="413"/>
      <c r="AQ47" s="413"/>
      <c r="AR47" s="413"/>
      <c r="AS47" s="413"/>
      <c r="AT47" s="413"/>
      <c r="AU47" s="413"/>
      <c r="AV47" s="413"/>
      <c r="AW47" s="413"/>
      <c r="AX47" s="413"/>
      <c r="AY47" s="413"/>
      <c r="AZ47" s="413"/>
      <c r="BA47" s="413"/>
      <c r="BB47" s="413"/>
      <c r="BC47" s="413"/>
      <c r="BD47" s="413"/>
      <c r="BE47" s="413"/>
      <c r="BF47" s="413"/>
      <c r="BG47" s="413"/>
      <c r="BH47" s="413"/>
      <c r="BI47" s="413"/>
      <c r="BJ47" s="413"/>
      <c r="BK47" s="413"/>
      <c r="BL47" s="413"/>
      <c r="BM47" s="413"/>
      <c r="BN47" s="413"/>
      <c r="BO47" s="413"/>
      <c r="BP47" s="413"/>
      <c r="BQ47" s="413"/>
      <c r="BR47" s="413"/>
      <c r="BS47" s="413"/>
      <c r="BT47" s="413"/>
      <c r="BU47" s="413"/>
      <c r="BV47" s="413"/>
      <c r="BW47" s="413"/>
      <c r="BX47" s="413"/>
      <c r="BY47" s="413"/>
      <c r="BZ47" s="413"/>
      <c r="CA47" s="413"/>
      <c r="CB47" s="413"/>
      <c r="CC47" s="413"/>
      <c r="CD47" s="413"/>
      <c r="CE47" s="413"/>
      <c r="CF47" s="413"/>
      <c r="CG47" s="413"/>
      <c r="CH47" s="413"/>
      <c r="CI47" s="413"/>
      <c r="CJ47" s="413"/>
      <c r="CK47" s="413"/>
      <c r="CL47" s="413"/>
      <c r="CM47" s="413"/>
      <c r="CN47" s="413"/>
      <c r="CO47" s="413"/>
      <c r="CP47" s="413"/>
      <c r="CQ47" s="413"/>
      <c r="CR47" s="413"/>
    </row>
    <row r="48" spans="1:96" x14ac:dyDescent="0.35">
      <c r="A48" s="413"/>
      <c r="B48" s="413"/>
      <c r="C48" s="413"/>
      <c r="D48" s="413"/>
      <c r="E48" s="413"/>
      <c r="F48" s="413"/>
      <c r="G48" s="413"/>
      <c r="H48" s="413"/>
      <c r="I48" s="413"/>
      <c r="J48" s="413"/>
      <c r="K48" s="413"/>
      <c r="L48" s="413"/>
      <c r="M48" s="413"/>
      <c r="N48" s="413"/>
      <c r="O48" s="413"/>
      <c r="P48" s="413"/>
      <c r="Q48" s="413"/>
      <c r="R48" s="413"/>
      <c r="S48" s="413"/>
      <c r="T48" s="413"/>
      <c r="U48" s="413"/>
      <c r="V48" s="413"/>
      <c r="W48" s="413"/>
      <c r="X48" s="413"/>
      <c r="Y48" s="413"/>
      <c r="Z48" s="413"/>
      <c r="AA48" s="413"/>
      <c r="AB48" s="413"/>
      <c r="AC48" s="413"/>
      <c r="AD48" s="413"/>
      <c r="AE48" s="413"/>
      <c r="AF48" s="413"/>
      <c r="AG48" s="413"/>
      <c r="AH48" s="413"/>
      <c r="AI48" s="413"/>
      <c r="AJ48" s="413"/>
      <c r="AK48" s="413"/>
      <c r="AL48" s="413"/>
      <c r="AM48" s="413"/>
      <c r="AN48" s="413"/>
      <c r="AO48" s="413"/>
      <c r="AP48" s="413"/>
      <c r="AQ48" s="413"/>
      <c r="AR48" s="413"/>
      <c r="AS48" s="413"/>
      <c r="AT48" s="413"/>
      <c r="AU48" s="413"/>
      <c r="AV48" s="413"/>
      <c r="AW48" s="413"/>
      <c r="AX48" s="413"/>
      <c r="AY48" s="413"/>
      <c r="AZ48" s="413"/>
      <c r="BA48" s="413"/>
      <c r="BB48" s="413"/>
      <c r="BC48" s="413"/>
      <c r="BD48" s="413"/>
      <c r="BE48" s="413"/>
      <c r="BF48" s="413"/>
      <c r="BG48" s="413"/>
      <c r="BH48" s="413"/>
      <c r="BI48" s="413"/>
      <c r="BJ48" s="413"/>
      <c r="BK48" s="413"/>
      <c r="BL48" s="413"/>
      <c r="BM48" s="413"/>
      <c r="BN48" s="413"/>
      <c r="BO48" s="413"/>
      <c r="BP48" s="413"/>
      <c r="BQ48" s="413"/>
      <c r="BR48" s="413"/>
      <c r="BS48" s="413"/>
      <c r="BT48" s="413"/>
      <c r="BU48" s="413"/>
      <c r="BV48" s="413"/>
      <c r="BW48" s="413"/>
      <c r="BX48" s="413"/>
      <c r="BY48" s="413"/>
      <c r="BZ48" s="413"/>
      <c r="CA48" s="413"/>
      <c r="CB48" s="413"/>
      <c r="CC48" s="413"/>
      <c r="CD48" s="413"/>
      <c r="CE48" s="413"/>
      <c r="CF48" s="413"/>
      <c r="CG48" s="413"/>
      <c r="CH48" s="413"/>
      <c r="CI48" s="413"/>
      <c r="CJ48" s="413"/>
      <c r="CK48" s="413"/>
      <c r="CL48" s="413"/>
      <c r="CM48" s="413"/>
      <c r="CN48" s="413"/>
      <c r="CO48" s="413"/>
      <c r="CP48" s="413"/>
      <c r="CQ48" s="413"/>
      <c r="CR48" s="413"/>
    </row>
    <row r="49" spans="1:96" x14ac:dyDescent="0.35">
      <c r="A49" s="413"/>
      <c r="B49" s="413"/>
      <c r="C49" s="413"/>
      <c r="D49" s="413"/>
      <c r="E49" s="413"/>
      <c r="F49" s="413"/>
      <c r="G49" s="413"/>
      <c r="H49" s="413"/>
      <c r="I49" s="413"/>
      <c r="J49" s="413"/>
      <c r="K49" s="413"/>
      <c r="L49" s="413"/>
      <c r="M49" s="413"/>
      <c r="N49" s="413"/>
      <c r="O49" s="413"/>
      <c r="P49" s="413"/>
      <c r="Q49" s="413"/>
      <c r="R49" s="413"/>
      <c r="S49" s="413"/>
      <c r="T49" s="413"/>
      <c r="U49" s="413"/>
      <c r="V49" s="413"/>
      <c r="W49" s="413"/>
      <c r="X49" s="413"/>
      <c r="Y49" s="413"/>
      <c r="Z49" s="413"/>
      <c r="AA49" s="413"/>
      <c r="AB49" s="413"/>
      <c r="AC49" s="413"/>
      <c r="AD49" s="413"/>
      <c r="AE49" s="413"/>
      <c r="AF49" s="413"/>
      <c r="AG49" s="413"/>
      <c r="AH49" s="413"/>
      <c r="AI49" s="413"/>
      <c r="AJ49" s="413"/>
      <c r="AK49" s="413"/>
      <c r="AL49" s="413"/>
      <c r="AM49" s="413"/>
      <c r="AN49" s="413"/>
      <c r="AO49" s="413"/>
      <c r="AP49" s="413"/>
      <c r="AQ49" s="413"/>
      <c r="AR49" s="413"/>
      <c r="AS49" s="413"/>
      <c r="AT49" s="413"/>
      <c r="AU49" s="413"/>
      <c r="AV49" s="413"/>
      <c r="AW49" s="413"/>
      <c r="AX49" s="413"/>
      <c r="AY49" s="413"/>
      <c r="AZ49" s="413"/>
      <c r="BA49" s="413"/>
      <c r="BB49" s="413"/>
      <c r="BC49" s="413"/>
      <c r="BD49" s="413"/>
      <c r="BE49" s="413"/>
      <c r="BF49" s="413"/>
      <c r="BG49" s="413"/>
      <c r="BH49" s="413"/>
      <c r="BI49" s="413"/>
      <c r="BJ49" s="413"/>
      <c r="BK49" s="413"/>
      <c r="BL49" s="413"/>
      <c r="BM49" s="413"/>
      <c r="BN49" s="413"/>
      <c r="BO49" s="413"/>
      <c r="BP49" s="413"/>
      <c r="BQ49" s="413"/>
      <c r="BR49" s="413"/>
      <c r="BS49" s="413"/>
      <c r="BT49" s="413"/>
      <c r="BU49" s="413"/>
      <c r="BV49" s="413"/>
      <c r="BW49" s="413"/>
      <c r="BX49" s="413"/>
      <c r="BY49" s="413"/>
      <c r="BZ49" s="413"/>
      <c r="CA49" s="413"/>
      <c r="CB49" s="413"/>
      <c r="CC49" s="413"/>
      <c r="CD49" s="413"/>
      <c r="CE49" s="413"/>
      <c r="CF49" s="413"/>
      <c r="CG49" s="413"/>
      <c r="CH49" s="413"/>
      <c r="CI49" s="413"/>
      <c r="CJ49" s="413"/>
      <c r="CK49" s="413"/>
      <c r="CL49" s="413"/>
      <c r="CM49" s="413"/>
      <c r="CN49" s="413"/>
      <c r="CO49" s="413"/>
      <c r="CP49" s="413"/>
      <c r="CQ49" s="413"/>
      <c r="CR49" s="413"/>
    </row>
    <row r="50" spans="1:96" x14ac:dyDescent="0.35">
      <c r="A50" s="413"/>
      <c r="B50" s="413"/>
      <c r="C50" s="413"/>
      <c r="D50" s="413"/>
      <c r="E50" s="413"/>
      <c r="F50" s="413"/>
      <c r="G50" s="413"/>
      <c r="H50" s="413"/>
      <c r="I50" s="413"/>
      <c r="J50" s="413"/>
      <c r="K50" s="413"/>
      <c r="L50" s="413"/>
      <c r="M50" s="413"/>
      <c r="N50" s="413"/>
      <c r="O50" s="413"/>
      <c r="P50" s="413"/>
      <c r="Q50" s="413"/>
      <c r="R50" s="413"/>
      <c r="S50" s="413"/>
      <c r="T50" s="413"/>
      <c r="U50" s="413"/>
      <c r="V50" s="413"/>
      <c r="W50" s="413"/>
      <c r="X50" s="413"/>
      <c r="Y50" s="413"/>
      <c r="Z50" s="413"/>
      <c r="AA50" s="413"/>
      <c r="AB50" s="413"/>
      <c r="AC50" s="413"/>
      <c r="AD50" s="413"/>
      <c r="AE50" s="413"/>
      <c r="AF50" s="413"/>
      <c r="AG50" s="413"/>
      <c r="AH50" s="413"/>
      <c r="AI50" s="413"/>
      <c r="AJ50" s="413"/>
      <c r="AK50" s="413"/>
      <c r="AL50" s="413"/>
      <c r="AM50" s="413"/>
      <c r="AN50" s="413"/>
      <c r="AO50" s="413"/>
      <c r="AP50" s="413"/>
      <c r="AQ50" s="413"/>
      <c r="AR50" s="413"/>
      <c r="AS50" s="413"/>
      <c r="AT50" s="413"/>
      <c r="AU50" s="413"/>
      <c r="AV50" s="413"/>
      <c r="AW50" s="413"/>
      <c r="AX50" s="413"/>
      <c r="AY50" s="413"/>
      <c r="AZ50" s="413"/>
      <c r="BA50" s="413"/>
      <c r="BB50" s="413"/>
      <c r="BC50" s="413"/>
      <c r="BD50" s="413"/>
      <c r="BE50" s="413"/>
      <c r="BF50" s="413"/>
      <c r="BG50" s="413"/>
      <c r="BH50" s="413"/>
      <c r="BI50" s="413"/>
      <c r="BJ50" s="413"/>
      <c r="BK50" s="413"/>
      <c r="BL50" s="413"/>
      <c r="BM50" s="413"/>
      <c r="BN50" s="413"/>
      <c r="BO50" s="413"/>
      <c r="BP50" s="413"/>
      <c r="BQ50" s="413"/>
      <c r="BR50" s="413"/>
      <c r="BS50" s="413"/>
      <c r="BT50" s="413"/>
      <c r="BU50" s="413"/>
      <c r="BV50" s="413"/>
      <c r="BW50" s="413"/>
      <c r="BX50" s="413"/>
      <c r="BY50" s="413"/>
      <c r="BZ50" s="413"/>
      <c r="CA50" s="413"/>
      <c r="CB50" s="413"/>
      <c r="CC50" s="413"/>
      <c r="CD50" s="413"/>
      <c r="CE50" s="413"/>
      <c r="CF50" s="413"/>
      <c r="CG50" s="413"/>
      <c r="CH50" s="413"/>
      <c r="CI50" s="413"/>
      <c r="CJ50" s="413"/>
      <c r="CK50" s="413"/>
      <c r="CL50" s="413"/>
      <c r="CM50" s="413"/>
      <c r="CN50" s="413"/>
      <c r="CO50" s="413"/>
      <c r="CP50" s="413"/>
      <c r="CQ50" s="413"/>
      <c r="CR50" s="413"/>
    </row>
    <row r="51" spans="1:96" x14ac:dyDescent="0.35">
      <c r="A51" s="413"/>
      <c r="B51" s="413"/>
      <c r="C51" s="413"/>
      <c r="D51" s="413"/>
      <c r="E51" s="413"/>
      <c r="F51" s="413"/>
      <c r="G51" s="413"/>
      <c r="H51" s="413"/>
      <c r="I51" s="413"/>
      <c r="J51" s="413"/>
      <c r="K51" s="413"/>
      <c r="L51" s="413"/>
      <c r="M51" s="413"/>
      <c r="N51" s="413"/>
      <c r="O51" s="413"/>
      <c r="P51" s="413"/>
      <c r="Q51" s="413"/>
      <c r="R51" s="413"/>
      <c r="S51" s="413"/>
      <c r="T51" s="413"/>
      <c r="U51" s="413"/>
      <c r="V51" s="413"/>
      <c r="W51" s="413"/>
      <c r="X51" s="413"/>
      <c r="Y51" s="413"/>
      <c r="Z51" s="413"/>
      <c r="AA51" s="413"/>
      <c r="AB51" s="413"/>
      <c r="AC51" s="413"/>
      <c r="AD51" s="413"/>
      <c r="AE51" s="413"/>
      <c r="AF51" s="413"/>
      <c r="AG51" s="413"/>
      <c r="AH51" s="413"/>
      <c r="AI51" s="413"/>
      <c r="AJ51" s="413"/>
      <c r="AK51" s="413"/>
      <c r="AL51" s="413"/>
      <c r="AM51" s="413"/>
      <c r="AN51" s="413"/>
      <c r="AO51" s="413"/>
      <c r="AP51" s="413"/>
      <c r="AQ51" s="413"/>
      <c r="AR51" s="413"/>
      <c r="AS51" s="413"/>
      <c r="AT51" s="413"/>
      <c r="AU51" s="413"/>
      <c r="AV51" s="413"/>
      <c r="AW51" s="413"/>
      <c r="AX51" s="413"/>
      <c r="AY51" s="413"/>
      <c r="AZ51" s="413"/>
      <c r="BA51" s="413"/>
      <c r="BB51" s="413"/>
      <c r="BC51" s="413"/>
      <c r="BD51" s="413"/>
      <c r="BE51" s="413"/>
      <c r="BF51" s="413"/>
      <c r="BG51" s="413"/>
      <c r="BH51" s="413"/>
      <c r="BI51" s="413"/>
      <c r="BJ51" s="413"/>
      <c r="BK51" s="413"/>
      <c r="BL51" s="413"/>
      <c r="BM51" s="413"/>
      <c r="BN51" s="413"/>
      <c r="BO51" s="413"/>
      <c r="BP51" s="413"/>
      <c r="BQ51" s="413"/>
      <c r="BR51" s="413"/>
      <c r="BS51" s="413"/>
      <c r="BT51" s="413"/>
      <c r="BU51" s="413"/>
      <c r="BV51" s="413"/>
      <c r="BW51" s="413"/>
      <c r="BX51" s="413"/>
      <c r="BY51" s="413"/>
      <c r="BZ51" s="413"/>
      <c r="CA51" s="413"/>
      <c r="CB51" s="413"/>
      <c r="CC51" s="413"/>
      <c r="CD51" s="413"/>
      <c r="CE51" s="413"/>
      <c r="CF51" s="413"/>
      <c r="CG51" s="413"/>
      <c r="CH51" s="413"/>
      <c r="CI51" s="413"/>
      <c r="CJ51" s="413"/>
      <c r="CK51" s="413"/>
      <c r="CL51" s="413"/>
      <c r="CM51" s="413"/>
      <c r="CN51" s="413"/>
      <c r="CO51" s="413"/>
      <c r="CP51" s="413"/>
      <c r="CQ51" s="413"/>
      <c r="CR51" s="413"/>
    </row>
    <row r="52" spans="1:96" x14ac:dyDescent="0.35">
      <c r="A52" s="413"/>
      <c r="B52" s="413"/>
      <c r="C52" s="413"/>
      <c r="D52" s="413"/>
      <c r="E52" s="413"/>
      <c r="F52" s="413"/>
      <c r="G52" s="413"/>
      <c r="H52" s="413"/>
      <c r="I52" s="413"/>
      <c r="J52" s="413"/>
      <c r="K52" s="413"/>
      <c r="L52" s="413"/>
      <c r="M52" s="413"/>
      <c r="N52" s="413"/>
      <c r="O52" s="413"/>
      <c r="P52" s="413"/>
      <c r="Q52" s="413"/>
      <c r="R52" s="413"/>
      <c r="S52" s="413"/>
      <c r="T52" s="413"/>
      <c r="U52" s="413"/>
      <c r="V52" s="413"/>
      <c r="W52" s="413"/>
      <c r="X52" s="413"/>
      <c r="Y52" s="413"/>
      <c r="Z52" s="413"/>
      <c r="AA52" s="413"/>
      <c r="AB52" s="413"/>
      <c r="AC52" s="413"/>
      <c r="AD52" s="413"/>
      <c r="AE52" s="413"/>
      <c r="AF52" s="413"/>
      <c r="AG52" s="413"/>
      <c r="AH52" s="413"/>
      <c r="AI52" s="413"/>
      <c r="AJ52" s="413"/>
      <c r="AK52" s="413"/>
      <c r="AL52" s="413"/>
      <c r="AM52" s="413"/>
      <c r="AN52" s="413"/>
      <c r="AO52" s="413"/>
      <c r="AP52" s="413"/>
      <c r="AQ52" s="413"/>
      <c r="AR52" s="413"/>
      <c r="AS52" s="413"/>
      <c r="AT52" s="413"/>
      <c r="AU52" s="413"/>
      <c r="AV52" s="413"/>
      <c r="AW52" s="413"/>
      <c r="AX52" s="413"/>
      <c r="AY52" s="413"/>
      <c r="AZ52" s="413"/>
      <c r="BA52" s="413"/>
      <c r="BB52" s="413"/>
      <c r="BC52" s="413"/>
      <c r="BD52" s="413"/>
      <c r="BE52" s="413"/>
      <c r="BF52" s="413"/>
      <c r="BG52" s="413"/>
      <c r="BH52" s="413"/>
      <c r="BI52" s="413"/>
      <c r="BJ52" s="413"/>
      <c r="BK52" s="413"/>
      <c r="BL52" s="413"/>
      <c r="BM52" s="413"/>
      <c r="BN52" s="413"/>
      <c r="BO52" s="413"/>
      <c r="BP52" s="413"/>
      <c r="BQ52" s="413"/>
      <c r="BR52" s="413"/>
      <c r="BS52" s="413"/>
      <c r="BT52" s="413"/>
      <c r="BU52" s="413"/>
      <c r="BV52" s="413"/>
      <c r="BW52" s="413"/>
      <c r="BX52" s="413"/>
      <c r="BY52" s="413"/>
      <c r="BZ52" s="413"/>
      <c r="CA52" s="413"/>
      <c r="CB52" s="413"/>
      <c r="CC52" s="413"/>
      <c r="CD52" s="413"/>
      <c r="CE52" s="413"/>
      <c r="CF52" s="413"/>
      <c r="CG52" s="413"/>
      <c r="CH52" s="413"/>
      <c r="CI52" s="413"/>
      <c r="CJ52" s="413"/>
      <c r="CK52" s="413"/>
      <c r="CL52" s="413"/>
      <c r="CM52" s="413"/>
      <c r="CN52" s="413"/>
      <c r="CO52" s="413"/>
      <c r="CP52" s="413"/>
      <c r="CQ52" s="413"/>
      <c r="CR52" s="413"/>
    </row>
    <row r="53" spans="1:96" x14ac:dyDescent="0.35">
      <c r="A53" s="413"/>
      <c r="B53" s="413"/>
      <c r="C53" s="413"/>
      <c r="D53" s="413"/>
      <c r="E53" s="413"/>
      <c r="F53" s="413"/>
      <c r="G53" s="413"/>
      <c r="H53" s="413"/>
      <c r="I53" s="413"/>
      <c r="J53" s="413"/>
      <c r="K53" s="413"/>
      <c r="L53" s="413"/>
      <c r="M53" s="413"/>
      <c r="N53" s="413"/>
      <c r="O53" s="413"/>
      <c r="P53" s="413"/>
      <c r="Q53" s="413"/>
      <c r="R53" s="413"/>
      <c r="S53" s="413"/>
      <c r="T53" s="413"/>
      <c r="U53" s="413"/>
      <c r="V53" s="413"/>
      <c r="W53" s="413"/>
      <c r="X53" s="413"/>
      <c r="Y53" s="413"/>
      <c r="Z53" s="413"/>
      <c r="AA53" s="413"/>
      <c r="AB53" s="413"/>
      <c r="AC53" s="413"/>
      <c r="AD53" s="413"/>
      <c r="AE53" s="413"/>
      <c r="AF53" s="413"/>
      <c r="AG53" s="413"/>
      <c r="AH53" s="413"/>
      <c r="AI53" s="413"/>
      <c r="AJ53" s="413"/>
      <c r="AK53" s="413"/>
      <c r="AL53" s="413"/>
      <c r="AM53" s="413"/>
      <c r="AN53" s="413"/>
      <c r="AO53" s="413"/>
      <c r="AP53" s="413"/>
      <c r="AQ53" s="413"/>
      <c r="AR53" s="413"/>
      <c r="AS53" s="413"/>
      <c r="AT53" s="413"/>
      <c r="AU53" s="413"/>
      <c r="AV53" s="413"/>
      <c r="AW53" s="413"/>
      <c r="AX53" s="413"/>
      <c r="AY53" s="413"/>
      <c r="AZ53" s="413"/>
      <c r="BA53" s="413"/>
      <c r="BB53" s="413"/>
      <c r="BC53" s="413"/>
      <c r="BD53" s="413"/>
      <c r="BE53" s="413"/>
      <c r="BF53" s="413"/>
      <c r="BG53" s="413"/>
      <c r="BH53" s="413"/>
      <c r="BI53" s="413"/>
      <c r="BJ53" s="413"/>
      <c r="BK53" s="413"/>
      <c r="BL53" s="413"/>
      <c r="BM53" s="413"/>
      <c r="BN53" s="413"/>
      <c r="BO53" s="413"/>
      <c r="BP53" s="413"/>
      <c r="BQ53" s="413"/>
      <c r="BR53" s="413"/>
      <c r="BS53" s="413"/>
      <c r="BT53" s="413"/>
      <c r="BU53" s="413"/>
      <c r="BV53" s="413"/>
      <c r="BW53" s="413"/>
      <c r="BX53" s="413"/>
      <c r="BY53" s="413"/>
      <c r="BZ53" s="413"/>
      <c r="CA53" s="413"/>
      <c r="CB53" s="413"/>
      <c r="CC53" s="413"/>
      <c r="CD53" s="413"/>
      <c r="CE53" s="413"/>
      <c r="CF53" s="413"/>
      <c r="CG53" s="413"/>
      <c r="CH53" s="413"/>
      <c r="CI53" s="413"/>
      <c r="CJ53" s="413"/>
      <c r="CK53" s="413"/>
      <c r="CL53" s="413"/>
      <c r="CM53" s="413"/>
      <c r="CN53" s="413"/>
      <c r="CO53" s="413"/>
      <c r="CP53" s="413"/>
      <c r="CQ53" s="413"/>
      <c r="CR53" s="413"/>
    </row>
    <row r="54" spans="1:96" x14ac:dyDescent="0.35">
      <c r="A54" s="413"/>
      <c r="B54" s="413"/>
      <c r="C54" s="413"/>
      <c r="D54" s="413"/>
      <c r="E54" s="413"/>
      <c r="F54" s="413"/>
      <c r="G54" s="413"/>
      <c r="H54" s="413"/>
      <c r="I54" s="413"/>
      <c r="J54" s="413"/>
      <c r="K54" s="413"/>
      <c r="L54" s="413"/>
      <c r="M54" s="413"/>
      <c r="N54" s="413"/>
      <c r="O54" s="413"/>
      <c r="P54" s="413"/>
      <c r="Q54" s="413"/>
      <c r="R54" s="413"/>
      <c r="S54" s="413"/>
      <c r="T54" s="413"/>
      <c r="U54" s="413"/>
      <c r="V54" s="413"/>
      <c r="W54" s="413"/>
      <c r="X54" s="413"/>
      <c r="Y54" s="413"/>
      <c r="Z54" s="413"/>
      <c r="AA54" s="413"/>
      <c r="AB54" s="413"/>
      <c r="AC54" s="413"/>
      <c r="AD54" s="413"/>
      <c r="AE54" s="413"/>
      <c r="AF54" s="413"/>
      <c r="AG54" s="413"/>
      <c r="AH54" s="413"/>
      <c r="AI54" s="413"/>
      <c r="AJ54" s="413"/>
      <c r="AK54" s="413"/>
      <c r="AL54" s="413"/>
      <c r="AM54" s="413"/>
      <c r="AN54" s="413"/>
      <c r="AO54" s="413"/>
      <c r="AP54" s="413"/>
      <c r="AQ54" s="413"/>
      <c r="AR54" s="413"/>
      <c r="AS54" s="413"/>
      <c r="AT54" s="413"/>
      <c r="AU54" s="413"/>
      <c r="AV54" s="413"/>
      <c r="AW54" s="413"/>
      <c r="AX54" s="413"/>
      <c r="AY54" s="413"/>
      <c r="AZ54" s="413"/>
      <c r="BA54" s="413"/>
      <c r="BB54" s="413"/>
      <c r="BC54" s="413"/>
      <c r="BD54" s="413"/>
      <c r="BE54" s="413"/>
      <c r="BF54" s="413"/>
      <c r="BG54" s="413"/>
      <c r="BH54" s="413"/>
      <c r="BI54" s="413"/>
      <c r="BJ54" s="413"/>
      <c r="BK54" s="413"/>
      <c r="BL54" s="413"/>
      <c r="BM54" s="413"/>
      <c r="BN54" s="413"/>
      <c r="BO54" s="413"/>
      <c r="BP54" s="413"/>
      <c r="BQ54" s="413"/>
      <c r="BR54" s="413"/>
      <c r="BS54" s="413"/>
      <c r="BT54" s="413"/>
      <c r="BU54" s="413"/>
      <c r="BV54" s="413"/>
      <c r="BW54" s="413"/>
      <c r="BX54" s="413"/>
      <c r="BY54" s="413"/>
      <c r="BZ54" s="413"/>
      <c r="CA54" s="413"/>
      <c r="CB54" s="413"/>
      <c r="CC54" s="413"/>
      <c r="CD54" s="413"/>
      <c r="CE54" s="413"/>
      <c r="CF54" s="413"/>
      <c r="CG54" s="413"/>
      <c r="CH54" s="413"/>
      <c r="CI54" s="413"/>
      <c r="CJ54" s="413"/>
      <c r="CK54" s="413"/>
      <c r="CL54" s="413"/>
      <c r="CM54" s="413"/>
      <c r="CN54" s="413"/>
      <c r="CO54" s="413"/>
      <c r="CP54" s="413"/>
      <c r="CQ54" s="413"/>
      <c r="CR54" s="413"/>
    </row>
    <row r="55" spans="1:96" x14ac:dyDescent="0.35">
      <c r="A55" s="413"/>
      <c r="B55" s="413"/>
      <c r="C55" s="413"/>
      <c r="D55" s="413"/>
      <c r="E55" s="413"/>
      <c r="F55" s="413"/>
      <c r="G55" s="413"/>
      <c r="H55" s="413"/>
      <c r="I55" s="413"/>
      <c r="J55" s="413"/>
      <c r="K55" s="413"/>
      <c r="L55" s="413"/>
      <c r="M55" s="413"/>
      <c r="N55" s="413"/>
      <c r="O55" s="413"/>
      <c r="P55" s="413"/>
      <c r="Q55" s="413"/>
      <c r="R55" s="413"/>
      <c r="S55" s="413"/>
      <c r="T55" s="413"/>
      <c r="U55" s="413"/>
      <c r="V55" s="413"/>
      <c r="W55" s="413"/>
      <c r="X55" s="413"/>
      <c r="Y55" s="413"/>
      <c r="Z55" s="413"/>
      <c r="AA55" s="413"/>
      <c r="AB55" s="413"/>
      <c r="AC55" s="413"/>
      <c r="AD55" s="413"/>
      <c r="AE55" s="413"/>
      <c r="AF55" s="413"/>
      <c r="AG55" s="413"/>
      <c r="AH55" s="413"/>
      <c r="AI55" s="413"/>
      <c r="AJ55" s="413"/>
      <c r="AK55" s="413"/>
      <c r="AL55" s="413"/>
      <c r="AM55" s="413"/>
      <c r="AN55" s="413"/>
      <c r="AO55" s="413"/>
      <c r="AP55" s="413"/>
      <c r="AQ55" s="413"/>
      <c r="AR55" s="413"/>
      <c r="AS55" s="413"/>
      <c r="AT55" s="413"/>
      <c r="AU55" s="413"/>
      <c r="AV55" s="413"/>
      <c r="AW55" s="413"/>
      <c r="AX55" s="413"/>
      <c r="AY55" s="413"/>
      <c r="AZ55" s="413"/>
      <c r="BA55" s="413"/>
      <c r="BB55" s="413"/>
      <c r="BC55" s="413"/>
      <c r="BD55" s="413"/>
      <c r="BE55" s="413"/>
      <c r="BF55" s="413"/>
      <c r="BG55" s="413"/>
      <c r="BH55" s="413"/>
      <c r="BI55" s="413"/>
      <c r="BJ55" s="413"/>
      <c r="BK55" s="413"/>
      <c r="BL55" s="413"/>
      <c r="BM55" s="413"/>
      <c r="BN55" s="413"/>
      <c r="BO55" s="413"/>
      <c r="BP55" s="413"/>
      <c r="BQ55" s="413"/>
      <c r="BR55" s="413"/>
      <c r="BS55" s="413"/>
      <c r="BT55" s="413"/>
      <c r="BU55" s="413"/>
      <c r="BV55" s="413"/>
      <c r="BW55" s="413"/>
      <c r="BX55" s="413"/>
      <c r="BY55" s="413"/>
      <c r="BZ55" s="413"/>
      <c r="CA55" s="413"/>
      <c r="CB55" s="413"/>
      <c r="CC55" s="413"/>
      <c r="CD55" s="413"/>
      <c r="CE55" s="413"/>
      <c r="CF55" s="413"/>
      <c r="CG55" s="413"/>
      <c r="CH55" s="413"/>
      <c r="CI55" s="413"/>
      <c r="CJ55" s="413"/>
      <c r="CK55" s="413"/>
      <c r="CL55" s="413"/>
      <c r="CM55" s="413"/>
      <c r="CN55" s="413"/>
      <c r="CO55" s="413"/>
      <c r="CP55" s="413"/>
      <c r="CQ55" s="413"/>
      <c r="CR55" s="413"/>
    </row>
    <row r="56" spans="1:96" x14ac:dyDescent="0.35">
      <c r="A56" s="413"/>
      <c r="B56" s="413"/>
      <c r="C56" s="413"/>
      <c r="D56" s="413"/>
      <c r="E56" s="413"/>
      <c r="F56" s="413"/>
      <c r="G56" s="413"/>
      <c r="H56" s="413"/>
      <c r="I56" s="413"/>
      <c r="J56" s="413"/>
      <c r="K56" s="413"/>
      <c r="L56" s="413"/>
      <c r="M56" s="413"/>
      <c r="N56" s="413"/>
      <c r="O56" s="413"/>
      <c r="P56" s="413"/>
      <c r="Q56" s="413"/>
      <c r="R56" s="413"/>
      <c r="S56" s="413"/>
      <c r="T56" s="413"/>
      <c r="U56" s="413"/>
      <c r="V56" s="413"/>
      <c r="W56" s="413"/>
      <c r="X56" s="413"/>
      <c r="Y56" s="413"/>
      <c r="Z56" s="413"/>
      <c r="AA56" s="413"/>
      <c r="AB56" s="413"/>
      <c r="AC56" s="413"/>
      <c r="AD56" s="413"/>
      <c r="AE56" s="413"/>
      <c r="AF56" s="413"/>
      <c r="AG56" s="413"/>
      <c r="AH56" s="413"/>
      <c r="AI56" s="413"/>
      <c r="AJ56" s="413"/>
      <c r="AK56" s="413"/>
      <c r="AL56" s="413"/>
      <c r="AM56" s="413"/>
      <c r="AN56" s="413"/>
      <c r="AO56" s="413"/>
      <c r="AP56" s="413"/>
      <c r="AQ56" s="413"/>
      <c r="AR56" s="413"/>
      <c r="AS56" s="413"/>
      <c r="AT56" s="413"/>
      <c r="AU56" s="413"/>
      <c r="AV56" s="413"/>
      <c r="AW56" s="413"/>
      <c r="AX56" s="413"/>
      <c r="AY56" s="413"/>
      <c r="AZ56" s="413"/>
      <c r="BA56" s="413"/>
      <c r="BB56" s="413"/>
      <c r="BC56" s="413"/>
      <c r="BD56" s="413"/>
      <c r="BE56" s="413"/>
      <c r="BF56" s="413"/>
      <c r="BG56" s="413"/>
      <c r="BH56" s="413"/>
      <c r="BI56" s="413"/>
      <c r="BJ56" s="413"/>
      <c r="BK56" s="413"/>
      <c r="BL56" s="413"/>
      <c r="BM56" s="413"/>
      <c r="BN56" s="413"/>
      <c r="BO56" s="413"/>
      <c r="BP56" s="413"/>
      <c r="BQ56" s="413"/>
      <c r="BR56" s="413"/>
      <c r="BS56" s="413"/>
      <c r="BT56" s="413"/>
      <c r="BU56" s="413"/>
      <c r="BV56" s="413"/>
      <c r="BW56" s="413"/>
      <c r="BX56" s="413"/>
      <c r="BY56" s="413"/>
      <c r="BZ56" s="413"/>
      <c r="CA56" s="413"/>
      <c r="CB56" s="413"/>
      <c r="CC56" s="413"/>
      <c r="CD56" s="413"/>
      <c r="CE56" s="413"/>
      <c r="CF56" s="413"/>
      <c r="CG56" s="413"/>
      <c r="CH56" s="413"/>
      <c r="CI56" s="413"/>
      <c r="CJ56" s="413"/>
      <c r="CK56" s="413"/>
      <c r="CL56" s="413"/>
      <c r="CM56" s="413"/>
      <c r="CN56" s="413"/>
      <c r="CO56" s="413"/>
      <c r="CP56" s="413"/>
      <c r="CQ56" s="413"/>
      <c r="CR56" s="413"/>
    </row>
    <row r="57" spans="1:96" x14ac:dyDescent="0.35">
      <c r="A57" s="413"/>
      <c r="B57" s="413"/>
      <c r="C57" s="413"/>
      <c r="D57" s="413"/>
      <c r="E57" s="413"/>
      <c r="F57" s="413"/>
      <c r="G57" s="413"/>
      <c r="H57" s="413"/>
      <c r="I57" s="413"/>
      <c r="J57" s="413"/>
      <c r="K57" s="413"/>
      <c r="L57" s="413"/>
      <c r="M57" s="413"/>
      <c r="N57" s="413"/>
      <c r="O57" s="413"/>
      <c r="P57" s="413"/>
      <c r="Q57" s="413"/>
      <c r="R57" s="413"/>
      <c r="S57" s="413"/>
      <c r="T57" s="413"/>
      <c r="U57" s="413"/>
      <c r="V57" s="413"/>
      <c r="W57" s="413"/>
      <c r="X57" s="413"/>
      <c r="Y57" s="413"/>
      <c r="Z57" s="413"/>
      <c r="AA57" s="413"/>
      <c r="AB57" s="413"/>
      <c r="AC57" s="413"/>
      <c r="AD57" s="413"/>
      <c r="AE57" s="413"/>
      <c r="AF57" s="413"/>
      <c r="AG57" s="413"/>
      <c r="AH57" s="413"/>
      <c r="AI57" s="413"/>
      <c r="AJ57" s="413"/>
      <c r="AK57" s="413"/>
      <c r="AL57" s="413"/>
      <c r="AM57" s="413"/>
      <c r="AN57" s="413"/>
      <c r="AO57" s="413"/>
      <c r="AP57" s="413"/>
      <c r="AQ57" s="413"/>
      <c r="AR57" s="413"/>
      <c r="AS57" s="413"/>
      <c r="AT57" s="413"/>
      <c r="AU57" s="413"/>
      <c r="AV57" s="413"/>
      <c r="AW57" s="413"/>
      <c r="AX57" s="413"/>
      <c r="AY57" s="413"/>
      <c r="AZ57" s="413"/>
      <c r="BA57" s="413"/>
      <c r="BB57" s="413"/>
      <c r="BC57" s="413"/>
      <c r="BD57" s="413"/>
      <c r="BE57" s="413"/>
      <c r="BF57" s="413"/>
      <c r="BG57" s="413"/>
      <c r="BH57" s="413"/>
      <c r="BI57" s="413"/>
      <c r="BJ57" s="413"/>
      <c r="BK57" s="413"/>
      <c r="BL57" s="413"/>
      <c r="BM57" s="413"/>
      <c r="BN57" s="413"/>
      <c r="BO57" s="413"/>
      <c r="BP57" s="413"/>
      <c r="BQ57" s="413"/>
      <c r="BR57" s="413"/>
      <c r="BS57" s="413"/>
      <c r="BT57" s="413"/>
      <c r="BU57" s="413"/>
      <c r="BV57" s="413"/>
      <c r="BW57" s="413"/>
      <c r="BX57" s="413"/>
      <c r="BY57" s="413"/>
      <c r="BZ57" s="413"/>
      <c r="CA57" s="413"/>
      <c r="CB57" s="413"/>
      <c r="CC57" s="413"/>
      <c r="CD57" s="413"/>
      <c r="CE57" s="413"/>
      <c r="CF57" s="413"/>
      <c r="CG57" s="413"/>
      <c r="CH57" s="413"/>
      <c r="CI57" s="413"/>
      <c r="CJ57" s="413"/>
      <c r="CK57" s="413"/>
      <c r="CL57" s="413"/>
      <c r="CM57" s="413"/>
      <c r="CN57" s="413"/>
      <c r="CO57" s="413"/>
      <c r="CP57" s="413"/>
      <c r="CQ57" s="413"/>
      <c r="CR57" s="413"/>
    </row>
    <row r="58" spans="1:96" x14ac:dyDescent="0.35">
      <c r="A58" s="413"/>
      <c r="B58" s="413"/>
      <c r="C58" s="413"/>
      <c r="D58" s="413"/>
      <c r="E58" s="413"/>
      <c r="F58" s="413"/>
      <c r="G58" s="413"/>
      <c r="H58" s="413"/>
      <c r="I58" s="413"/>
      <c r="J58" s="413"/>
      <c r="K58" s="413"/>
      <c r="L58" s="413"/>
      <c r="M58" s="413"/>
      <c r="N58" s="413"/>
      <c r="O58" s="413"/>
      <c r="P58" s="413"/>
      <c r="Q58" s="413"/>
      <c r="R58" s="413"/>
      <c r="S58" s="413"/>
      <c r="T58" s="413"/>
      <c r="U58" s="413"/>
      <c r="V58" s="413"/>
      <c r="W58" s="413"/>
      <c r="X58" s="413"/>
      <c r="Y58" s="413"/>
      <c r="Z58" s="413"/>
      <c r="AA58" s="413"/>
      <c r="AB58" s="413"/>
      <c r="AC58" s="413"/>
      <c r="AD58" s="413"/>
      <c r="AE58" s="413"/>
      <c r="AF58" s="413"/>
      <c r="AG58" s="413"/>
      <c r="AH58" s="413"/>
      <c r="AI58" s="413"/>
      <c r="AJ58" s="413"/>
      <c r="AK58" s="413"/>
      <c r="AL58" s="413"/>
      <c r="AM58" s="413"/>
      <c r="AN58" s="413"/>
      <c r="AO58" s="413"/>
      <c r="AP58" s="413"/>
      <c r="AQ58" s="413"/>
      <c r="AR58" s="413"/>
      <c r="AS58" s="413"/>
      <c r="AT58" s="413"/>
      <c r="AU58" s="413"/>
      <c r="AV58" s="413"/>
      <c r="AW58" s="413"/>
      <c r="AX58" s="413"/>
      <c r="AY58" s="413"/>
      <c r="AZ58" s="413"/>
      <c r="BA58" s="413"/>
      <c r="BB58" s="413"/>
      <c r="BC58" s="413"/>
      <c r="BD58" s="413"/>
      <c r="BE58" s="413"/>
      <c r="BF58" s="413"/>
      <c r="BG58" s="413"/>
      <c r="BH58" s="413"/>
      <c r="BI58" s="413"/>
      <c r="BJ58" s="413"/>
      <c r="BK58" s="413"/>
      <c r="BL58" s="413"/>
      <c r="BM58" s="413"/>
      <c r="BN58" s="413"/>
      <c r="BO58" s="413"/>
      <c r="BP58" s="413"/>
      <c r="BQ58" s="413"/>
      <c r="BR58" s="413"/>
      <c r="BS58" s="413"/>
      <c r="BT58" s="413"/>
      <c r="BU58" s="413"/>
      <c r="BV58" s="413"/>
      <c r="BW58" s="413"/>
      <c r="BX58" s="413"/>
      <c r="BY58" s="413"/>
      <c r="BZ58" s="413"/>
      <c r="CA58" s="413"/>
      <c r="CB58" s="413"/>
      <c r="CC58" s="413"/>
      <c r="CD58" s="413"/>
      <c r="CE58" s="413"/>
      <c r="CF58" s="413"/>
      <c r="CG58" s="413"/>
      <c r="CH58" s="413"/>
      <c r="CI58" s="413"/>
      <c r="CJ58" s="413"/>
      <c r="CK58" s="413"/>
      <c r="CL58" s="413"/>
      <c r="CM58" s="413"/>
      <c r="CN58" s="413"/>
      <c r="CO58" s="413"/>
      <c r="CP58" s="413"/>
      <c r="CQ58" s="413"/>
      <c r="CR58" s="413"/>
    </row>
    <row r="59" spans="1:96" x14ac:dyDescent="0.35">
      <c r="A59" s="413"/>
      <c r="B59" s="413"/>
      <c r="C59" s="413"/>
      <c r="D59" s="413"/>
      <c r="E59" s="413"/>
      <c r="F59" s="413"/>
      <c r="G59" s="413"/>
      <c r="H59" s="413"/>
      <c r="I59" s="413"/>
      <c r="J59" s="413"/>
      <c r="K59" s="413"/>
      <c r="L59" s="413"/>
      <c r="M59" s="413"/>
      <c r="N59" s="413"/>
      <c r="O59" s="413"/>
      <c r="P59" s="413"/>
      <c r="Q59" s="413"/>
      <c r="R59" s="413"/>
      <c r="S59" s="413"/>
      <c r="T59" s="413"/>
      <c r="U59" s="413"/>
      <c r="V59" s="413"/>
      <c r="W59" s="413"/>
      <c r="X59" s="413"/>
      <c r="Y59" s="413"/>
      <c r="Z59" s="413"/>
      <c r="AA59" s="413"/>
      <c r="AB59" s="413"/>
      <c r="AC59" s="413"/>
      <c r="AD59" s="413"/>
      <c r="AE59" s="413"/>
      <c r="AF59" s="413"/>
      <c r="AG59" s="413"/>
      <c r="AH59" s="413"/>
      <c r="AI59" s="413"/>
      <c r="AJ59" s="413"/>
      <c r="AK59" s="413"/>
      <c r="AL59" s="413"/>
      <c r="AM59" s="413"/>
      <c r="AN59" s="413"/>
      <c r="AO59" s="413"/>
      <c r="AP59" s="413"/>
      <c r="AQ59" s="413"/>
      <c r="AR59" s="413"/>
      <c r="AS59" s="413"/>
      <c r="AT59" s="413"/>
      <c r="AU59" s="413"/>
      <c r="AV59" s="413"/>
      <c r="AW59" s="413"/>
      <c r="AX59" s="413"/>
      <c r="AY59" s="413"/>
      <c r="AZ59" s="413"/>
      <c r="BA59" s="413"/>
      <c r="BB59" s="413"/>
      <c r="BC59" s="413"/>
      <c r="BD59" s="413"/>
      <c r="BE59" s="413"/>
      <c r="BF59" s="413"/>
      <c r="BG59" s="413"/>
      <c r="BH59" s="413"/>
      <c r="BI59" s="413"/>
      <c r="BJ59" s="413"/>
      <c r="BK59" s="413"/>
      <c r="BL59" s="413"/>
      <c r="BM59" s="413"/>
      <c r="BN59" s="413"/>
      <c r="BO59" s="413"/>
      <c r="BP59" s="413"/>
      <c r="BQ59" s="413"/>
      <c r="BR59" s="413"/>
      <c r="BS59" s="413"/>
      <c r="BT59" s="413"/>
      <c r="BU59" s="413"/>
      <c r="BV59" s="413"/>
      <c r="BW59" s="413"/>
      <c r="BX59" s="413"/>
      <c r="BY59" s="413"/>
      <c r="BZ59" s="413"/>
      <c r="CA59" s="413"/>
      <c r="CB59" s="413"/>
      <c r="CC59" s="413"/>
      <c r="CD59" s="413"/>
      <c r="CE59" s="413"/>
      <c r="CF59" s="413"/>
      <c r="CG59" s="413"/>
      <c r="CH59" s="413"/>
      <c r="CI59" s="413"/>
      <c r="CJ59" s="413"/>
      <c r="CK59" s="413"/>
      <c r="CL59" s="413"/>
      <c r="CM59" s="413"/>
      <c r="CN59" s="413"/>
      <c r="CO59" s="413"/>
      <c r="CP59" s="413"/>
      <c r="CQ59" s="413"/>
      <c r="CR59" s="413"/>
    </row>
    <row r="60" spans="1:96" x14ac:dyDescent="0.35">
      <c r="A60" s="413"/>
      <c r="B60" s="413"/>
      <c r="C60" s="413"/>
      <c r="D60" s="413"/>
      <c r="E60" s="413"/>
      <c r="F60" s="413"/>
      <c r="G60" s="413"/>
      <c r="H60" s="413"/>
      <c r="I60" s="413"/>
      <c r="J60" s="413"/>
      <c r="K60" s="413"/>
      <c r="L60" s="413"/>
      <c r="M60" s="413"/>
      <c r="N60" s="413"/>
      <c r="O60" s="413"/>
      <c r="P60" s="413"/>
      <c r="Q60" s="413"/>
      <c r="R60" s="413"/>
      <c r="S60" s="413"/>
      <c r="T60" s="413"/>
      <c r="U60" s="413"/>
      <c r="V60" s="413"/>
      <c r="W60" s="413"/>
      <c r="X60" s="413"/>
      <c r="Y60" s="413"/>
      <c r="Z60" s="413"/>
      <c r="AA60" s="413"/>
      <c r="AB60" s="413"/>
      <c r="AC60" s="413"/>
      <c r="AD60" s="413"/>
      <c r="AE60" s="413"/>
      <c r="AF60" s="413"/>
      <c r="AG60" s="413"/>
      <c r="AH60" s="413"/>
      <c r="AI60" s="413"/>
      <c r="AJ60" s="413"/>
      <c r="AK60" s="413"/>
      <c r="AL60" s="413"/>
      <c r="AM60" s="413"/>
      <c r="AN60" s="413"/>
      <c r="AO60" s="413"/>
      <c r="AP60" s="413"/>
      <c r="AQ60" s="413"/>
      <c r="AR60" s="413"/>
      <c r="AS60" s="413"/>
      <c r="AT60" s="413"/>
      <c r="AU60" s="413"/>
      <c r="AV60" s="413"/>
      <c r="AW60" s="413"/>
      <c r="AX60" s="413"/>
      <c r="AY60" s="413"/>
      <c r="AZ60" s="413"/>
      <c r="BA60" s="413"/>
      <c r="BB60" s="413"/>
      <c r="BC60" s="413"/>
      <c r="BD60" s="413"/>
      <c r="BE60" s="413"/>
      <c r="BF60" s="413"/>
      <c r="BG60" s="413"/>
      <c r="BH60" s="413"/>
      <c r="BI60" s="413"/>
      <c r="BJ60" s="413"/>
      <c r="BK60" s="413"/>
      <c r="BL60" s="413"/>
      <c r="BM60" s="413"/>
      <c r="BN60" s="413"/>
      <c r="BO60" s="413"/>
      <c r="BP60" s="413"/>
      <c r="BQ60" s="413"/>
      <c r="BR60" s="413"/>
      <c r="BS60" s="413"/>
      <c r="BT60" s="413"/>
      <c r="BU60" s="413"/>
      <c r="BV60" s="413"/>
      <c r="BW60" s="413"/>
      <c r="BX60" s="413"/>
      <c r="BY60" s="413"/>
      <c r="BZ60" s="413"/>
      <c r="CA60" s="413"/>
      <c r="CB60" s="413"/>
      <c r="CC60" s="413"/>
      <c r="CD60" s="413"/>
      <c r="CE60" s="413"/>
      <c r="CF60" s="413"/>
      <c r="CG60" s="413"/>
      <c r="CH60" s="413"/>
      <c r="CI60" s="413"/>
      <c r="CJ60" s="413"/>
      <c r="CK60" s="413"/>
      <c r="CL60" s="413"/>
      <c r="CM60" s="413"/>
      <c r="CN60" s="413"/>
      <c r="CO60" s="413"/>
      <c r="CP60" s="413"/>
      <c r="CQ60" s="413"/>
      <c r="CR60" s="413"/>
    </row>
    <row r="61" spans="1:96" x14ac:dyDescent="0.35">
      <c r="A61" s="413"/>
      <c r="B61" s="413"/>
      <c r="C61" s="413"/>
      <c r="D61" s="413"/>
      <c r="E61" s="413"/>
      <c r="F61" s="413"/>
      <c r="G61" s="413"/>
      <c r="H61" s="413"/>
      <c r="I61" s="413"/>
      <c r="J61" s="413"/>
      <c r="K61" s="413"/>
      <c r="L61" s="413"/>
      <c r="M61" s="413"/>
      <c r="N61" s="413"/>
      <c r="O61" s="413"/>
      <c r="P61" s="413"/>
      <c r="Q61" s="413"/>
      <c r="R61" s="413"/>
      <c r="S61" s="413"/>
      <c r="T61" s="413"/>
      <c r="U61" s="413"/>
      <c r="V61" s="413"/>
      <c r="W61" s="413"/>
      <c r="X61" s="413"/>
      <c r="Y61" s="413"/>
      <c r="Z61" s="413"/>
      <c r="AA61" s="413"/>
      <c r="AB61" s="413"/>
      <c r="AC61" s="413"/>
      <c r="AD61" s="413"/>
      <c r="AE61" s="413"/>
      <c r="AF61" s="413"/>
      <c r="AG61" s="413"/>
      <c r="AH61" s="413"/>
      <c r="AI61" s="413"/>
      <c r="AJ61" s="413"/>
      <c r="AK61" s="413"/>
      <c r="AL61" s="413"/>
      <c r="AM61" s="413"/>
      <c r="AN61" s="413"/>
      <c r="AO61" s="413"/>
      <c r="AP61" s="413"/>
      <c r="AQ61" s="413"/>
      <c r="AR61" s="413"/>
      <c r="AS61" s="413"/>
      <c r="AT61" s="413"/>
      <c r="AU61" s="413"/>
      <c r="AV61" s="413"/>
      <c r="AW61" s="413"/>
      <c r="AX61" s="413"/>
      <c r="AY61" s="413"/>
      <c r="AZ61" s="413"/>
      <c r="BA61" s="413"/>
      <c r="BB61" s="413"/>
      <c r="BC61" s="413"/>
      <c r="BD61" s="413"/>
      <c r="BE61" s="413"/>
      <c r="BF61" s="413"/>
      <c r="BG61" s="413"/>
      <c r="BH61" s="413"/>
      <c r="BI61" s="413"/>
      <c r="BJ61" s="413"/>
      <c r="BK61" s="413"/>
      <c r="BL61" s="413"/>
      <c r="BM61" s="413"/>
      <c r="BN61" s="413"/>
      <c r="BO61" s="413"/>
      <c r="BP61" s="413"/>
      <c r="BQ61" s="413"/>
      <c r="BR61" s="413"/>
      <c r="BS61" s="413"/>
      <c r="BT61" s="413"/>
      <c r="BU61" s="413"/>
      <c r="BV61" s="413"/>
      <c r="BW61" s="413"/>
      <c r="BX61" s="413"/>
      <c r="BY61" s="413"/>
      <c r="BZ61" s="413"/>
      <c r="CA61" s="413"/>
      <c r="CB61" s="413"/>
      <c r="CC61" s="413"/>
      <c r="CD61" s="413"/>
      <c r="CE61" s="413"/>
      <c r="CF61" s="413"/>
      <c r="CG61" s="413"/>
      <c r="CH61" s="413"/>
      <c r="CI61" s="413"/>
      <c r="CJ61" s="413"/>
      <c r="CK61" s="413"/>
      <c r="CL61" s="413"/>
      <c r="CM61" s="413"/>
      <c r="CN61" s="413"/>
      <c r="CO61" s="413"/>
      <c r="CP61" s="413"/>
      <c r="CQ61" s="413"/>
      <c r="CR61" s="413"/>
    </row>
    <row r="62" spans="1:96" x14ac:dyDescent="0.35">
      <c r="A62" s="413"/>
      <c r="B62" s="413"/>
      <c r="C62" s="413"/>
      <c r="D62" s="413"/>
      <c r="E62" s="413"/>
      <c r="F62" s="413"/>
      <c r="G62" s="413"/>
      <c r="H62" s="413"/>
      <c r="I62" s="413"/>
      <c r="J62" s="413"/>
      <c r="K62" s="413"/>
      <c r="L62" s="413"/>
      <c r="M62" s="413"/>
      <c r="N62" s="413"/>
      <c r="O62" s="413"/>
      <c r="P62" s="413"/>
      <c r="Q62" s="413"/>
      <c r="R62" s="413"/>
      <c r="S62" s="413"/>
      <c r="T62" s="413"/>
      <c r="U62" s="413"/>
      <c r="V62" s="413"/>
      <c r="W62" s="413"/>
      <c r="X62" s="413"/>
      <c r="Y62" s="413"/>
      <c r="Z62" s="413"/>
      <c r="AA62" s="413"/>
      <c r="AB62" s="413"/>
      <c r="AC62" s="413"/>
      <c r="AD62" s="413"/>
      <c r="AE62" s="413"/>
      <c r="AF62" s="413"/>
      <c r="AG62" s="413"/>
      <c r="AH62" s="413"/>
      <c r="AI62" s="413"/>
      <c r="AJ62" s="413"/>
      <c r="AK62" s="413"/>
      <c r="AL62" s="413"/>
      <c r="AM62" s="413"/>
      <c r="AN62" s="413"/>
      <c r="AO62" s="413"/>
      <c r="AP62" s="413"/>
      <c r="AQ62" s="413"/>
      <c r="AR62" s="413"/>
      <c r="AS62" s="413"/>
      <c r="AT62" s="413"/>
      <c r="AU62" s="413"/>
      <c r="AV62" s="413"/>
      <c r="AW62" s="413"/>
      <c r="AX62" s="413"/>
      <c r="AY62" s="413"/>
      <c r="AZ62" s="413"/>
      <c r="BA62" s="413"/>
      <c r="BB62" s="413"/>
      <c r="BC62" s="413"/>
      <c r="BD62" s="413"/>
      <c r="BE62" s="413"/>
      <c r="BF62" s="413"/>
      <c r="BG62" s="413"/>
      <c r="BH62" s="413"/>
      <c r="BI62" s="413"/>
      <c r="BJ62" s="413"/>
      <c r="BK62" s="413"/>
      <c r="BL62" s="413"/>
      <c r="BM62" s="413"/>
      <c r="BN62" s="413"/>
      <c r="BO62" s="413"/>
      <c r="BP62" s="413"/>
      <c r="BQ62" s="413"/>
      <c r="BR62" s="413"/>
      <c r="BS62" s="413"/>
      <c r="BT62" s="413"/>
      <c r="BU62" s="413"/>
      <c r="BV62" s="413"/>
      <c r="BW62" s="413"/>
      <c r="BX62" s="413"/>
      <c r="BY62" s="413"/>
      <c r="BZ62" s="413"/>
      <c r="CA62" s="413"/>
      <c r="CB62" s="413"/>
      <c r="CC62" s="413"/>
      <c r="CD62" s="413"/>
      <c r="CE62" s="413"/>
      <c r="CF62" s="413"/>
      <c r="CG62" s="413"/>
      <c r="CH62" s="413"/>
      <c r="CI62" s="413"/>
      <c r="CJ62" s="413"/>
      <c r="CK62" s="413"/>
      <c r="CL62" s="413"/>
      <c r="CM62" s="413"/>
      <c r="CN62" s="413"/>
      <c r="CO62" s="413"/>
      <c r="CP62" s="413"/>
      <c r="CQ62" s="413"/>
      <c r="CR62" s="413"/>
    </row>
    <row r="63" spans="1:96" x14ac:dyDescent="0.35">
      <c r="A63" s="413"/>
      <c r="B63" s="413"/>
      <c r="C63" s="413"/>
      <c r="D63" s="413"/>
      <c r="E63" s="413"/>
      <c r="F63" s="413"/>
      <c r="G63" s="413"/>
      <c r="H63" s="413"/>
      <c r="I63" s="413"/>
      <c r="J63" s="413"/>
      <c r="K63" s="413"/>
      <c r="L63" s="413"/>
      <c r="M63" s="413"/>
      <c r="N63" s="413"/>
      <c r="O63" s="413"/>
      <c r="P63" s="413"/>
      <c r="Q63" s="413"/>
      <c r="R63" s="413"/>
      <c r="S63" s="413"/>
      <c r="T63" s="413"/>
      <c r="U63" s="413"/>
      <c r="V63" s="413"/>
      <c r="W63" s="413"/>
      <c r="X63" s="413"/>
      <c r="Y63" s="413"/>
      <c r="Z63" s="413"/>
      <c r="AA63" s="413"/>
      <c r="AB63" s="413"/>
      <c r="AC63" s="413"/>
      <c r="AD63" s="413"/>
      <c r="AE63" s="413"/>
      <c r="AF63" s="413"/>
      <c r="AG63" s="413"/>
      <c r="AH63" s="413"/>
      <c r="AI63" s="413"/>
      <c r="AJ63" s="413"/>
      <c r="AK63" s="413"/>
      <c r="AL63" s="413"/>
      <c r="AM63" s="413"/>
      <c r="AN63" s="413"/>
      <c r="AO63" s="413"/>
      <c r="AP63" s="413"/>
      <c r="AQ63" s="413"/>
      <c r="AR63" s="413"/>
      <c r="AS63" s="413"/>
      <c r="AT63" s="413"/>
      <c r="AU63" s="413"/>
      <c r="AV63" s="413"/>
      <c r="AW63" s="413"/>
      <c r="AX63" s="413"/>
      <c r="AY63" s="413"/>
      <c r="AZ63" s="413"/>
      <c r="BA63" s="413"/>
      <c r="BB63" s="413"/>
      <c r="BC63" s="413"/>
      <c r="BD63" s="413"/>
      <c r="BE63" s="413"/>
      <c r="BF63" s="413"/>
      <c r="BG63" s="413"/>
      <c r="BH63" s="413"/>
      <c r="BI63" s="413"/>
      <c r="BJ63" s="413"/>
      <c r="BK63" s="413"/>
      <c r="BL63" s="413"/>
      <c r="BM63" s="413"/>
      <c r="BN63" s="413"/>
      <c r="BO63" s="413"/>
      <c r="BP63" s="413"/>
      <c r="BQ63" s="413"/>
      <c r="BR63" s="413"/>
      <c r="BS63" s="413"/>
      <c r="BT63" s="413"/>
      <c r="BU63" s="413"/>
      <c r="BV63" s="413"/>
      <c r="BW63" s="413"/>
      <c r="BX63" s="413"/>
      <c r="BY63" s="413"/>
      <c r="BZ63" s="413"/>
      <c r="CA63" s="413"/>
      <c r="CB63" s="413"/>
      <c r="CC63" s="413"/>
      <c r="CD63" s="413"/>
      <c r="CE63" s="413"/>
      <c r="CF63" s="413"/>
      <c r="CG63" s="413"/>
      <c r="CH63" s="413"/>
      <c r="CI63" s="413"/>
      <c r="CJ63" s="413"/>
      <c r="CK63" s="413"/>
      <c r="CL63" s="413"/>
      <c r="CM63" s="413"/>
      <c r="CN63" s="413"/>
      <c r="CO63" s="413"/>
      <c r="CP63" s="413"/>
      <c r="CQ63" s="413"/>
      <c r="CR63" s="413"/>
    </row>
    <row r="64" spans="1:96" x14ac:dyDescent="0.35">
      <c r="A64" s="413"/>
      <c r="B64" s="413"/>
      <c r="C64" s="413"/>
      <c r="D64" s="413"/>
      <c r="E64" s="413"/>
      <c r="F64" s="413"/>
      <c r="G64" s="413"/>
      <c r="H64" s="413"/>
      <c r="I64" s="413"/>
      <c r="J64" s="413"/>
      <c r="K64" s="413"/>
      <c r="L64" s="413"/>
      <c r="M64" s="413"/>
      <c r="N64" s="413"/>
      <c r="O64" s="413"/>
      <c r="P64" s="413"/>
      <c r="Q64" s="413"/>
      <c r="R64" s="413"/>
      <c r="S64" s="413"/>
      <c r="T64" s="413"/>
      <c r="U64" s="413"/>
      <c r="V64" s="413"/>
      <c r="W64" s="413"/>
      <c r="X64" s="413"/>
      <c r="Y64" s="413"/>
      <c r="Z64" s="413"/>
      <c r="AA64" s="413"/>
      <c r="AB64" s="413"/>
      <c r="AC64" s="413"/>
      <c r="AD64" s="413"/>
      <c r="AE64" s="413"/>
      <c r="AF64" s="413"/>
      <c r="AG64" s="413"/>
      <c r="AH64" s="413"/>
      <c r="AI64" s="413"/>
      <c r="AJ64" s="413"/>
      <c r="AK64" s="413"/>
      <c r="AL64" s="413"/>
      <c r="AM64" s="413"/>
      <c r="AN64" s="413"/>
      <c r="AO64" s="413"/>
      <c r="AP64" s="413"/>
      <c r="AQ64" s="413"/>
      <c r="AR64" s="413"/>
      <c r="AS64" s="413"/>
      <c r="AT64" s="413"/>
      <c r="AU64" s="413"/>
      <c r="AV64" s="413"/>
      <c r="AW64" s="413"/>
      <c r="AX64" s="413"/>
      <c r="AY64" s="413"/>
      <c r="AZ64" s="413"/>
      <c r="BA64" s="413"/>
      <c r="BB64" s="413"/>
      <c r="BC64" s="413"/>
      <c r="BD64" s="413"/>
      <c r="BE64" s="413"/>
      <c r="BF64" s="413"/>
      <c r="BG64" s="413"/>
      <c r="BH64" s="413"/>
      <c r="BI64" s="413"/>
      <c r="BJ64" s="413"/>
      <c r="BK64" s="413"/>
      <c r="BL64" s="413"/>
      <c r="BM64" s="413"/>
      <c r="BN64" s="413"/>
      <c r="BO64" s="413"/>
      <c r="BP64" s="413"/>
      <c r="BQ64" s="413"/>
      <c r="BR64" s="413"/>
      <c r="BS64" s="413"/>
      <c r="BT64" s="413"/>
      <c r="BU64" s="413"/>
      <c r="BV64" s="413"/>
      <c r="BW64" s="413"/>
      <c r="BX64" s="413"/>
      <c r="BY64" s="413"/>
      <c r="BZ64" s="413"/>
      <c r="CA64" s="413"/>
      <c r="CB64" s="413"/>
      <c r="CC64" s="413"/>
      <c r="CD64" s="413"/>
      <c r="CE64" s="413"/>
      <c r="CF64" s="413"/>
      <c r="CG64" s="413"/>
      <c r="CH64" s="413"/>
      <c r="CI64" s="413"/>
      <c r="CJ64" s="413"/>
      <c r="CK64" s="413"/>
      <c r="CL64" s="413"/>
      <c r="CM64" s="413"/>
      <c r="CN64" s="413"/>
      <c r="CO64" s="413"/>
      <c r="CP64" s="413"/>
      <c r="CQ64" s="413"/>
      <c r="CR64" s="413"/>
    </row>
    <row r="65" spans="1:96" x14ac:dyDescent="0.35">
      <c r="A65" s="413"/>
      <c r="B65" s="413"/>
      <c r="C65" s="413"/>
      <c r="D65" s="413"/>
      <c r="E65" s="413"/>
      <c r="F65" s="413"/>
      <c r="G65" s="413"/>
      <c r="H65" s="413"/>
      <c r="I65" s="413"/>
      <c r="J65" s="413"/>
      <c r="K65" s="413"/>
      <c r="L65" s="413"/>
      <c r="M65" s="413"/>
      <c r="N65" s="413"/>
      <c r="O65" s="413"/>
      <c r="P65" s="413"/>
      <c r="Q65" s="413"/>
      <c r="R65" s="413"/>
      <c r="S65" s="413"/>
      <c r="T65" s="413"/>
      <c r="U65" s="413"/>
      <c r="V65" s="413"/>
      <c r="W65" s="413"/>
      <c r="X65" s="413"/>
      <c r="Y65" s="413"/>
      <c r="Z65" s="413"/>
      <c r="AA65" s="413"/>
      <c r="AB65" s="413"/>
      <c r="AC65" s="413"/>
      <c r="AD65" s="413"/>
      <c r="AE65" s="413"/>
      <c r="AF65" s="413"/>
      <c r="AG65" s="413"/>
      <c r="AH65" s="413"/>
      <c r="AI65" s="413"/>
      <c r="AJ65" s="413"/>
      <c r="AK65" s="413"/>
      <c r="AL65" s="413"/>
      <c r="AM65" s="413"/>
      <c r="AN65" s="413"/>
      <c r="AO65" s="413"/>
      <c r="AP65" s="413"/>
      <c r="AQ65" s="413"/>
      <c r="AR65" s="413"/>
      <c r="AS65" s="413"/>
      <c r="AT65" s="413"/>
      <c r="AU65" s="413"/>
      <c r="AV65" s="413"/>
      <c r="AW65" s="413"/>
      <c r="AX65" s="413"/>
      <c r="AY65" s="413"/>
      <c r="AZ65" s="413"/>
      <c r="BA65" s="413"/>
      <c r="BB65" s="413"/>
      <c r="BC65" s="413"/>
      <c r="BD65" s="413"/>
      <c r="BE65" s="413"/>
      <c r="BF65" s="413"/>
      <c r="BG65" s="413"/>
      <c r="BH65" s="413"/>
      <c r="BI65" s="413"/>
      <c r="BJ65" s="413"/>
      <c r="BK65" s="413"/>
      <c r="BL65" s="413"/>
      <c r="BM65" s="413"/>
      <c r="BN65" s="413"/>
      <c r="BO65" s="413"/>
      <c r="BP65" s="413"/>
      <c r="BQ65" s="413"/>
      <c r="BR65" s="413"/>
      <c r="BS65" s="413"/>
      <c r="BT65" s="413"/>
      <c r="BU65" s="413"/>
      <c r="BV65" s="413"/>
      <c r="BW65" s="413"/>
      <c r="BX65" s="413"/>
      <c r="BY65" s="413"/>
      <c r="BZ65" s="413"/>
      <c r="CA65" s="413"/>
      <c r="CB65" s="413"/>
      <c r="CC65" s="413"/>
      <c r="CD65" s="413"/>
      <c r="CE65" s="413"/>
      <c r="CF65" s="413"/>
      <c r="CG65" s="413"/>
      <c r="CH65" s="413"/>
      <c r="CI65" s="413"/>
      <c r="CJ65" s="413"/>
      <c r="CK65" s="413"/>
      <c r="CL65" s="413"/>
      <c r="CM65" s="413"/>
      <c r="CN65" s="413"/>
      <c r="CO65" s="413"/>
      <c r="CP65" s="413"/>
      <c r="CQ65" s="413"/>
      <c r="CR65" s="413"/>
    </row>
    <row r="66" spans="1:96" x14ac:dyDescent="0.35">
      <c r="A66" s="413"/>
      <c r="B66" s="413"/>
      <c r="C66" s="413"/>
      <c r="D66" s="413"/>
      <c r="E66" s="413"/>
      <c r="F66" s="413"/>
      <c r="G66" s="413"/>
      <c r="H66" s="413"/>
      <c r="I66" s="413"/>
      <c r="J66" s="413"/>
      <c r="K66" s="413"/>
      <c r="L66" s="413"/>
      <c r="M66" s="413"/>
      <c r="N66" s="413"/>
      <c r="O66" s="413"/>
      <c r="P66" s="413"/>
      <c r="Q66" s="413"/>
      <c r="R66" s="413"/>
      <c r="S66" s="413"/>
      <c r="T66" s="413"/>
      <c r="U66" s="413"/>
      <c r="V66" s="413"/>
      <c r="W66" s="413"/>
      <c r="X66" s="413"/>
      <c r="Y66" s="413"/>
      <c r="Z66" s="413"/>
      <c r="AA66" s="413"/>
      <c r="AB66" s="413"/>
      <c r="AC66" s="413"/>
      <c r="AD66" s="413"/>
      <c r="AE66" s="413"/>
      <c r="AF66" s="413"/>
      <c r="AG66" s="413"/>
      <c r="AH66" s="413"/>
      <c r="AI66" s="413"/>
      <c r="AJ66" s="413"/>
      <c r="AK66" s="413"/>
      <c r="AL66" s="413"/>
      <c r="AM66" s="413"/>
      <c r="AN66" s="413"/>
      <c r="AO66" s="413"/>
      <c r="AP66" s="413"/>
      <c r="AQ66" s="413"/>
      <c r="AR66" s="413"/>
      <c r="AS66" s="413"/>
      <c r="AT66" s="413"/>
      <c r="AU66" s="413"/>
      <c r="AV66" s="413"/>
      <c r="AW66" s="413"/>
      <c r="AX66" s="413"/>
      <c r="AY66" s="413"/>
      <c r="AZ66" s="413"/>
      <c r="BA66" s="413"/>
      <c r="BB66" s="413"/>
      <c r="BC66" s="413"/>
      <c r="BD66" s="413"/>
      <c r="BE66" s="413"/>
      <c r="BF66" s="413"/>
      <c r="BG66" s="413"/>
      <c r="BH66" s="413"/>
      <c r="BI66" s="413"/>
      <c r="BJ66" s="413"/>
      <c r="BK66" s="413"/>
      <c r="BL66" s="413"/>
      <c r="BM66" s="413"/>
      <c r="BN66" s="413"/>
      <c r="BO66" s="413"/>
      <c r="BP66" s="413"/>
      <c r="BQ66" s="413"/>
      <c r="BR66" s="413"/>
      <c r="BS66" s="413"/>
      <c r="BT66" s="413"/>
      <c r="BU66" s="413"/>
      <c r="BV66" s="413"/>
      <c r="BW66" s="413"/>
      <c r="BX66" s="413"/>
      <c r="BY66" s="413"/>
      <c r="BZ66" s="413"/>
      <c r="CA66" s="413"/>
      <c r="CB66" s="413"/>
      <c r="CC66" s="413"/>
      <c r="CD66" s="413"/>
      <c r="CE66" s="413"/>
      <c r="CF66" s="413"/>
      <c r="CG66" s="413"/>
      <c r="CH66" s="413"/>
      <c r="CI66" s="413"/>
      <c r="CJ66" s="413"/>
      <c r="CK66" s="413"/>
      <c r="CL66" s="413"/>
      <c r="CM66" s="413"/>
      <c r="CN66" s="413"/>
      <c r="CO66" s="413"/>
      <c r="CP66" s="413"/>
      <c r="CQ66" s="413"/>
      <c r="CR66" s="413"/>
    </row>
    <row r="67" spans="1:96" x14ac:dyDescent="0.35">
      <c r="A67" s="413"/>
      <c r="B67" s="413"/>
      <c r="C67" s="413"/>
      <c r="D67" s="413"/>
      <c r="E67" s="413"/>
      <c r="F67" s="413"/>
      <c r="G67" s="413"/>
      <c r="H67" s="413"/>
      <c r="I67" s="413"/>
      <c r="J67" s="413"/>
      <c r="K67" s="413"/>
      <c r="L67" s="413"/>
      <c r="M67" s="413"/>
      <c r="N67" s="413"/>
      <c r="O67" s="413"/>
      <c r="P67" s="413"/>
      <c r="Q67" s="413"/>
      <c r="R67" s="413"/>
      <c r="S67" s="413"/>
      <c r="T67" s="413"/>
      <c r="U67" s="413"/>
      <c r="V67" s="413"/>
      <c r="W67" s="413"/>
      <c r="X67" s="413"/>
      <c r="Y67" s="413"/>
      <c r="Z67" s="413"/>
      <c r="AA67" s="413"/>
      <c r="AB67" s="413"/>
      <c r="AC67" s="413"/>
      <c r="AD67" s="413"/>
      <c r="AE67" s="413"/>
      <c r="AF67" s="413"/>
      <c r="AG67" s="413"/>
      <c r="AH67" s="413"/>
      <c r="AI67" s="413"/>
      <c r="AJ67" s="413"/>
      <c r="AK67" s="413"/>
      <c r="AL67" s="413"/>
      <c r="AM67" s="413"/>
      <c r="AN67" s="413"/>
      <c r="AO67" s="413"/>
      <c r="AP67" s="413"/>
      <c r="AQ67" s="413"/>
      <c r="AR67" s="413"/>
      <c r="AS67" s="413"/>
      <c r="AT67" s="413"/>
      <c r="AU67" s="413"/>
      <c r="AV67" s="413"/>
      <c r="AW67" s="413"/>
      <c r="AX67" s="413"/>
      <c r="AY67" s="413"/>
      <c r="AZ67" s="413"/>
      <c r="BA67" s="413"/>
      <c r="BB67" s="413"/>
      <c r="BC67" s="413"/>
      <c r="BD67" s="413"/>
      <c r="BE67" s="413"/>
      <c r="BF67" s="413"/>
      <c r="BG67" s="413"/>
      <c r="BH67" s="413"/>
      <c r="BI67" s="413"/>
      <c r="BJ67" s="413"/>
      <c r="BK67" s="413"/>
      <c r="BL67" s="413"/>
      <c r="BM67" s="413"/>
      <c r="BN67" s="413"/>
      <c r="BO67" s="413"/>
      <c r="BP67" s="413"/>
      <c r="BQ67" s="413"/>
      <c r="BR67" s="413"/>
      <c r="BS67" s="413"/>
      <c r="BT67" s="413"/>
      <c r="BU67" s="413"/>
      <c r="BV67" s="413"/>
      <c r="BW67" s="413"/>
      <c r="BX67" s="413"/>
      <c r="BY67" s="413"/>
      <c r="BZ67" s="413"/>
      <c r="CA67" s="413"/>
      <c r="CB67" s="413"/>
      <c r="CC67" s="413"/>
      <c r="CD67" s="413"/>
      <c r="CE67" s="413"/>
      <c r="CF67" s="413"/>
      <c r="CG67" s="413"/>
      <c r="CH67" s="413"/>
      <c r="CI67" s="413"/>
      <c r="CJ67" s="413"/>
      <c r="CK67" s="413"/>
      <c r="CL67" s="413"/>
      <c r="CM67" s="413"/>
      <c r="CN67" s="413"/>
      <c r="CO67" s="413"/>
      <c r="CP67" s="413"/>
      <c r="CQ67" s="413"/>
      <c r="CR67" s="413"/>
    </row>
    <row r="68" spans="1:96" x14ac:dyDescent="0.35">
      <c r="A68" s="413"/>
      <c r="B68" s="413"/>
      <c r="C68" s="413"/>
      <c r="D68" s="413"/>
      <c r="E68" s="413"/>
      <c r="F68" s="413"/>
      <c r="G68" s="413"/>
      <c r="H68" s="413"/>
      <c r="I68" s="413"/>
      <c r="J68" s="413"/>
      <c r="K68" s="413"/>
      <c r="L68" s="413"/>
      <c r="M68" s="413"/>
      <c r="N68" s="413"/>
      <c r="O68" s="413"/>
      <c r="P68" s="413"/>
      <c r="Q68" s="413"/>
      <c r="R68" s="413"/>
      <c r="S68" s="413"/>
      <c r="T68" s="413"/>
      <c r="U68" s="413"/>
      <c r="V68" s="413"/>
      <c r="W68" s="413"/>
      <c r="X68" s="413"/>
      <c r="Y68" s="413"/>
      <c r="Z68" s="413"/>
      <c r="AA68" s="413"/>
      <c r="AB68" s="413"/>
      <c r="AC68" s="413"/>
      <c r="AD68" s="413"/>
      <c r="AE68" s="413"/>
      <c r="AF68" s="413"/>
      <c r="AG68" s="413"/>
      <c r="AH68" s="413"/>
      <c r="AI68" s="413"/>
      <c r="AJ68" s="413"/>
      <c r="AK68" s="413"/>
      <c r="AL68" s="413"/>
      <c r="AM68" s="413"/>
      <c r="AN68" s="413"/>
      <c r="AO68" s="413"/>
      <c r="AP68" s="413"/>
      <c r="AQ68" s="413"/>
      <c r="AR68" s="413"/>
      <c r="AS68" s="413"/>
      <c r="AT68" s="413"/>
      <c r="AU68" s="413"/>
      <c r="AV68" s="413"/>
      <c r="AW68" s="413"/>
      <c r="AX68" s="413"/>
      <c r="AY68" s="413"/>
      <c r="AZ68" s="413"/>
      <c r="BA68" s="413"/>
      <c r="BB68" s="413"/>
      <c r="BC68" s="413"/>
      <c r="BD68" s="413"/>
      <c r="BE68" s="413"/>
      <c r="BF68" s="413"/>
      <c r="BG68" s="413"/>
      <c r="BH68" s="413"/>
      <c r="BI68" s="413"/>
      <c r="BJ68" s="413"/>
      <c r="BK68" s="413"/>
      <c r="BL68" s="413"/>
      <c r="BM68" s="413"/>
      <c r="BN68" s="413"/>
      <c r="BO68" s="413"/>
      <c r="BP68" s="413"/>
      <c r="BQ68" s="413"/>
      <c r="BR68" s="413"/>
      <c r="BS68" s="413"/>
      <c r="BT68" s="413"/>
      <c r="BU68" s="413"/>
      <c r="BV68" s="413"/>
      <c r="BW68" s="413"/>
      <c r="BX68" s="413"/>
      <c r="BY68" s="413"/>
      <c r="BZ68" s="413"/>
      <c r="CA68" s="413"/>
      <c r="CB68" s="413"/>
      <c r="CC68" s="413"/>
      <c r="CD68" s="413"/>
      <c r="CE68" s="413"/>
      <c r="CF68" s="413"/>
      <c r="CG68" s="413"/>
      <c r="CH68" s="413"/>
      <c r="CI68" s="413"/>
      <c r="CJ68" s="413"/>
      <c r="CK68" s="413"/>
      <c r="CL68" s="413"/>
      <c r="CM68" s="413"/>
      <c r="CN68" s="413"/>
      <c r="CO68" s="413"/>
      <c r="CP68" s="413"/>
      <c r="CQ68" s="413"/>
      <c r="CR68" s="413"/>
    </row>
    <row r="69" spans="1:96" x14ac:dyDescent="0.35">
      <c r="A69" s="413"/>
      <c r="B69" s="413"/>
      <c r="C69" s="413"/>
      <c r="D69" s="413"/>
      <c r="E69" s="413"/>
      <c r="F69" s="413"/>
      <c r="G69" s="413"/>
      <c r="H69" s="413"/>
      <c r="I69" s="413"/>
      <c r="J69" s="413"/>
      <c r="K69" s="413"/>
      <c r="L69" s="413"/>
      <c r="M69" s="413"/>
      <c r="N69" s="413"/>
      <c r="O69" s="413"/>
      <c r="P69" s="413"/>
      <c r="Q69" s="413"/>
      <c r="R69" s="413"/>
      <c r="S69" s="413"/>
      <c r="T69" s="413"/>
      <c r="U69" s="413"/>
      <c r="V69" s="413"/>
      <c r="W69" s="413"/>
      <c r="X69" s="413"/>
      <c r="Y69" s="413"/>
      <c r="Z69" s="413"/>
      <c r="AA69" s="413"/>
      <c r="AB69" s="413"/>
      <c r="AC69" s="413"/>
      <c r="AD69" s="413"/>
      <c r="AE69" s="413"/>
      <c r="AF69" s="413"/>
      <c r="AG69" s="413"/>
      <c r="AH69" s="413"/>
      <c r="AI69" s="413"/>
      <c r="AJ69" s="413"/>
      <c r="AK69" s="413"/>
      <c r="AL69" s="413"/>
      <c r="AM69" s="413"/>
      <c r="AN69" s="413"/>
      <c r="AO69" s="413"/>
      <c r="AP69" s="413"/>
      <c r="AQ69" s="413"/>
      <c r="AR69" s="413"/>
      <c r="AS69" s="413"/>
      <c r="AT69" s="413"/>
      <c r="AU69" s="413"/>
      <c r="AV69" s="413"/>
      <c r="AW69" s="413"/>
      <c r="AX69" s="413"/>
      <c r="AY69" s="413"/>
      <c r="AZ69" s="413"/>
      <c r="BA69" s="413"/>
      <c r="BB69" s="413"/>
      <c r="BC69" s="413"/>
      <c r="BD69" s="413"/>
      <c r="BE69" s="413"/>
      <c r="BF69" s="413"/>
      <c r="BG69" s="413"/>
      <c r="BH69" s="413"/>
      <c r="BI69" s="413"/>
      <c r="BJ69" s="413"/>
      <c r="BK69" s="413"/>
      <c r="BL69" s="413"/>
      <c r="BM69" s="413"/>
      <c r="BN69" s="413"/>
      <c r="BO69" s="413"/>
      <c r="BP69" s="413"/>
      <c r="BQ69" s="413"/>
      <c r="BR69" s="413"/>
      <c r="BS69" s="413"/>
      <c r="BT69" s="413"/>
      <c r="BU69" s="413"/>
      <c r="BV69" s="413"/>
      <c r="BW69" s="413"/>
      <c r="BX69" s="413"/>
      <c r="BY69" s="413"/>
      <c r="BZ69" s="413"/>
      <c r="CA69" s="413"/>
      <c r="CB69" s="413"/>
      <c r="CC69" s="413"/>
      <c r="CD69" s="413"/>
      <c r="CE69" s="413"/>
      <c r="CF69" s="413"/>
      <c r="CG69" s="413"/>
      <c r="CH69" s="413"/>
      <c r="CI69" s="413"/>
      <c r="CJ69" s="413"/>
      <c r="CK69" s="413"/>
      <c r="CL69" s="413"/>
      <c r="CM69" s="413"/>
      <c r="CN69" s="413"/>
      <c r="CO69" s="413"/>
      <c r="CP69" s="413"/>
      <c r="CQ69" s="413"/>
      <c r="CR69" s="413"/>
    </row>
    <row r="70" spans="1:96" x14ac:dyDescent="0.35">
      <c r="A70" s="413"/>
      <c r="B70" s="413"/>
      <c r="C70" s="413"/>
      <c r="D70" s="413"/>
      <c r="E70" s="413"/>
      <c r="F70" s="413"/>
      <c r="G70" s="413"/>
      <c r="H70" s="413"/>
      <c r="I70" s="413"/>
      <c r="J70" s="413"/>
      <c r="K70" s="413"/>
      <c r="L70" s="413"/>
      <c r="M70" s="413"/>
      <c r="N70" s="413"/>
      <c r="O70" s="413"/>
      <c r="P70" s="413"/>
      <c r="Q70" s="413"/>
      <c r="R70" s="413"/>
      <c r="S70" s="413"/>
      <c r="T70" s="413"/>
      <c r="U70" s="413"/>
      <c r="V70" s="413"/>
      <c r="W70" s="413"/>
      <c r="X70" s="413"/>
      <c r="Y70" s="413"/>
      <c r="Z70" s="413"/>
      <c r="AA70" s="413"/>
      <c r="AB70" s="413"/>
      <c r="AC70" s="413"/>
      <c r="AD70" s="413"/>
      <c r="AE70" s="413"/>
      <c r="AF70" s="413"/>
      <c r="AG70" s="413"/>
      <c r="AH70" s="413"/>
      <c r="AI70" s="413"/>
      <c r="AJ70" s="413"/>
      <c r="AK70" s="413"/>
      <c r="AL70" s="413"/>
      <c r="AM70" s="413"/>
      <c r="AN70" s="413"/>
      <c r="AO70" s="413"/>
      <c r="AP70" s="413"/>
      <c r="AQ70" s="413"/>
      <c r="AR70" s="413"/>
      <c r="AS70" s="413"/>
      <c r="AT70" s="413"/>
      <c r="AU70" s="413"/>
      <c r="AV70" s="413"/>
      <c r="AW70" s="413"/>
      <c r="AX70" s="413"/>
      <c r="AY70" s="413"/>
      <c r="AZ70" s="413"/>
      <c r="BA70" s="413"/>
      <c r="BB70" s="413"/>
      <c r="BC70" s="413"/>
      <c r="BD70" s="413"/>
      <c r="BE70" s="413"/>
      <c r="BF70" s="413"/>
      <c r="BG70" s="413"/>
      <c r="BH70" s="413"/>
      <c r="BI70" s="413"/>
      <c r="BJ70" s="413"/>
      <c r="BK70" s="413"/>
      <c r="BL70" s="413"/>
      <c r="BM70" s="413"/>
      <c r="BN70" s="413"/>
      <c r="BO70" s="413"/>
      <c r="BP70" s="413"/>
      <c r="BQ70" s="413"/>
      <c r="BR70" s="413"/>
      <c r="BS70" s="413"/>
      <c r="BT70" s="413"/>
      <c r="BU70" s="413"/>
      <c r="BV70" s="413"/>
      <c r="BW70" s="413"/>
      <c r="BX70" s="413"/>
      <c r="BY70" s="413"/>
      <c r="BZ70" s="413"/>
      <c r="CA70" s="413"/>
      <c r="CB70" s="413"/>
      <c r="CC70" s="413"/>
      <c r="CD70" s="413"/>
      <c r="CE70" s="413"/>
      <c r="CF70" s="413"/>
      <c r="CG70" s="413"/>
      <c r="CH70" s="413"/>
      <c r="CI70" s="413"/>
      <c r="CJ70" s="413"/>
      <c r="CK70" s="413"/>
      <c r="CL70" s="413"/>
      <c r="CM70" s="413"/>
      <c r="CN70" s="413"/>
      <c r="CO70" s="413"/>
      <c r="CP70" s="413"/>
      <c r="CQ70" s="413"/>
      <c r="CR70" s="413"/>
    </row>
    <row r="71" spans="1:96" x14ac:dyDescent="0.35">
      <c r="A71" s="413"/>
      <c r="B71" s="413"/>
      <c r="C71" s="413"/>
      <c r="D71" s="413"/>
      <c r="E71" s="413"/>
      <c r="F71" s="413"/>
      <c r="G71" s="413"/>
      <c r="H71" s="413"/>
      <c r="I71" s="413"/>
      <c r="J71" s="413"/>
      <c r="K71" s="413"/>
      <c r="L71" s="413"/>
      <c r="M71" s="413"/>
      <c r="N71" s="413"/>
      <c r="O71" s="413"/>
      <c r="P71" s="413"/>
      <c r="Q71" s="413"/>
      <c r="R71" s="413"/>
      <c r="S71" s="413"/>
      <c r="T71" s="413"/>
      <c r="U71" s="413"/>
      <c r="V71" s="413"/>
      <c r="W71" s="413"/>
      <c r="X71" s="413"/>
      <c r="Y71" s="413"/>
      <c r="Z71" s="413"/>
      <c r="AA71" s="413"/>
      <c r="AB71" s="413"/>
      <c r="AC71" s="413"/>
      <c r="AD71" s="413"/>
      <c r="AE71" s="413"/>
      <c r="AF71" s="413"/>
      <c r="AG71" s="413"/>
      <c r="AH71" s="413"/>
      <c r="AI71" s="413"/>
      <c r="AJ71" s="413"/>
      <c r="AK71" s="413"/>
      <c r="AL71" s="413"/>
      <c r="AM71" s="413"/>
      <c r="AN71" s="413"/>
      <c r="AO71" s="413"/>
      <c r="AP71" s="413"/>
      <c r="AQ71" s="413"/>
      <c r="AR71" s="413"/>
      <c r="AS71" s="413"/>
      <c r="AT71" s="413"/>
      <c r="AU71" s="413"/>
      <c r="AV71" s="413"/>
      <c r="AW71" s="413"/>
      <c r="AX71" s="413"/>
      <c r="AY71" s="413"/>
      <c r="AZ71" s="413"/>
      <c r="BA71" s="413"/>
      <c r="BB71" s="413"/>
      <c r="BC71" s="413"/>
      <c r="BD71" s="413"/>
      <c r="BE71" s="413"/>
      <c r="BF71" s="413"/>
      <c r="BG71" s="413"/>
      <c r="BH71" s="413"/>
      <c r="BI71" s="413"/>
      <c r="BJ71" s="413"/>
      <c r="BK71" s="413"/>
      <c r="BL71" s="413"/>
      <c r="BM71" s="413"/>
      <c r="BN71" s="413"/>
      <c r="BO71" s="413"/>
      <c r="BP71" s="413"/>
      <c r="BQ71" s="413"/>
      <c r="BR71" s="413"/>
      <c r="BS71" s="413"/>
      <c r="BT71" s="413"/>
      <c r="BU71" s="413"/>
      <c r="BV71" s="413"/>
      <c r="BW71" s="413"/>
      <c r="BX71" s="413"/>
      <c r="BY71" s="413"/>
      <c r="BZ71" s="413"/>
      <c r="CA71" s="413"/>
      <c r="CB71" s="413"/>
      <c r="CC71" s="413"/>
      <c r="CD71" s="413"/>
      <c r="CE71" s="413"/>
      <c r="CF71" s="413"/>
      <c r="CG71" s="413"/>
      <c r="CH71" s="413"/>
      <c r="CI71" s="413"/>
      <c r="CJ71" s="413"/>
      <c r="CK71" s="413"/>
      <c r="CL71" s="413"/>
      <c r="CM71" s="413"/>
      <c r="CN71" s="413"/>
      <c r="CO71" s="413"/>
      <c r="CP71" s="413"/>
      <c r="CQ71" s="413"/>
      <c r="CR71" s="413"/>
    </row>
    <row r="72" spans="1:96" x14ac:dyDescent="0.35">
      <c r="A72" s="413"/>
      <c r="B72" s="413"/>
      <c r="C72" s="413"/>
      <c r="D72" s="413"/>
      <c r="E72" s="413"/>
      <c r="F72" s="413"/>
      <c r="G72" s="413"/>
      <c r="H72" s="413"/>
      <c r="I72" s="413"/>
      <c r="J72" s="413"/>
      <c r="K72" s="413"/>
      <c r="L72" s="413"/>
      <c r="M72" s="413"/>
      <c r="N72" s="413"/>
      <c r="O72" s="413"/>
      <c r="P72" s="413"/>
      <c r="Q72" s="413"/>
      <c r="R72" s="413"/>
      <c r="S72" s="413"/>
      <c r="T72" s="413"/>
      <c r="U72" s="413"/>
      <c r="V72" s="413"/>
      <c r="W72" s="413"/>
      <c r="X72" s="413"/>
      <c r="Y72" s="413"/>
      <c r="Z72" s="413"/>
      <c r="AA72" s="413"/>
      <c r="AB72" s="413"/>
      <c r="AC72" s="413"/>
      <c r="AD72" s="413"/>
      <c r="AE72" s="413"/>
      <c r="AF72" s="413"/>
      <c r="AG72" s="413"/>
      <c r="AH72" s="413"/>
      <c r="AI72" s="413"/>
      <c r="AJ72" s="413"/>
      <c r="AK72" s="413"/>
      <c r="AL72" s="413"/>
      <c r="AM72" s="413"/>
      <c r="AN72" s="413"/>
      <c r="AO72" s="413"/>
      <c r="AP72" s="413"/>
      <c r="AQ72" s="413"/>
      <c r="AR72" s="413"/>
      <c r="AS72" s="413"/>
      <c r="AT72" s="413"/>
      <c r="AU72" s="413"/>
      <c r="AV72" s="413"/>
      <c r="AW72" s="413"/>
      <c r="AX72" s="413"/>
      <c r="AY72" s="413"/>
      <c r="AZ72" s="413"/>
      <c r="BA72" s="413"/>
      <c r="BB72" s="413"/>
      <c r="BC72" s="413"/>
      <c r="BD72" s="413"/>
      <c r="BE72" s="413"/>
      <c r="BF72" s="413"/>
      <c r="BG72" s="413"/>
      <c r="BH72" s="413"/>
      <c r="BI72" s="413"/>
      <c r="BJ72" s="413"/>
      <c r="BK72" s="413"/>
      <c r="BL72" s="413"/>
      <c r="BM72" s="413"/>
      <c r="BN72" s="413"/>
      <c r="BO72" s="413"/>
      <c r="BP72" s="413"/>
      <c r="BQ72" s="413"/>
      <c r="BR72" s="413"/>
      <c r="BS72" s="413"/>
      <c r="BT72" s="413"/>
      <c r="BU72" s="413"/>
      <c r="BV72" s="413"/>
      <c r="BW72" s="413"/>
      <c r="BX72" s="413"/>
      <c r="BY72" s="413"/>
      <c r="BZ72" s="413"/>
      <c r="CA72" s="413"/>
      <c r="CB72" s="413"/>
      <c r="CC72" s="413"/>
      <c r="CD72" s="413"/>
      <c r="CE72" s="413"/>
      <c r="CF72" s="413"/>
      <c r="CG72" s="413"/>
      <c r="CH72" s="413"/>
      <c r="CI72" s="413"/>
      <c r="CJ72" s="413"/>
      <c r="CK72" s="413"/>
      <c r="CL72" s="413"/>
      <c r="CM72" s="413"/>
      <c r="CN72" s="413"/>
      <c r="CO72" s="413"/>
      <c r="CP72" s="413"/>
      <c r="CQ72" s="413"/>
      <c r="CR72" s="413"/>
    </row>
    <row r="73" spans="1:96" x14ac:dyDescent="0.35">
      <c r="A73" s="413"/>
      <c r="B73" s="413"/>
      <c r="C73" s="413"/>
      <c r="D73" s="413"/>
      <c r="E73" s="413"/>
      <c r="F73" s="413"/>
      <c r="G73" s="413"/>
      <c r="H73" s="413"/>
      <c r="I73" s="413"/>
      <c r="J73" s="413"/>
      <c r="K73" s="413"/>
      <c r="L73" s="413"/>
      <c r="M73" s="413"/>
      <c r="N73" s="413"/>
      <c r="O73" s="413"/>
      <c r="P73" s="413"/>
      <c r="Q73" s="413"/>
      <c r="R73" s="413"/>
      <c r="S73" s="413"/>
      <c r="T73" s="413"/>
      <c r="U73" s="413"/>
      <c r="V73" s="413"/>
      <c r="W73" s="413"/>
      <c r="X73" s="413"/>
      <c r="Y73" s="413"/>
      <c r="Z73" s="413"/>
      <c r="AA73" s="413"/>
      <c r="AB73" s="413"/>
      <c r="AC73" s="413"/>
      <c r="AD73" s="413"/>
      <c r="AE73" s="413"/>
      <c r="AF73" s="413"/>
      <c r="AG73" s="413"/>
      <c r="AH73" s="413"/>
      <c r="AI73" s="413"/>
      <c r="AJ73" s="413"/>
      <c r="AK73" s="413"/>
      <c r="AL73" s="413"/>
      <c r="AM73" s="413"/>
      <c r="AN73" s="413"/>
      <c r="AO73" s="413"/>
      <c r="AP73" s="413"/>
      <c r="AQ73" s="413"/>
      <c r="AR73" s="413"/>
      <c r="AS73" s="413"/>
      <c r="AT73" s="413"/>
      <c r="AU73" s="413"/>
      <c r="AV73" s="413"/>
      <c r="AW73" s="413"/>
      <c r="AX73" s="413"/>
      <c r="AY73" s="413"/>
      <c r="AZ73" s="413"/>
      <c r="BA73" s="413"/>
      <c r="BB73" s="413"/>
      <c r="BC73" s="413"/>
      <c r="BD73" s="413"/>
      <c r="BE73" s="413"/>
      <c r="BF73" s="413"/>
      <c r="BG73" s="413"/>
      <c r="BH73" s="413"/>
      <c r="BI73" s="413"/>
      <c r="BJ73" s="413"/>
      <c r="BK73" s="413"/>
      <c r="BL73" s="413"/>
      <c r="BM73" s="413"/>
      <c r="BN73" s="413"/>
      <c r="BO73" s="413"/>
      <c r="BP73" s="413"/>
      <c r="BQ73" s="413"/>
      <c r="BR73" s="413"/>
      <c r="BS73" s="413"/>
      <c r="BT73" s="413"/>
      <c r="BU73" s="413"/>
      <c r="BV73" s="413"/>
      <c r="BW73" s="413"/>
      <c r="BX73" s="413"/>
      <c r="BY73" s="413"/>
      <c r="BZ73" s="413"/>
      <c r="CA73" s="413"/>
      <c r="CB73" s="413"/>
      <c r="CC73" s="413"/>
      <c r="CD73" s="413"/>
      <c r="CE73" s="413"/>
      <c r="CF73" s="413"/>
      <c r="CG73" s="413"/>
      <c r="CH73" s="413"/>
      <c r="CI73" s="413"/>
      <c r="CJ73" s="413"/>
      <c r="CK73" s="413"/>
      <c r="CL73" s="413"/>
      <c r="CM73" s="413"/>
      <c r="CN73" s="413"/>
      <c r="CO73" s="413"/>
      <c r="CP73" s="413"/>
      <c r="CQ73" s="413"/>
      <c r="CR73" s="413"/>
    </row>
    <row r="74" spans="1:96" x14ac:dyDescent="0.35">
      <c r="A74" s="413"/>
      <c r="B74" s="413"/>
      <c r="C74" s="413"/>
      <c r="D74" s="413"/>
      <c r="E74" s="413"/>
      <c r="F74" s="413"/>
      <c r="G74" s="413"/>
      <c r="H74" s="413"/>
      <c r="I74" s="413"/>
      <c r="J74" s="413"/>
      <c r="K74" s="413"/>
      <c r="L74" s="413"/>
      <c r="M74" s="413"/>
      <c r="N74" s="413"/>
      <c r="O74" s="413"/>
      <c r="P74" s="413"/>
      <c r="Q74" s="413"/>
      <c r="R74" s="413"/>
      <c r="S74" s="413"/>
      <c r="T74" s="413"/>
      <c r="U74" s="413"/>
      <c r="V74" s="413"/>
      <c r="W74" s="413"/>
      <c r="X74" s="413"/>
      <c r="Y74" s="413"/>
      <c r="Z74" s="413"/>
      <c r="AA74" s="413"/>
      <c r="AB74" s="413"/>
      <c r="AC74" s="413"/>
      <c r="AD74" s="413"/>
      <c r="AE74" s="413"/>
      <c r="AF74" s="413"/>
      <c r="AG74" s="413"/>
      <c r="AH74" s="413"/>
      <c r="AI74" s="413"/>
      <c r="AJ74" s="413"/>
      <c r="AK74" s="413"/>
      <c r="AL74" s="413"/>
      <c r="AM74" s="413"/>
      <c r="AN74" s="413"/>
      <c r="AO74" s="413"/>
      <c r="AP74" s="413"/>
      <c r="AQ74" s="413"/>
      <c r="AR74" s="413"/>
      <c r="AS74" s="413"/>
      <c r="AT74" s="413"/>
      <c r="AU74" s="413"/>
      <c r="AV74" s="413"/>
      <c r="AW74" s="413"/>
      <c r="AX74" s="413"/>
      <c r="AY74" s="413"/>
      <c r="AZ74" s="413"/>
      <c r="BA74" s="413"/>
      <c r="BB74" s="413"/>
      <c r="BC74" s="413"/>
      <c r="BD74" s="413"/>
      <c r="BE74" s="413"/>
      <c r="BF74" s="413"/>
      <c r="BG74" s="413"/>
      <c r="BH74" s="413"/>
      <c r="BI74" s="413"/>
      <c r="BJ74" s="413"/>
      <c r="BK74" s="413"/>
      <c r="BL74" s="413"/>
      <c r="BM74" s="413"/>
      <c r="BN74" s="413"/>
      <c r="BO74" s="413"/>
      <c r="BP74" s="413"/>
      <c r="BQ74" s="413"/>
      <c r="BR74" s="413"/>
      <c r="BS74" s="413"/>
      <c r="BT74" s="413"/>
      <c r="BU74" s="413"/>
      <c r="BV74" s="413"/>
      <c r="BW74" s="413"/>
      <c r="BX74" s="413"/>
      <c r="BY74" s="413"/>
      <c r="BZ74" s="413"/>
      <c r="CA74" s="413"/>
      <c r="CB74" s="413"/>
      <c r="CC74" s="413"/>
      <c r="CD74" s="413"/>
      <c r="CE74" s="413"/>
      <c r="CF74" s="413"/>
      <c r="CG74" s="413"/>
      <c r="CH74" s="413"/>
      <c r="CI74" s="413"/>
      <c r="CJ74" s="413"/>
      <c r="CK74" s="413"/>
      <c r="CL74" s="413"/>
      <c r="CM74" s="413"/>
      <c r="CN74" s="413"/>
      <c r="CO74" s="413"/>
      <c r="CP74" s="413"/>
      <c r="CQ74" s="413"/>
      <c r="CR74" s="413"/>
    </row>
    <row r="75" spans="1:96" x14ac:dyDescent="0.35">
      <c r="A75" s="413"/>
      <c r="B75" s="413"/>
      <c r="C75" s="413"/>
      <c r="D75" s="413"/>
      <c r="E75" s="413"/>
      <c r="F75" s="413"/>
      <c r="G75" s="413"/>
      <c r="H75" s="413"/>
      <c r="I75" s="413"/>
      <c r="J75" s="413"/>
      <c r="K75" s="413"/>
      <c r="L75" s="413"/>
      <c r="M75" s="413"/>
      <c r="N75" s="413"/>
      <c r="O75" s="413"/>
      <c r="P75" s="413"/>
      <c r="Q75" s="413"/>
      <c r="R75" s="413"/>
      <c r="S75" s="413"/>
      <c r="T75" s="413"/>
      <c r="U75" s="413"/>
      <c r="V75" s="413"/>
      <c r="W75" s="413"/>
      <c r="X75" s="413"/>
      <c r="Y75" s="413"/>
      <c r="Z75" s="413"/>
      <c r="AA75" s="413"/>
      <c r="AB75" s="413"/>
      <c r="AC75" s="413"/>
      <c r="AD75" s="413"/>
      <c r="AE75" s="413"/>
      <c r="AF75" s="413"/>
      <c r="AG75" s="413"/>
      <c r="AH75" s="413"/>
      <c r="AI75" s="413"/>
      <c r="AJ75" s="413"/>
      <c r="AK75" s="413"/>
      <c r="AL75" s="413"/>
      <c r="AM75" s="413"/>
      <c r="AN75" s="413"/>
      <c r="AO75" s="413"/>
      <c r="AP75" s="413"/>
      <c r="AQ75" s="413"/>
      <c r="AR75" s="413"/>
      <c r="AS75" s="413"/>
      <c r="AT75" s="413"/>
      <c r="AU75" s="413"/>
      <c r="AV75" s="413"/>
      <c r="AW75" s="413"/>
      <c r="AX75" s="413"/>
      <c r="AY75" s="413"/>
      <c r="AZ75" s="413"/>
      <c r="BA75" s="413"/>
      <c r="BB75" s="413"/>
      <c r="BC75" s="413"/>
      <c r="BD75" s="413"/>
      <c r="BE75" s="413"/>
      <c r="BF75" s="413"/>
      <c r="BG75" s="413"/>
      <c r="BH75" s="413"/>
      <c r="BI75" s="413"/>
      <c r="BJ75" s="413"/>
      <c r="BK75" s="413"/>
      <c r="BL75" s="413"/>
      <c r="BM75" s="413"/>
      <c r="BN75" s="413"/>
      <c r="BO75" s="413"/>
      <c r="BP75" s="413"/>
      <c r="BQ75" s="413"/>
      <c r="BR75" s="413"/>
      <c r="BS75" s="413"/>
      <c r="BT75" s="413"/>
      <c r="BU75" s="413"/>
      <c r="BV75" s="413"/>
      <c r="BW75" s="413"/>
      <c r="BX75" s="413"/>
      <c r="BY75" s="413"/>
      <c r="BZ75" s="413"/>
      <c r="CA75" s="413"/>
      <c r="CB75" s="413"/>
      <c r="CC75" s="413"/>
      <c r="CD75" s="413"/>
      <c r="CE75" s="413"/>
      <c r="CF75" s="413"/>
      <c r="CG75" s="413"/>
      <c r="CH75" s="413"/>
      <c r="CI75" s="413"/>
      <c r="CJ75" s="413"/>
      <c r="CK75" s="413"/>
      <c r="CL75" s="413"/>
      <c r="CM75" s="413"/>
      <c r="CN75" s="413"/>
      <c r="CO75" s="413"/>
      <c r="CP75" s="413"/>
      <c r="CQ75" s="413"/>
      <c r="CR75" s="413"/>
    </row>
    <row r="76" spans="1:96" x14ac:dyDescent="0.35">
      <c r="A76" s="413"/>
      <c r="B76" s="413"/>
      <c r="C76" s="413"/>
      <c r="D76" s="413"/>
      <c r="E76" s="413"/>
      <c r="F76" s="413"/>
      <c r="G76" s="413"/>
      <c r="H76" s="413"/>
      <c r="I76" s="413"/>
      <c r="J76" s="413"/>
      <c r="K76" s="413"/>
      <c r="L76" s="413"/>
      <c r="M76" s="413"/>
      <c r="N76" s="413"/>
      <c r="O76" s="413"/>
      <c r="P76" s="413"/>
      <c r="Q76" s="413"/>
      <c r="R76" s="413"/>
      <c r="S76" s="413"/>
      <c r="T76" s="413"/>
      <c r="U76" s="413"/>
      <c r="V76" s="413"/>
      <c r="W76" s="413"/>
      <c r="X76" s="413"/>
      <c r="Y76" s="413"/>
      <c r="Z76" s="413"/>
      <c r="AA76" s="413"/>
      <c r="AB76" s="413"/>
      <c r="AC76" s="413"/>
      <c r="AD76" s="413"/>
      <c r="AE76" s="413"/>
      <c r="AF76" s="413"/>
      <c r="AG76" s="413"/>
      <c r="AH76" s="413"/>
      <c r="AI76" s="413"/>
      <c r="AJ76" s="413"/>
      <c r="AK76" s="413"/>
      <c r="AL76" s="413"/>
      <c r="AM76" s="413"/>
      <c r="AN76" s="413"/>
      <c r="AO76" s="413"/>
      <c r="AP76" s="413"/>
      <c r="AQ76" s="413"/>
      <c r="AR76" s="413"/>
      <c r="AS76" s="413"/>
      <c r="AT76" s="413"/>
      <c r="AU76" s="413"/>
      <c r="AV76" s="413"/>
      <c r="AW76" s="413"/>
      <c r="AX76" s="413"/>
      <c r="AY76" s="413"/>
      <c r="AZ76" s="413"/>
      <c r="BA76" s="413"/>
      <c r="BB76" s="413"/>
      <c r="BC76" s="413"/>
      <c r="BD76" s="413"/>
      <c r="BE76" s="413"/>
      <c r="BF76" s="413"/>
      <c r="BG76" s="413"/>
      <c r="BH76" s="413"/>
      <c r="BI76" s="413"/>
      <c r="BJ76" s="413"/>
      <c r="BK76" s="413"/>
      <c r="BL76" s="413"/>
      <c r="BM76" s="413"/>
      <c r="BN76" s="413"/>
      <c r="BO76" s="413"/>
      <c r="BP76" s="413"/>
      <c r="BQ76" s="413"/>
      <c r="BR76" s="413"/>
      <c r="BS76" s="413"/>
      <c r="BT76" s="413"/>
      <c r="BU76" s="413"/>
      <c r="BV76" s="413"/>
      <c r="BW76" s="413"/>
      <c r="BX76" s="413"/>
      <c r="BY76" s="413"/>
      <c r="BZ76" s="413"/>
      <c r="CA76" s="413"/>
      <c r="CB76" s="413"/>
      <c r="CC76" s="413"/>
      <c r="CD76" s="413"/>
      <c r="CE76" s="413"/>
      <c r="CF76" s="413"/>
      <c r="CG76" s="413"/>
      <c r="CH76" s="413"/>
      <c r="CI76" s="413"/>
      <c r="CJ76" s="413"/>
      <c r="CK76" s="413"/>
      <c r="CL76" s="413"/>
      <c r="CM76" s="413"/>
      <c r="CN76" s="413"/>
      <c r="CO76" s="413"/>
      <c r="CP76" s="413"/>
      <c r="CQ76" s="413"/>
      <c r="CR76" s="413"/>
    </row>
    <row r="77" spans="1:96" x14ac:dyDescent="0.35">
      <c r="A77" s="413"/>
      <c r="B77" s="413"/>
      <c r="C77" s="413"/>
      <c r="D77" s="413"/>
      <c r="E77" s="413"/>
      <c r="F77" s="413"/>
      <c r="G77" s="413"/>
      <c r="H77" s="413"/>
      <c r="I77" s="413"/>
      <c r="J77" s="413"/>
      <c r="K77" s="413"/>
      <c r="L77" s="413"/>
      <c r="M77" s="413"/>
      <c r="N77" s="413"/>
      <c r="O77" s="413"/>
      <c r="P77" s="413"/>
      <c r="Q77" s="413"/>
      <c r="R77" s="413"/>
      <c r="S77" s="413"/>
      <c r="T77" s="413"/>
      <c r="U77" s="413"/>
      <c r="V77" s="413"/>
      <c r="W77" s="413"/>
      <c r="X77" s="413"/>
      <c r="Y77" s="413"/>
      <c r="Z77" s="413"/>
      <c r="AA77" s="413"/>
      <c r="AB77" s="413"/>
      <c r="AC77" s="413"/>
      <c r="AD77" s="413"/>
      <c r="AE77" s="413"/>
      <c r="AF77" s="413"/>
      <c r="AG77" s="413"/>
      <c r="AH77" s="413"/>
      <c r="AI77" s="413"/>
      <c r="AJ77" s="413"/>
      <c r="AK77" s="413"/>
      <c r="AL77" s="413"/>
      <c r="AM77" s="413"/>
      <c r="AN77" s="413"/>
      <c r="AO77" s="413"/>
      <c r="AP77" s="413"/>
      <c r="AQ77" s="413"/>
      <c r="AR77" s="413"/>
      <c r="AS77" s="413"/>
      <c r="AT77" s="413"/>
      <c r="AU77" s="413"/>
      <c r="AV77" s="413"/>
      <c r="AW77" s="413"/>
      <c r="AX77" s="413"/>
      <c r="AY77" s="413"/>
      <c r="AZ77" s="413"/>
      <c r="BA77" s="413"/>
      <c r="BB77" s="413"/>
      <c r="BC77" s="413"/>
      <c r="BD77" s="413"/>
      <c r="BE77" s="413"/>
      <c r="BF77" s="413"/>
      <c r="BG77" s="413"/>
      <c r="BH77" s="413"/>
      <c r="BI77" s="413"/>
      <c r="BJ77" s="413"/>
      <c r="BK77" s="413"/>
      <c r="BL77" s="413"/>
      <c r="BM77" s="413"/>
      <c r="BN77" s="413"/>
      <c r="BO77" s="413"/>
      <c r="BP77" s="413"/>
      <c r="BQ77" s="413"/>
      <c r="BR77" s="413"/>
      <c r="BS77" s="413"/>
      <c r="BT77" s="413"/>
      <c r="BU77" s="413"/>
      <c r="BV77" s="413"/>
      <c r="BW77" s="413"/>
      <c r="BX77" s="413"/>
      <c r="BY77" s="413"/>
      <c r="BZ77" s="413"/>
      <c r="CA77" s="413"/>
      <c r="CB77" s="413"/>
      <c r="CC77" s="413"/>
      <c r="CD77" s="413"/>
      <c r="CE77" s="413"/>
      <c r="CF77" s="413"/>
      <c r="CG77" s="413"/>
      <c r="CH77" s="413"/>
      <c r="CI77" s="413"/>
      <c r="CJ77" s="413"/>
      <c r="CK77" s="413"/>
      <c r="CL77" s="413"/>
      <c r="CM77" s="413"/>
      <c r="CN77" s="413"/>
      <c r="CO77" s="413"/>
      <c r="CP77" s="413"/>
      <c r="CQ77" s="413"/>
      <c r="CR77" s="413"/>
    </row>
    <row r="78" spans="1:96" x14ac:dyDescent="0.35">
      <c r="A78" s="413"/>
      <c r="B78" s="413"/>
      <c r="C78" s="413"/>
      <c r="D78" s="413"/>
      <c r="E78" s="413"/>
      <c r="F78" s="413"/>
      <c r="G78" s="413"/>
      <c r="H78" s="413"/>
      <c r="I78" s="413"/>
      <c r="J78" s="413"/>
      <c r="K78" s="413"/>
      <c r="L78" s="413"/>
      <c r="M78" s="413"/>
      <c r="N78" s="413"/>
      <c r="O78" s="413"/>
      <c r="P78" s="413"/>
      <c r="Q78" s="413"/>
      <c r="R78" s="413"/>
      <c r="S78" s="413"/>
      <c r="T78" s="413"/>
      <c r="U78" s="413"/>
      <c r="V78" s="413"/>
      <c r="W78" s="413"/>
      <c r="X78" s="413"/>
      <c r="Y78" s="413"/>
      <c r="Z78" s="413"/>
      <c r="AA78" s="413"/>
      <c r="AB78" s="413"/>
      <c r="AC78" s="413"/>
      <c r="AD78" s="413"/>
      <c r="AE78" s="413"/>
      <c r="AF78" s="413"/>
      <c r="AG78" s="413"/>
      <c r="AH78" s="413"/>
      <c r="AI78" s="413"/>
      <c r="AJ78" s="413"/>
      <c r="AK78" s="413"/>
      <c r="AL78" s="413"/>
      <c r="AM78" s="413"/>
      <c r="AN78" s="413"/>
      <c r="AO78" s="413"/>
      <c r="AP78" s="413"/>
      <c r="AQ78" s="413"/>
      <c r="AR78" s="413"/>
      <c r="AS78" s="413"/>
      <c r="AT78" s="413"/>
      <c r="AU78" s="413"/>
      <c r="AV78" s="413"/>
      <c r="AW78" s="413"/>
      <c r="AX78" s="413"/>
      <c r="AY78" s="413"/>
      <c r="AZ78" s="413"/>
      <c r="BA78" s="413"/>
      <c r="BB78" s="413"/>
      <c r="BC78" s="413"/>
      <c r="BD78" s="413"/>
      <c r="BE78" s="413"/>
      <c r="BF78" s="413"/>
      <c r="BG78" s="413"/>
      <c r="BH78" s="413"/>
      <c r="BI78" s="413"/>
      <c r="BJ78" s="413"/>
      <c r="BK78" s="413"/>
      <c r="BL78" s="413"/>
      <c r="BM78" s="413"/>
      <c r="BN78" s="413"/>
      <c r="BO78" s="413"/>
      <c r="BP78" s="413"/>
      <c r="BQ78" s="413"/>
      <c r="BR78" s="413"/>
      <c r="BS78" s="413"/>
      <c r="BT78" s="413"/>
      <c r="BU78" s="413"/>
      <c r="BV78" s="413"/>
      <c r="BW78" s="413"/>
      <c r="BX78" s="413"/>
      <c r="BY78" s="413"/>
      <c r="BZ78" s="413"/>
      <c r="CA78" s="413"/>
      <c r="CB78" s="413"/>
      <c r="CC78" s="413"/>
      <c r="CD78" s="413"/>
      <c r="CE78" s="413"/>
      <c r="CF78" s="413"/>
      <c r="CG78" s="413"/>
      <c r="CH78" s="413"/>
      <c r="CI78" s="413"/>
      <c r="CJ78" s="413"/>
      <c r="CK78" s="413"/>
      <c r="CL78" s="413"/>
      <c r="CM78" s="413"/>
      <c r="CN78" s="413"/>
      <c r="CO78" s="413"/>
      <c r="CP78" s="413"/>
      <c r="CQ78" s="413"/>
      <c r="CR78" s="413"/>
    </row>
    <row r="79" spans="1:96" x14ac:dyDescent="0.35">
      <c r="A79" s="413"/>
      <c r="B79" s="413"/>
      <c r="C79" s="413"/>
      <c r="D79" s="413"/>
      <c r="E79" s="413"/>
      <c r="F79" s="413"/>
      <c r="G79" s="413"/>
      <c r="H79" s="413"/>
      <c r="I79" s="413"/>
      <c r="J79" s="413"/>
      <c r="K79" s="413"/>
      <c r="L79" s="413"/>
      <c r="M79" s="413"/>
      <c r="N79" s="413"/>
      <c r="O79" s="413"/>
      <c r="P79" s="413"/>
      <c r="Q79" s="413"/>
      <c r="R79" s="413"/>
      <c r="S79" s="413"/>
      <c r="T79" s="413"/>
      <c r="U79" s="413"/>
      <c r="V79" s="413"/>
      <c r="W79" s="413"/>
      <c r="X79" s="413"/>
      <c r="Y79" s="413"/>
      <c r="Z79" s="413"/>
      <c r="AA79" s="413"/>
      <c r="AB79" s="413"/>
      <c r="AC79" s="413"/>
      <c r="AD79" s="413"/>
      <c r="AE79" s="413"/>
      <c r="AF79" s="413"/>
      <c r="AG79" s="413"/>
      <c r="AH79" s="413"/>
      <c r="AI79" s="413"/>
      <c r="AJ79" s="413"/>
      <c r="AK79" s="413"/>
      <c r="AL79" s="413"/>
      <c r="AM79" s="413"/>
      <c r="AN79" s="413"/>
      <c r="AO79" s="413"/>
      <c r="AP79" s="413"/>
      <c r="AQ79" s="413"/>
      <c r="AR79" s="413"/>
      <c r="AS79" s="413"/>
      <c r="AT79" s="413"/>
      <c r="AU79" s="413"/>
      <c r="AV79" s="413"/>
      <c r="AW79" s="413"/>
      <c r="AX79" s="413"/>
      <c r="AY79" s="413"/>
      <c r="AZ79" s="413"/>
      <c r="BA79" s="413"/>
      <c r="BB79" s="413"/>
      <c r="BC79" s="413"/>
      <c r="BD79" s="413"/>
      <c r="BE79" s="413"/>
      <c r="BF79" s="413"/>
      <c r="BG79" s="413"/>
      <c r="BH79" s="413"/>
      <c r="BI79" s="413"/>
      <c r="BJ79" s="413"/>
      <c r="BK79" s="413"/>
      <c r="BL79" s="413"/>
      <c r="BM79" s="413"/>
      <c r="BN79" s="413"/>
      <c r="BO79" s="413"/>
      <c r="BP79" s="413"/>
      <c r="BQ79" s="413"/>
      <c r="BR79" s="413"/>
      <c r="BS79" s="413"/>
      <c r="BT79" s="413"/>
      <c r="BU79" s="413"/>
      <c r="BV79" s="413"/>
      <c r="BW79" s="413"/>
      <c r="BX79" s="413"/>
      <c r="BY79" s="413"/>
      <c r="BZ79" s="413"/>
      <c r="CA79" s="413"/>
      <c r="CB79" s="413"/>
      <c r="CC79" s="413"/>
      <c r="CD79" s="413"/>
      <c r="CE79" s="413"/>
      <c r="CF79" s="413"/>
      <c r="CG79" s="413"/>
      <c r="CH79" s="413"/>
      <c r="CI79" s="413"/>
      <c r="CJ79" s="413"/>
      <c r="CK79" s="413"/>
      <c r="CL79" s="413"/>
      <c r="CM79" s="413"/>
      <c r="CN79" s="413"/>
      <c r="CO79" s="413"/>
      <c r="CP79" s="413"/>
      <c r="CQ79" s="413"/>
      <c r="CR79" s="413"/>
    </row>
    <row r="80" spans="1:96" x14ac:dyDescent="0.35">
      <c r="A80" s="413"/>
      <c r="B80" s="413"/>
      <c r="C80" s="413"/>
      <c r="D80" s="413"/>
      <c r="E80" s="413"/>
      <c r="F80" s="413"/>
      <c r="G80" s="413"/>
      <c r="H80" s="413"/>
      <c r="I80" s="413"/>
      <c r="J80" s="413"/>
      <c r="K80" s="413"/>
      <c r="L80" s="413"/>
      <c r="M80" s="413"/>
      <c r="N80" s="413"/>
      <c r="O80" s="413"/>
      <c r="P80" s="413"/>
      <c r="Q80" s="413"/>
      <c r="R80" s="413"/>
      <c r="S80" s="413"/>
      <c r="T80" s="413"/>
      <c r="U80" s="413"/>
      <c r="V80" s="413"/>
      <c r="W80" s="413"/>
      <c r="X80" s="413"/>
      <c r="Y80" s="413"/>
      <c r="Z80" s="413"/>
      <c r="AA80" s="413"/>
      <c r="AB80" s="413"/>
      <c r="AC80" s="413"/>
      <c r="AD80" s="413"/>
      <c r="AE80" s="413"/>
      <c r="AF80" s="413"/>
      <c r="AG80" s="413"/>
      <c r="AH80" s="413"/>
      <c r="AI80" s="413"/>
      <c r="AJ80" s="413"/>
      <c r="AK80" s="413"/>
      <c r="AL80" s="413"/>
      <c r="AM80" s="413"/>
      <c r="AN80" s="413"/>
      <c r="AO80" s="413"/>
      <c r="AP80" s="413"/>
      <c r="AQ80" s="413"/>
      <c r="AR80" s="413"/>
      <c r="AS80" s="413"/>
      <c r="AT80" s="413"/>
      <c r="AU80" s="413"/>
      <c r="AV80" s="413"/>
      <c r="AW80" s="413"/>
      <c r="AX80" s="413"/>
      <c r="AY80" s="413"/>
      <c r="AZ80" s="413"/>
      <c r="BA80" s="413"/>
      <c r="BB80" s="413"/>
      <c r="BC80" s="413"/>
      <c r="BD80" s="413"/>
      <c r="BE80" s="413"/>
      <c r="BF80" s="413"/>
      <c r="BG80" s="413"/>
      <c r="BH80" s="413"/>
      <c r="BI80" s="413"/>
      <c r="BJ80" s="413"/>
      <c r="BK80" s="413"/>
      <c r="BL80" s="413"/>
      <c r="BM80" s="413"/>
      <c r="BN80" s="413"/>
      <c r="BO80" s="413"/>
      <c r="BP80" s="413"/>
      <c r="BQ80" s="413"/>
      <c r="BR80" s="413"/>
      <c r="BS80" s="413"/>
      <c r="BT80" s="413"/>
      <c r="BU80" s="413"/>
      <c r="BV80" s="413"/>
      <c r="BW80" s="413"/>
      <c r="BX80" s="413"/>
      <c r="BY80" s="413"/>
      <c r="BZ80" s="413"/>
      <c r="CA80" s="413"/>
      <c r="CB80" s="413"/>
      <c r="CC80" s="413"/>
      <c r="CD80" s="413"/>
      <c r="CE80" s="413"/>
      <c r="CF80" s="413"/>
      <c r="CG80" s="413"/>
      <c r="CH80" s="413"/>
      <c r="CI80" s="413"/>
      <c r="CJ80" s="413"/>
      <c r="CK80" s="413"/>
      <c r="CL80" s="413"/>
      <c r="CM80" s="413"/>
      <c r="CN80" s="413"/>
      <c r="CO80" s="413"/>
      <c r="CP80" s="413"/>
      <c r="CQ80" s="413"/>
      <c r="CR80" s="413"/>
    </row>
    <row r="81" spans="1:96" x14ac:dyDescent="0.35">
      <c r="A81" s="413"/>
      <c r="B81" s="413"/>
      <c r="C81" s="413"/>
      <c r="D81" s="413"/>
      <c r="E81" s="413"/>
      <c r="F81" s="413"/>
      <c r="G81" s="413"/>
      <c r="H81" s="413"/>
      <c r="I81" s="413"/>
      <c r="J81" s="413"/>
      <c r="K81" s="413"/>
      <c r="L81" s="413"/>
      <c r="M81" s="413"/>
      <c r="N81" s="413"/>
      <c r="O81" s="413"/>
      <c r="P81" s="413"/>
      <c r="Q81" s="413"/>
      <c r="R81" s="413"/>
      <c r="S81" s="413"/>
      <c r="T81" s="413"/>
      <c r="U81" s="413"/>
      <c r="V81" s="413"/>
      <c r="W81" s="413"/>
      <c r="X81" s="413"/>
      <c r="Y81" s="413"/>
      <c r="Z81" s="413"/>
      <c r="AA81" s="413"/>
      <c r="AB81" s="413"/>
      <c r="AC81" s="413"/>
      <c r="AD81" s="413"/>
      <c r="AE81" s="413"/>
      <c r="AF81" s="413"/>
      <c r="AG81" s="413"/>
      <c r="AH81" s="413"/>
      <c r="AI81" s="413"/>
      <c r="AJ81" s="413"/>
      <c r="AK81" s="413"/>
      <c r="AL81" s="413"/>
      <c r="AM81" s="413"/>
      <c r="AN81" s="413"/>
      <c r="AO81" s="413"/>
      <c r="AP81" s="413"/>
      <c r="AQ81" s="413"/>
      <c r="AR81" s="413"/>
      <c r="AS81" s="413"/>
      <c r="AT81" s="413"/>
      <c r="AU81" s="413"/>
      <c r="AV81" s="413"/>
      <c r="AW81" s="413"/>
      <c r="AX81" s="413"/>
      <c r="AY81" s="413"/>
      <c r="AZ81" s="413"/>
      <c r="BA81" s="413"/>
      <c r="BB81" s="413"/>
      <c r="BC81" s="413"/>
      <c r="BD81" s="413"/>
      <c r="BE81" s="413"/>
      <c r="BF81" s="413"/>
      <c r="BG81" s="413"/>
      <c r="BH81" s="413"/>
      <c r="BI81" s="413"/>
      <c r="BJ81" s="413"/>
      <c r="BK81" s="413"/>
      <c r="BL81" s="413"/>
      <c r="BM81" s="413"/>
      <c r="BN81" s="413"/>
      <c r="BO81" s="413"/>
      <c r="BP81" s="413"/>
      <c r="BQ81" s="413"/>
      <c r="BR81" s="413"/>
      <c r="BS81" s="413"/>
      <c r="BT81" s="413"/>
      <c r="BU81" s="413"/>
      <c r="BV81" s="413"/>
      <c r="BW81" s="413"/>
      <c r="BX81" s="413"/>
      <c r="BY81" s="413"/>
      <c r="BZ81" s="413"/>
      <c r="CA81" s="413"/>
      <c r="CB81" s="413"/>
      <c r="CC81" s="413"/>
      <c r="CD81" s="413"/>
      <c r="CE81" s="413"/>
      <c r="CF81" s="413"/>
      <c r="CG81" s="413"/>
      <c r="CH81" s="413"/>
      <c r="CI81" s="413"/>
      <c r="CJ81" s="413"/>
      <c r="CK81" s="413"/>
      <c r="CL81" s="413"/>
      <c r="CM81" s="413"/>
      <c r="CN81" s="413"/>
      <c r="CO81" s="413"/>
      <c r="CP81" s="413"/>
      <c r="CQ81" s="413"/>
      <c r="CR81" s="413"/>
    </row>
    <row r="82" spans="1:96" x14ac:dyDescent="0.35">
      <c r="A82" s="413"/>
      <c r="B82" s="413"/>
      <c r="C82" s="413"/>
      <c r="D82" s="413"/>
      <c r="E82" s="413"/>
      <c r="F82" s="413"/>
      <c r="G82" s="413"/>
      <c r="H82" s="413"/>
      <c r="I82" s="413"/>
      <c r="J82" s="413"/>
      <c r="K82" s="413"/>
      <c r="L82" s="413"/>
      <c r="M82" s="413"/>
      <c r="N82" s="413"/>
      <c r="O82" s="413"/>
      <c r="P82" s="413"/>
      <c r="Q82" s="413"/>
      <c r="R82" s="413"/>
      <c r="S82" s="413"/>
      <c r="T82" s="413"/>
      <c r="U82" s="413"/>
      <c r="V82" s="413"/>
      <c r="W82" s="413"/>
      <c r="X82" s="413"/>
      <c r="Y82" s="413"/>
      <c r="Z82" s="413"/>
      <c r="AA82" s="413"/>
      <c r="AB82" s="413"/>
      <c r="AC82" s="413"/>
      <c r="AD82" s="413"/>
      <c r="AE82" s="413"/>
      <c r="AF82" s="413"/>
      <c r="AG82" s="413"/>
      <c r="AH82" s="413"/>
      <c r="AI82" s="413"/>
      <c r="AJ82" s="413"/>
      <c r="AK82" s="413"/>
      <c r="AL82" s="413"/>
      <c r="AM82" s="413"/>
      <c r="AN82" s="413"/>
      <c r="AO82" s="413"/>
      <c r="AP82" s="413"/>
      <c r="AQ82" s="413"/>
      <c r="AR82" s="413"/>
      <c r="AS82" s="413"/>
      <c r="AT82" s="413"/>
      <c r="AU82" s="413"/>
      <c r="AV82" s="413"/>
      <c r="AW82" s="413"/>
      <c r="AX82" s="413"/>
      <c r="AY82" s="413"/>
      <c r="AZ82" s="413"/>
      <c r="BA82" s="413"/>
      <c r="BB82" s="413"/>
      <c r="BC82" s="413"/>
      <c r="BD82" s="413"/>
      <c r="BE82" s="413"/>
      <c r="BF82" s="413"/>
      <c r="BG82" s="413"/>
      <c r="BH82" s="413"/>
      <c r="BI82" s="413"/>
      <c r="BJ82" s="413"/>
      <c r="BK82" s="413"/>
      <c r="BL82" s="413"/>
      <c r="BM82" s="413"/>
      <c r="BN82" s="413"/>
      <c r="BO82" s="413"/>
      <c r="BP82" s="413"/>
      <c r="BQ82" s="413"/>
      <c r="BR82" s="413"/>
      <c r="BS82" s="413"/>
      <c r="BT82" s="413"/>
      <c r="BU82" s="413"/>
      <c r="BV82" s="413"/>
      <c r="BW82" s="413"/>
      <c r="BX82" s="413"/>
      <c r="BY82" s="413"/>
      <c r="BZ82" s="413"/>
      <c r="CA82" s="413"/>
      <c r="CB82" s="413"/>
      <c r="CC82" s="413"/>
      <c r="CD82" s="413"/>
      <c r="CE82" s="413"/>
      <c r="CF82" s="413"/>
      <c r="CG82" s="413"/>
      <c r="CH82" s="413"/>
      <c r="CI82" s="413"/>
      <c r="CJ82" s="413"/>
      <c r="CK82" s="413"/>
      <c r="CL82" s="413"/>
      <c r="CM82" s="413"/>
      <c r="CN82" s="413"/>
      <c r="CO82" s="413"/>
      <c r="CP82" s="413"/>
      <c r="CQ82" s="413"/>
      <c r="CR82" s="413"/>
    </row>
    <row r="83" spans="1:96" x14ac:dyDescent="0.35">
      <c r="A83" s="413"/>
      <c r="B83" s="413"/>
      <c r="C83" s="413"/>
      <c r="D83" s="413"/>
      <c r="E83" s="413"/>
      <c r="F83" s="413"/>
      <c r="G83" s="413"/>
      <c r="H83" s="413"/>
      <c r="I83" s="413"/>
      <c r="J83" s="413"/>
      <c r="K83" s="413"/>
      <c r="L83" s="413"/>
      <c r="M83" s="413"/>
      <c r="N83" s="413"/>
      <c r="O83" s="413"/>
      <c r="P83" s="413"/>
      <c r="Q83" s="413"/>
      <c r="R83" s="413"/>
      <c r="S83" s="413"/>
      <c r="T83" s="413"/>
      <c r="U83" s="413"/>
      <c r="V83" s="413"/>
      <c r="W83" s="413"/>
      <c r="X83" s="413"/>
      <c r="Y83" s="413"/>
      <c r="Z83" s="413"/>
      <c r="AA83" s="413"/>
      <c r="AB83" s="413"/>
      <c r="AC83" s="413"/>
      <c r="AD83" s="413"/>
      <c r="AE83" s="413"/>
      <c r="AF83" s="413"/>
      <c r="AG83" s="413"/>
      <c r="AH83" s="413"/>
      <c r="AI83" s="413"/>
      <c r="AJ83" s="413"/>
      <c r="AK83" s="413"/>
      <c r="AL83" s="413"/>
      <c r="AM83" s="413"/>
      <c r="AN83" s="413"/>
      <c r="AO83" s="413"/>
      <c r="AP83" s="413"/>
      <c r="AQ83" s="413"/>
      <c r="AR83" s="413"/>
      <c r="AS83" s="413"/>
      <c r="AT83" s="413"/>
      <c r="AU83" s="413"/>
      <c r="AV83" s="413"/>
      <c r="AW83" s="413"/>
      <c r="AX83" s="413"/>
      <c r="AY83" s="413"/>
      <c r="AZ83" s="413"/>
      <c r="BA83" s="413"/>
      <c r="BB83" s="413"/>
      <c r="BC83" s="413"/>
      <c r="BD83" s="413"/>
      <c r="BE83" s="413"/>
      <c r="BF83" s="413"/>
      <c r="BG83" s="413"/>
      <c r="BH83" s="413"/>
      <c r="BI83" s="413"/>
      <c r="BJ83" s="413"/>
      <c r="BK83" s="413"/>
      <c r="BL83" s="413"/>
      <c r="BM83" s="413"/>
      <c r="BN83" s="413"/>
      <c r="BO83" s="413"/>
      <c r="BP83" s="413"/>
      <c r="BQ83" s="413"/>
      <c r="BR83" s="413"/>
      <c r="BS83" s="413"/>
      <c r="BT83" s="413"/>
      <c r="BU83" s="413"/>
      <c r="BV83" s="413"/>
      <c r="BW83" s="413"/>
      <c r="BX83" s="413"/>
      <c r="BY83" s="413"/>
      <c r="BZ83" s="413"/>
      <c r="CA83" s="413"/>
      <c r="CB83" s="413"/>
      <c r="CC83" s="413"/>
      <c r="CD83" s="413"/>
      <c r="CE83" s="413"/>
      <c r="CF83" s="413"/>
      <c r="CG83" s="413"/>
      <c r="CH83" s="413"/>
      <c r="CI83" s="413"/>
      <c r="CJ83" s="413"/>
      <c r="CK83" s="413"/>
      <c r="CL83" s="413"/>
      <c r="CM83" s="413"/>
      <c r="CN83" s="413"/>
      <c r="CO83" s="413"/>
      <c r="CP83" s="413"/>
      <c r="CQ83" s="413"/>
      <c r="CR83" s="413"/>
    </row>
    <row r="84" spans="1:96" x14ac:dyDescent="0.35">
      <c r="A84" s="413"/>
      <c r="B84" s="413"/>
      <c r="C84" s="413"/>
      <c r="D84" s="413"/>
      <c r="E84" s="413"/>
      <c r="F84" s="413"/>
      <c r="G84" s="413"/>
      <c r="H84" s="413"/>
      <c r="I84" s="413"/>
      <c r="J84" s="413"/>
      <c r="K84" s="413"/>
      <c r="L84" s="413"/>
      <c r="M84" s="413"/>
      <c r="N84" s="413"/>
      <c r="O84" s="413"/>
      <c r="P84" s="413"/>
      <c r="Q84" s="413"/>
      <c r="R84" s="413"/>
      <c r="S84" s="413"/>
      <c r="T84" s="413"/>
      <c r="U84" s="413"/>
      <c r="V84" s="413"/>
      <c r="W84" s="413"/>
      <c r="X84" s="413"/>
      <c r="Y84" s="413"/>
      <c r="Z84" s="413"/>
      <c r="AA84" s="413"/>
      <c r="AB84" s="413"/>
      <c r="AC84" s="413"/>
      <c r="AD84" s="413"/>
      <c r="AE84" s="413"/>
      <c r="AF84" s="413"/>
      <c r="AG84" s="413"/>
      <c r="AH84" s="413"/>
      <c r="AI84" s="413"/>
      <c r="AJ84" s="413"/>
      <c r="AK84" s="413"/>
      <c r="AL84" s="413"/>
      <c r="AM84" s="413"/>
      <c r="AN84" s="413"/>
      <c r="AO84" s="413"/>
      <c r="AP84" s="413"/>
      <c r="AQ84" s="413"/>
      <c r="AR84" s="413"/>
      <c r="AS84" s="413"/>
      <c r="AT84" s="413"/>
      <c r="AU84" s="413"/>
      <c r="AV84" s="413"/>
      <c r="AW84" s="413"/>
      <c r="AX84" s="413"/>
      <c r="AY84" s="413"/>
      <c r="AZ84" s="413"/>
      <c r="BA84" s="413"/>
      <c r="BB84" s="413"/>
      <c r="BC84" s="413"/>
      <c r="BD84" s="413"/>
      <c r="BE84" s="413"/>
      <c r="BF84" s="413"/>
      <c r="BG84" s="413"/>
      <c r="BH84" s="413"/>
      <c r="BI84" s="413"/>
      <c r="BJ84" s="413"/>
      <c r="BK84" s="413"/>
      <c r="BL84" s="413"/>
      <c r="BM84" s="413"/>
      <c r="BN84" s="413"/>
      <c r="BO84" s="413"/>
      <c r="BP84" s="413"/>
      <c r="BQ84" s="413"/>
      <c r="BR84" s="413"/>
      <c r="BS84" s="413"/>
      <c r="BT84" s="413"/>
      <c r="BU84" s="413"/>
      <c r="BV84" s="413"/>
      <c r="BW84" s="413"/>
      <c r="BX84" s="413"/>
      <c r="BY84" s="413"/>
      <c r="BZ84" s="413"/>
      <c r="CA84" s="413"/>
      <c r="CB84" s="413"/>
      <c r="CC84" s="413"/>
      <c r="CD84" s="413"/>
      <c r="CE84" s="413"/>
      <c r="CF84" s="413"/>
      <c r="CG84" s="413"/>
      <c r="CH84" s="413"/>
      <c r="CI84" s="413"/>
      <c r="CJ84" s="413"/>
      <c r="CK84" s="413"/>
      <c r="CL84" s="413"/>
      <c r="CM84" s="413"/>
      <c r="CN84" s="413"/>
      <c r="CO84" s="413"/>
      <c r="CP84" s="413"/>
      <c r="CQ84" s="413"/>
      <c r="CR84" s="413"/>
    </row>
    <row r="85" spans="1:96" x14ac:dyDescent="0.35">
      <c r="A85" s="413"/>
      <c r="B85" s="413"/>
      <c r="C85" s="413"/>
      <c r="D85" s="413"/>
      <c r="E85" s="413"/>
      <c r="F85" s="413"/>
      <c r="G85" s="413"/>
      <c r="H85" s="413"/>
      <c r="I85" s="413"/>
      <c r="J85" s="413"/>
      <c r="K85" s="413"/>
      <c r="L85" s="413"/>
      <c r="M85" s="413"/>
      <c r="N85" s="413"/>
      <c r="O85" s="413"/>
      <c r="P85" s="413"/>
      <c r="Q85" s="413"/>
      <c r="R85" s="413"/>
      <c r="S85" s="413"/>
      <c r="T85" s="413"/>
      <c r="U85" s="413"/>
      <c r="V85" s="413"/>
      <c r="W85" s="413"/>
      <c r="X85" s="413"/>
      <c r="Y85" s="413"/>
      <c r="Z85" s="413"/>
      <c r="AA85" s="413"/>
      <c r="AB85" s="413"/>
      <c r="AC85" s="413"/>
      <c r="AD85" s="413"/>
      <c r="AE85" s="413"/>
      <c r="AF85" s="413"/>
      <c r="AG85" s="413"/>
      <c r="AH85" s="413"/>
      <c r="AI85" s="413"/>
      <c r="AJ85" s="413"/>
      <c r="AK85" s="413"/>
      <c r="AL85" s="413"/>
      <c r="AM85" s="413"/>
      <c r="AN85" s="413"/>
      <c r="AO85" s="413"/>
      <c r="AP85" s="413"/>
      <c r="AQ85" s="413"/>
      <c r="AR85" s="413"/>
      <c r="AS85" s="413"/>
      <c r="AT85" s="413"/>
      <c r="AU85" s="413"/>
      <c r="AV85" s="413"/>
      <c r="AW85" s="413"/>
      <c r="AX85" s="413"/>
      <c r="AY85" s="413"/>
      <c r="AZ85" s="413"/>
      <c r="BA85" s="413"/>
      <c r="BB85" s="413"/>
      <c r="BC85" s="413"/>
      <c r="BD85" s="413"/>
      <c r="BE85" s="413"/>
      <c r="BF85" s="413"/>
      <c r="BG85" s="413"/>
      <c r="BH85" s="413"/>
      <c r="BI85" s="413"/>
      <c r="BJ85" s="413"/>
      <c r="BK85" s="413"/>
      <c r="BL85" s="413"/>
      <c r="BM85" s="413"/>
      <c r="BN85" s="413"/>
      <c r="BO85" s="413"/>
      <c r="BP85" s="413"/>
      <c r="BQ85" s="413"/>
      <c r="BR85" s="413"/>
      <c r="BS85" s="413"/>
      <c r="BT85" s="413"/>
      <c r="BU85" s="413"/>
      <c r="BV85" s="413"/>
      <c r="BW85" s="413"/>
      <c r="BX85" s="413"/>
      <c r="BY85" s="413"/>
      <c r="BZ85" s="413"/>
      <c r="CA85" s="413"/>
      <c r="CB85" s="413"/>
      <c r="CC85" s="413"/>
      <c r="CD85" s="413"/>
      <c r="CE85" s="413"/>
      <c r="CF85" s="413"/>
      <c r="CG85" s="413"/>
      <c r="CH85" s="413"/>
      <c r="CI85" s="413"/>
      <c r="CJ85" s="413"/>
      <c r="CK85" s="413"/>
      <c r="CL85" s="413"/>
      <c r="CM85" s="413"/>
      <c r="CN85" s="413"/>
      <c r="CO85" s="413"/>
      <c r="CP85" s="413"/>
      <c r="CQ85" s="413"/>
      <c r="CR85" s="413"/>
    </row>
    <row r="86" spans="1:96" x14ac:dyDescent="0.35">
      <c r="A86" s="413"/>
      <c r="B86" s="413"/>
      <c r="C86" s="413"/>
      <c r="D86" s="413"/>
      <c r="E86" s="413"/>
      <c r="F86" s="413"/>
      <c r="G86" s="413"/>
      <c r="H86" s="413"/>
      <c r="I86" s="413"/>
      <c r="J86" s="413"/>
      <c r="K86" s="413"/>
      <c r="L86" s="413"/>
      <c r="M86" s="413"/>
      <c r="N86" s="413"/>
      <c r="O86" s="413"/>
      <c r="P86" s="413"/>
      <c r="Q86" s="413"/>
      <c r="R86" s="413"/>
      <c r="S86" s="413"/>
      <c r="T86" s="413"/>
      <c r="U86" s="413"/>
      <c r="V86" s="413"/>
      <c r="W86" s="413"/>
      <c r="X86" s="413"/>
      <c r="Y86" s="413"/>
      <c r="Z86" s="413"/>
      <c r="AA86" s="413"/>
      <c r="AB86" s="413"/>
      <c r="AC86" s="413"/>
      <c r="AD86" s="413"/>
      <c r="AE86" s="413"/>
      <c r="AF86" s="413"/>
      <c r="AG86" s="413"/>
      <c r="AH86" s="413"/>
      <c r="AI86" s="413"/>
      <c r="AJ86" s="413"/>
      <c r="AK86" s="413"/>
      <c r="AL86" s="413"/>
      <c r="AM86" s="413"/>
      <c r="AN86" s="413"/>
      <c r="AO86" s="413"/>
      <c r="AP86" s="413"/>
      <c r="AQ86" s="413"/>
      <c r="AR86" s="413"/>
      <c r="AS86" s="413"/>
      <c r="AT86" s="413"/>
      <c r="AU86" s="413"/>
      <c r="AV86" s="413"/>
      <c r="AW86" s="413"/>
      <c r="AX86" s="413"/>
      <c r="AY86" s="413"/>
      <c r="AZ86" s="413"/>
      <c r="BA86" s="413"/>
      <c r="BB86" s="413"/>
      <c r="BC86" s="413"/>
      <c r="BD86" s="413"/>
      <c r="BE86" s="413"/>
      <c r="BF86" s="413"/>
      <c r="BG86" s="413"/>
      <c r="BH86" s="413"/>
      <c r="BI86" s="413"/>
      <c r="BJ86" s="413"/>
      <c r="BK86" s="413"/>
      <c r="BL86" s="413"/>
      <c r="BM86" s="413"/>
      <c r="BN86" s="413"/>
      <c r="BO86" s="413"/>
      <c r="BP86" s="413"/>
      <c r="BQ86" s="413"/>
      <c r="BR86" s="413"/>
      <c r="BS86" s="413"/>
      <c r="BT86" s="413"/>
      <c r="BU86" s="413"/>
      <c r="BV86" s="413"/>
      <c r="BW86" s="413"/>
      <c r="BX86" s="413"/>
      <c r="BY86" s="413"/>
      <c r="BZ86" s="413"/>
      <c r="CA86" s="413"/>
      <c r="CB86" s="413"/>
      <c r="CC86" s="413"/>
      <c r="CD86" s="413"/>
      <c r="CE86" s="413"/>
      <c r="CF86" s="413"/>
      <c r="CG86" s="413"/>
      <c r="CH86" s="413"/>
      <c r="CI86" s="413"/>
      <c r="CJ86" s="413"/>
      <c r="CK86" s="413"/>
      <c r="CL86" s="413"/>
      <c r="CM86" s="413"/>
      <c r="CN86" s="413"/>
      <c r="CO86" s="413"/>
      <c r="CP86" s="413"/>
      <c r="CQ86" s="413"/>
      <c r="CR86" s="413"/>
    </row>
    <row r="87" spans="1:96" x14ac:dyDescent="0.35">
      <c r="A87" s="413"/>
      <c r="B87" s="413"/>
      <c r="C87" s="413"/>
      <c r="D87" s="413"/>
      <c r="E87" s="413"/>
      <c r="F87" s="413"/>
      <c r="G87" s="413"/>
      <c r="H87" s="413"/>
      <c r="I87" s="413"/>
      <c r="J87" s="413"/>
      <c r="K87" s="413"/>
      <c r="L87" s="413"/>
      <c r="M87" s="413"/>
      <c r="N87" s="413"/>
      <c r="O87" s="413"/>
      <c r="P87" s="413"/>
      <c r="Q87" s="413"/>
      <c r="R87" s="413"/>
      <c r="S87" s="413"/>
      <c r="T87" s="413"/>
      <c r="U87" s="413"/>
      <c r="V87" s="413"/>
      <c r="W87" s="413"/>
      <c r="X87" s="413"/>
      <c r="Y87" s="413"/>
      <c r="Z87" s="413"/>
      <c r="AA87" s="413"/>
      <c r="AB87" s="413"/>
      <c r="AC87" s="413"/>
      <c r="AD87" s="413"/>
      <c r="AE87" s="413"/>
      <c r="AF87" s="413"/>
      <c r="AG87" s="413"/>
      <c r="AH87" s="413"/>
      <c r="AI87" s="413"/>
      <c r="AJ87" s="413"/>
      <c r="AK87" s="413"/>
      <c r="AL87" s="413"/>
      <c r="AM87" s="413"/>
      <c r="AN87" s="413"/>
      <c r="AO87" s="413"/>
      <c r="AP87" s="413"/>
      <c r="AQ87" s="413"/>
      <c r="AR87" s="413"/>
      <c r="AS87" s="413"/>
      <c r="AT87" s="413"/>
      <c r="AU87" s="413"/>
      <c r="AV87" s="413"/>
      <c r="AW87" s="413"/>
      <c r="AX87" s="413"/>
      <c r="AY87" s="413"/>
      <c r="AZ87" s="413"/>
      <c r="BA87" s="413"/>
      <c r="BB87" s="413"/>
      <c r="BC87" s="413"/>
      <c r="BD87" s="413"/>
      <c r="BE87" s="413"/>
      <c r="BF87" s="413"/>
      <c r="BG87" s="413"/>
      <c r="BH87" s="413"/>
      <c r="BI87" s="413"/>
      <c r="BJ87" s="413"/>
      <c r="BK87" s="413"/>
      <c r="BL87" s="413"/>
      <c r="BM87" s="413"/>
      <c r="BN87" s="413"/>
      <c r="BO87" s="413"/>
      <c r="BP87" s="413"/>
      <c r="BQ87" s="413"/>
      <c r="BR87" s="413"/>
      <c r="BS87" s="413"/>
      <c r="BT87" s="413"/>
      <c r="BU87" s="413"/>
      <c r="BV87" s="413"/>
      <c r="BW87" s="413"/>
      <c r="BX87" s="413"/>
      <c r="BY87" s="413"/>
      <c r="BZ87" s="413"/>
      <c r="CA87" s="413"/>
      <c r="CB87" s="413"/>
      <c r="CC87" s="413"/>
      <c r="CD87" s="413"/>
      <c r="CE87" s="413"/>
      <c r="CF87" s="413"/>
      <c r="CG87" s="413"/>
      <c r="CH87" s="413"/>
      <c r="CI87" s="413"/>
      <c r="CJ87" s="413"/>
      <c r="CK87" s="413"/>
      <c r="CL87" s="413"/>
      <c r="CM87" s="413"/>
      <c r="CN87" s="413"/>
      <c r="CO87" s="413"/>
      <c r="CP87" s="413"/>
      <c r="CQ87" s="413"/>
      <c r="CR87" s="413"/>
    </row>
    <row r="88" spans="1:96" x14ac:dyDescent="0.35">
      <c r="A88" s="413"/>
      <c r="B88" s="413"/>
      <c r="C88" s="413"/>
      <c r="D88" s="413"/>
      <c r="E88" s="413"/>
      <c r="F88" s="413"/>
      <c r="G88" s="413"/>
      <c r="H88" s="413"/>
      <c r="I88" s="413"/>
      <c r="J88" s="413"/>
      <c r="K88" s="413"/>
      <c r="L88" s="413"/>
      <c r="M88" s="413"/>
      <c r="N88" s="413"/>
      <c r="O88" s="413"/>
      <c r="P88" s="413"/>
      <c r="Q88" s="413"/>
      <c r="R88" s="413"/>
      <c r="S88" s="413"/>
      <c r="T88" s="413"/>
      <c r="U88" s="413"/>
      <c r="V88" s="413"/>
      <c r="W88" s="413"/>
      <c r="X88" s="413"/>
      <c r="Y88" s="413"/>
      <c r="Z88" s="413"/>
      <c r="AA88" s="413"/>
      <c r="AB88" s="413"/>
      <c r="AC88" s="413"/>
      <c r="AD88" s="413"/>
      <c r="AE88" s="413"/>
      <c r="AF88" s="413"/>
      <c r="AG88" s="413"/>
      <c r="AH88" s="413"/>
      <c r="AI88" s="413"/>
      <c r="AJ88" s="413"/>
      <c r="AK88" s="413"/>
      <c r="AL88" s="413"/>
      <c r="AM88" s="413"/>
      <c r="AN88" s="413"/>
      <c r="AO88" s="413"/>
      <c r="AP88" s="413"/>
      <c r="AQ88" s="413"/>
      <c r="AR88" s="413"/>
      <c r="AS88" s="413"/>
      <c r="AT88" s="413"/>
      <c r="AU88" s="413"/>
      <c r="AV88" s="413"/>
      <c r="AW88" s="413"/>
      <c r="AX88" s="413"/>
      <c r="AY88" s="413"/>
      <c r="AZ88" s="413"/>
      <c r="BA88" s="413"/>
      <c r="BB88" s="413"/>
      <c r="BC88" s="413"/>
      <c r="BD88" s="413"/>
      <c r="BE88" s="413"/>
      <c r="BF88" s="413"/>
      <c r="BG88" s="413"/>
      <c r="BH88" s="413"/>
      <c r="BI88" s="413"/>
      <c r="BJ88" s="413"/>
      <c r="BK88" s="413"/>
      <c r="BL88" s="413"/>
      <c r="BM88" s="413"/>
      <c r="BN88" s="413"/>
      <c r="BO88" s="413"/>
      <c r="BP88" s="413"/>
      <c r="BQ88" s="413"/>
      <c r="BR88" s="413"/>
      <c r="BS88" s="413"/>
      <c r="BT88" s="413"/>
      <c r="BU88" s="413"/>
      <c r="BV88" s="413"/>
      <c r="BW88" s="413"/>
      <c r="BX88" s="413"/>
      <c r="BY88" s="413"/>
      <c r="BZ88" s="413"/>
      <c r="CA88" s="413"/>
      <c r="CB88" s="413"/>
      <c r="CC88" s="413"/>
      <c r="CD88" s="413"/>
      <c r="CE88" s="413"/>
      <c r="CF88" s="413"/>
      <c r="CG88" s="413"/>
      <c r="CH88" s="413"/>
      <c r="CI88" s="413"/>
      <c r="CJ88" s="413"/>
      <c r="CK88" s="413"/>
      <c r="CL88" s="413"/>
      <c r="CM88" s="413"/>
      <c r="CN88" s="413"/>
      <c r="CO88" s="413"/>
      <c r="CP88" s="413"/>
      <c r="CQ88" s="413"/>
      <c r="CR88" s="413"/>
    </row>
    <row r="89" spans="1:96" x14ac:dyDescent="0.35">
      <c r="A89" s="413"/>
      <c r="B89" s="413"/>
      <c r="C89" s="413"/>
      <c r="D89" s="413"/>
      <c r="E89" s="413"/>
      <c r="F89" s="413"/>
      <c r="G89" s="413"/>
      <c r="H89" s="413"/>
      <c r="I89" s="413"/>
      <c r="J89" s="413"/>
      <c r="K89" s="413"/>
      <c r="L89" s="413"/>
      <c r="M89" s="413"/>
      <c r="N89" s="413"/>
      <c r="O89" s="413"/>
      <c r="P89" s="413"/>
      <c r="Q89" s="413"/>
      <c r="R89" s="413"/>
      <c r="S89" s="413"/>
      <c r="T89" s="413"/>
      <c r="U89" s="413"/>
      <c r="V89" s="413"/>
      <c r="W89" s="413"/>
      <c r="X89" s="413"/>
      <c r="Y89" s="413"/>
      <c r="Z89" s="413"/>
      <c r="AA89" s="413"/>
      <c r="AB89" s="413"/>
      <c r="AC89" s="413"/>
      <c r="AD89" s="413"/>
      <c r="AE89" s="413"/>
      <c r="AF89" s="413"/>
      <c r="AG89" s="413"/>
      <c r="AH89" s="413"/>
      <c r="AI89" s="413"/>
      <c r="AJ89" s="413"/>
      <c r="AK89" s="413"/>
      <c r="AL89" s="413"/>
      <c r="AM89" s="413"/>
      <c r="AN89" s="413"/>
      <c r="AO89" s="413"/>
      <c r="AP89" s="413"/>
      <c r="AQ89" s="413"/>
      <c r="AR89" s="413"/>
      <c r="AS89" s="413"/>
      <c r="AT89" s="413"/>
      <c r="AU89" s="413"/>
      <c r="AV89" s="413"/>
      <c r="AW89" s="413"/>
      <c r="AX89" s="413"/>
      <c r="AY89" s="413"/>
      <c r="AZ89" s="413"/>
      <c r="BA89" s="413"/>
      <c r="BB89" s="413"/>
      <c r="BC89" s="413"/>
      <c r="BD89" s="413"/>
      <c r="BE89" s="413"/>
      <c r="BF89" s="413"/>
      <c r="BG89" s="413"/>
      <c r="BH89" s="413"/>
      <c r="BI89" s="413"/>
      <c r="BJ89" s="413"/>
      <c r="BK89" s="413"/>
      <c r="BL89" s="413"/>
      <c r="BM89" s="413"/>
      <c r="BN89" s="413"/>
      <c r="BO89" s="413"/>
      <c r="BP89" s="413"/>
      <c r="BQ89" s="413"/>
      <c r="BR89" s="413"/>
      <c r="BS89" s="413"/>
      <c r="BT89" s="413"/>
      <c r="BU89" s="413"/>
      <c r="BV89" s="413"/>
      <c r="BW89" s="413"/>
      <c r="BX89" s="413"/>
      <c r="BY89" s="413"/>
      <c r="BZ89" s="413"/>
      <c r="CA89" s="413"/>
      <c r="CB89" s="413"/>
      <c r="CC89" s="413"/>
      <c r="CD89" s="413"/>
      <c r="CE89" s="413"/>
      <c r="CF89" s="413"/>
      <c r="CG89" s="413"/>
      <c r="CH89" s="413"/>
      <c r="CI89" s="413"/>
      <c r="CJ89" s="413"/>
      <c r="CK89" s="413"/>
      <c r="CL89" s="413"/>
      <c r="CM89" s="413"/>
      <c r="CN89" s="413"/>
      <c r="CO89" s="413"/>
      <c r="CP89" s="413"/>
      <c r="CQ89" s="413"/>
      <c r="CR89" s="413"/>
    </row>
    <row r="90" spans="1:96" x14ac:dyDescent="0.35">
      <c r="A90" s="413"/>
      <c r="B90" s="413"/>
      <c r="C90" s="413"/>
      <c r="D90" s="413"/>
      <c r="E90" s="413"/>
      <c r="F90" s="413"/>
      <c r="G90" s="413"/>
      <c r="H90" s="413"/>
      <c r="I90" s="413"/>
      <c r="J90" s="413"/>
      <c r="K90" s="413"/>
      <c r="L90" s="413"/>
      <c r="M90" s="413"/>
      <c r="N90" s="413"/>
      <c r="O90" s="413"/>
      <c r="P90" s="413"/>
      <c r="Q90" s="413"/>
      <c r="R90" s="413"/>
      <c r="S90" s="413"/>
      <c r="T90" s="413"/>
      <c r="U90" s="413"/>
      <c r="V90" s="413"/>
      <c r="W90" s="413"/>
      <c r="X90" s="413"/>
      <c r="Y90" s="413"/>
      <c r="Z90" s="413"/>
      <c r="AA90" s="413"/>
      <c r="AB90" s="413"/>
      <c r="AC90" s="413"/>
      <c r="AD90" s="413"/>
      <c r="AE90" s="413"/>
      <c r="AF90" s="413"/>
      <c r="AG90" s="413"/>
      <c r="AH90" s="413"/>
      <c r="AI90" s="413"/>
      <c r="AJ90" s="413"/>
      <c r="AK90" s="413"/>
      <c r="AL90" s="413"/>
      <c r="AM90" s="413"/>
      <c r="AN90" s="413"/>
      <c r="AO90" s="413"/>
      <c r="AP90" s="413"/>
      <c r="AQ90" s="413"/>
      <c r="AR90" s="413"/>
      <c r="AS90" s="413"/>
      <c r="AT90" s="413"/>
      <c r="AU90" s="413"/>
      <c r="AV90" s="413"/>
      <c r="AW90" s="413"/>
      <c r="AX90" s="413"/>
      <c r="AY90" s="413"/>
      <c r="AZ90" s="413"/>
      <c r="BA90" s="413"/>
      <c r="BB90" s="413"/>
      <c r="BC90" s="413"/>
      <c r="BD90" s="413"/>
      <c r="BE90" s="413"/>
      <c r="BF90" s="413"/>
      <c r="BG90" s="413"/>
      <c r="BH90" s="413"/>
      <c r="BI90" s="413"/>
      <c r="BJ90" s="413"/>
      <c r="BK90" s="413"/>
      <c r="BL90" s="413"/>
      <c r="BM90" s="413"/>
      <c r="BN90" s="413"/>
      <c r="BO90" s="413"/>
      <c r="BP90" s="413"/>
      <c r="BQ90" s="413"/>
      <c r="BR90" s="413"/>
      <c r="BS90" s="413"/>
      <c r="BT90" s="413"/>
      <c r="BU90" s="413"/>
      <c r="BV90" s="413"/>
      <c r="BW90" s="413"/>
      <c r="BX90" s="413"/>
      <c r="BY90" s="413"/>
      <c r="BZ90" s="413"/>
      <c r="CA90" s="413"/>
      <c r="CB90" s="413"/>
      <c r="CC90" s="413"/>
      <c r="CD90" s="413"/>
      <c r="CE90" s="413"/>
      <c r="CF90" s="413"/>
      <c r="CG90" s="413"/>
      <c r="CH90" s="413"/>
      <c r="CI90" s="413"/>
      <c r="CJ90" s="413"/>
      <c r="CK90" s="413"/>
      <c r="CL90" s="413"/>
      <c r="CM90" s="413"/>
      <c r="CN90" s="413"/>
      <c r="CO90" s="413"/>
      <c r="CP90" s="413"/>
      <c r="CQ90" s="413"/>
      <c r="CR90" s="413"/>
    </row>
    <row r="91" spans="1:96" x14ac:dyDescent="0.35">
      <c r="A91" s="413"/>
      <c r="B91" s="413"/>
      <c r="C91" s="413"/>
      <c r="D91" s="413"/>
      <c r="E91" s="413"/>
      <c r="F91" s="413"/>
      <c r="G91" s="413"/>
      <c r="H91" s="413"/>
      <c r="I91" s="413"/>
      <c r="J91" s="413"/>
      <c r="K91" s="413"/>
      <c r="L91" s="413"/>
      <c r="M91" s="413"/>
      <c r="N91" s="413"/>
      <c r="O91" s="413"/>
      <c r="P91" s="413"/>
      <c r="Q91" s="413"/>
      <c r="R91" s="413"/>
      <c r="S91" s="413"/>
      <c r="T91" s="413"/>
      <c r="U91" s="413"/>
      <c r="V91" s="413"/>
      <c r="W91" s="413"/>
      <c r="X91" s="413"/>
      <c r="Y91" s="413"/>
      <c r="Z91" s="413"/>
      <c r="AA91" s="413"/>
      <c r="AB91" s="413"/>
      <c r="AC91" s="413"/>
      <c r="AD91" s="413"/>
      <c r="AE91" s="413"/>
      <c r="AF91" s="413"/>
      <c r="AG91" s="413"/>
      <c r="AH91" s="413"/>
      <c r="AI91" s="413"/>
      <c r="AJ91" s="413"/>
      <c r="AK91" s="413"/>
      <c r="AL91" s="413"/>
      <c r="AM91" s="413"/>
      <c r="AN91" s="413"/>
      <c r="AO91" s="413"/>
      <c r="AP91" s="413"/>
      <c r="AQ91" s="413"/>
      <c r="AR91" s="413"/>
      <c r="AS91" s="413"/>
      <c r="AT91" s="413"/>
      <c r="AU91" s="413"/>
      <c r="AV91" s="413"/>
      <c r="AW91" s="413"/>
      <c r="AX91" s="413"/>
      <c r="AY91" s="413"/>
      <c r="AZ91" s="413"/>
      <c r="BA91" s="413"/>
      <c r="BB91" s="413"/>
      <c r="BC91" s="413"/>
      <c r="BD91" s="413"/>
      <c r="BE91" s="413"/>
      <c r="BF91" s="413"/>
      <c r="BG91" s="413"/>
      <c r="BH91" s="413"/>
      <c r="BI91" s="413"/>
      <c r="BJ91" s="413"/>
      <c r="BK91" s="413"/>
      <c r="BL91" s="413"/>
      <c r="BM91" s="413"/>
      <c r="BN91" s="413"/>
      <c r="BO91" s="413"/>
      <c r="BP91" s="413"/>
      <c r="BQ91" s="413"/>
      <c r="BR91" s="413"/>
      <c r="BS91" s="413"/>
      <c r="BT91" s="413"/>
      <c r="BU91" s="413"/>
      <c r="BV91" s="413"/>
      <c r="BW91" s="413"/>
      <c r="BX91" s="413"/>
      <c r="BY91" s="413"/>
      <c r="BZ91" s="413"/>
      <c r="CA91" s="413"/>
      <c r="CB91" s="413"/>
      <c r="CC91" s="413"/>
      <c r="CD91" s="413"/>
      <c r="CE91" s="413"/>
      <c r="CF91" s="413"/>
      <c r="CG91" s="413"/>
      <c r="CH91" s="413"/>
      <c r="CI91" s="413"/>
      <c r="CJ91" s="413"/>
      <c r="CK91" s="413"/>
      <c r="CL91" s="413"/>
      <c r="CM91" s="413"/>
      <c r="CN91" s="413"/>
      <c r="CO91" s="413"/>
      <c r="CP91" s="413"/>
      <c r="CQ91" s="413"/>
      <c r="CR91" s="413"/>
    </row>
    <row r="92" spans="1:96" x14ac:dyDescent="0.35">
      <c r="A92" s="413"/>
      <c r="B92" s="413"/>
      <c r="C92" s="413"/>
      <c r="D92" s="413"/>
      <c r="E92" s="413"/>
      <c r="F92" s="413"/>
      <c r="G92" s="413"/>
      <c r="H92" s="413"/>
      <c r="I92" s="413"/>
      <c r="J92" s="413"/>
      <c r="K92" s="413"/>
      <c r="L92" s="413"/>
      <c r="M92" s="413"/>
      <c r="N92" s="413"/>
      <c r="O92" s="413"/>
      <c r="P92" s="413"/>
      <c r="Q92" s="413"/>
      <c r="R92" s="413"/>
      <c r="S92" s="413"/>
      <c r="T92" s="413"/>
      <c r="U92" s="413"/>
      <c r="V92" s="413"/>
      <c r="W92" s="413"/>
      <c r="X92" s="413"/>
      <c r="Y92" s="413"/>
      <c r="Z92" s="413"/>
      <c r="AA92" s="413"/>
      <c r="AB92" s="413"/>
      <c r="AC92" s="413"/>
      <c r="AD92" s="413"/>
      <c r="AE92" s="413"/>
      <c r="AF92" s="413"/>
      <c r="AG92" s="413"/>
      <c r="AH92" s="413"/>
      <c r="AI92" s="413"/>
      <c r="AJ92" s="413"/>
      <c r="AK92" s="413"/>
      <c r="AL92" s="413"/>
      <c r="AM92" s="413"/>
      <c r="AN92" s="413"/>
      <c r="AO92" s="413"/>
      <c r="AP92" s="413"/>
      <c r="AQ92" s="413"/>
      <c r="AR92" s="413"/>
      <c r="AS92" s="413"/>
      <c r="AT92" s="413"/>
      <c r="AU92" s="413"/>
      <c r="AV92" s="413"/>
      <c r="AW92" s="413"/>
      <c r="AX92" s="413"/>
      <c r="AY92" s="413"/>
      <c r="AZ92" s="413"/>
      <c r="BA92" s="413"/>
      <c r="BB92" s="413"/>
      <c r="BC92" s="413"/>
      <c r="BD92" s="413"/>
      <c r="BE92" s="413"/>
      <c r="BF92" s="413"/>
      <c r="BG92" s="413"/>
      <c r="BH92" s="413"/>
      <c r="BI92" s="413"/>
      <c r="BJ92" s="413"/>
      <c r="BK92" s="413"/>
      <c r="BL92" s="413"/>
      <c r="BM92" s="413"/>
      <c r="BN92" s="413"/>
      <c r="BO92" s="413"/>
      <c r="BP92" s="413"/>
      <c r="BQ92" s="413"/>
      <c r="BR92" s="413"/>
      <c r="BS92" s="413"/>
      <c r="BT92" s="413"/>
      <c r="BU92" s="413"/>
      <c r="BV92" s="413"/>
      <c r="BW92" s="413"/>
      <c r="BX92" s="413"/>
      <c r="BY92" s="413"/>
      <c r="BZ92" s="413"/>
      <c r="CA92" s="413"/>
      <c r="CB92" s="413"/>
      <c r="CC92" s="413"/>
      <c r="CD92" s="413"/>
      <c r="CE92" s="413"/>
      <c r="CF92" s="413"/>
      <c r="CG92" s="413"/>
      <c r="CH92" s="413"/>
      <c r="CI92" s="413"/>
      <c r="CJ92" s="413"/>
      <c r="CK92" s="413"/>
      <c r="CL92" s="413"/>
      <c r="CM92" s="413"/>
      <c r="CN92" s="413"/>
      <c r="CO92" s="413"/>
      <c r="CP92" s="413"/>
      <c r="CQ92" s="413"/>
      <c r="CR92" s="413"/>
    </row>
    <row r="93" spans="1:96" x14ac:dyDescent="0.35">
      <c r="A93" s="413"/>
      <c r="B93" s="413"/>
      <c r="C93" s="413"/>
      <c r="D93" s="413"/>
      <c r="E93" s="413"/>
      <c r="F93" s="413"/>
      <c r="G93" s="413"/>
      <c r="H93" s="413"/>
      <c r="I93" s="413"/>
      <c r="J93" s="413"/>
      <c r="K93" s="413"/>
      <c r="L93" s="413"/>
      <c r="M93" s="413"/>
      <c r="N93" s="413"/>
      <c r="O93" s="413"/>
      <c r="P93" s="413"/>
      <c r="Q93" s="413"/>
      <c r="R93" s="413"/>
      <c r="S93" s="413"/>
      <c r="T93" s="413"/>
      <c r="U93" s="413"/>
      <c r="V93" s="413"/>
      <c r="W93" s="413"/>
      <c r="X93" s="413"/>
      <c r="Y93" s="413"/>
      <c r="Z93" s="413"/>
      <c r="AA93" s="413"/>
      <c r="AB93" s="413"/>
      <c r="AC93" s="413"/>
      <c r="AD93" s="413"/>
      <c r="AE93" s="413"/>
      <c r="AF93" s="413"/>
      <c r="AG93" s="413"/>
      <c r="AH93" s="413"/>
      <c r="AI93" s="413"/>
      <c r="AJ93" s="413"/>
      <c r="AK93" s="413"/>
      <c r="AL93" s="413"/>
      <c r="AM93" s="413"/>
      <c r="AN93" s="413"/>
      <c r="AO93" s="413"/>
      <c r="AP93" s="413"/>
      <c r="AQ93" s="413"/>
      <c r="AR93" s="413"/>
      <c r="AS93" s="413"/>
      <c r="AT93" s="413"/>
      <c r="AU93" s="413"/>
      <c r="AV93" s="413"/>
      <c r="AW93" s="413"/>
      <c r="AX93" s="413"/>
      <c r="AY93" s="413"/>
      <c r="AZ93" s="413"/>
      <c r="BA93" s="413"/>
      <c r="BB93" s="413"/>
      <c r="BC93" s="413"/>
      <c r="BD93" s="413"/>
      <c r="BE93" s="413"/>
      <c r="BF93" s="413"/>
      <c r="BG93" s="413"/>
      <c r="BH93" s="413"/>
      <c r="BI93" s="413"/>
      <c r="BJ93" s="413"/>
      <c r="BK93" s="413"/>
      <c r="BL93" s="413"/>
      <c r="BM93" s="413"/>
      <c r="BN93" s="413"/>
      <c r="BO93" s="413"/>
      <c r="BP93" s="413"/>
      <c r="BQ93" s="413"/>
      <c r="BR93" s="413"/>
      <c r="BS93" s="413"/>
      <c r="BT93" s="413"/>
      <c r="BU93" s="413"/>
      <c r="BV93" s="413"/>
      <c r="BW93" s="413"/>
      <c r="BX93" s="413"/>
      <c r="BY93" s="413"/>
      <c r="BZ93" s="413"/>
      <c r="CA93" s="413"/>
      <c r="CB93" s="413"/>
      <c r="CC93" s="413"/>
      <c r="CD93" s="413"/>
      <c r="CE93" s="413"/>
      <c r="CF93" s="413"/>
      <c r="CG93" s="413"/>
      <c r="CH93" s="413"/>
      <c r="CI93" s="413"/>
      <c r="CJ93" s="413"/>
      <c r="CK93" s="413"/>
      <c r="CL93" s="413"/>
      <c r="CM93" s="413"/>
      <c r="CN93" s="413"/>
      <c r="CO93" s="413"/>
      <c r="CP93" s="413"/>
      <c r="CQ93" s="413"/>
      <c r="CR93" s="413"/>
    </row>
    <row r="94" spans="1:96" x14ac:dyDescent="0.35">
      <c r="A94" s="413"/>
      <c r="B94" s="413"/>
      <c r="C94" s="413"/>
      <c r="D94" s="413"/>
      <c r="E94" s="413"/>
      <c r="F94" s="413"/>
      <c r="G94" s="413"/>
      <c r="H94" s="413"/>
      <c r="I94" s="413"/>
      <c r="J94" s="413"/>
      <c r="K94" s="413"/>
      <c r="L94" s="413"/>
      <c r="M94" s="413"/>
      <c r="N94" s="413"/>
      <c r="O94" s="413"/>
      <c r="P94" s="413"/>
      <c r="Q94" s="413"/>
      <c r="R94" s="413"/>
      <c r="S94" s="413"/>
      <c r="T94" s="413"/>
      <c r="U94" s="413"/>
      <c r="V94" s="413"/>
      <c r="W94" s="413"/>
      <c r="X94" s="413"/>
      <c r="Y94" s="413"/>
      <c r="Z94" s="413"/>
      <c r="AA94" s="413"/>
      <c r="AB94" s="413"/>
      <c r="AC94" s="413"/>
      <c r="AD94" s="413"/>
      <c r="AE94" s="413"/>
      <c r="AF94" s="413"/>
      <c r="AG94" s="413"/>
      <c r="AH94" s="413"/>
      <c r="AI94" s="413"/>
      <c r="AJ94" s="413"/>
      <c r="AK94" s="413"/>
      <c r="AL94" s="413"/>
      <c r="AM94" s="413"/>
      <c r="AN94" s="413"/>
      <c r="AO94" s="413"/>
      <c r="AP94" s="413"/>
      <c r="AQ94" s="413"/>
      <c r="AR94" s="413"/>
      <c r="AS94" s="413"/>
      <c r="AT94" s="413"/>
      <c r="AU94" s="413"/>
      <c r="AV94" s="413"/>
      <c r="AW94" s="413"/>
      <c r="AX94" s="413"/>
      <c r="AY94" s="413"/>
      <c r="AZ94" s="413"/>
      <c r="BA94" s="413"/>
      <c r="BB94" s="413"/>
      <c r="BC94" s="413"/>
      <c r="BD94" s="413"/>
      <c r="BE94" s="413"/>
      <c r="BF94" s="413"/>
      <c r="BG94" s="413"/>
      <c r="BH94" s="413"/>
      <c r="BI94" s="413"/>
      <c r="BJ94" s="413"/>
      <c r="BK94" s="413"/>
      <c r="BL94" s="413"/>
      <c r="BM94" s="413"/>
      <c r="BN94" s="413"/>
      <c r="BO94" s="413"/>
      <c r="BP94" s="413"/>
      <c r="BQ94" s="413"/>
      <c r="BR94" s="413"/>
      <c r="BS94" s="413"/>
      <c r="BT94" s="413"/>
      <c r="BU94" s="413"/>
      <c r="BV94" s="413"/>
      <c r="BW94" s="413"/>
      <c r="BX94" s="413"/>
      <c r="BY94" s="413"/>
      <c r="BZ94" s="413"/>
      <c r="CA94" s="413"/>
      <c r="CB94" s="413"/>
      <c r="CC94" s="413"/>
      <c r="CD94" s="413"/>
      <c r="CE94" s="413"/>
      <c r="CF94" s="413"/>
      <c r="CG94" s="413"/>
      <c r="CH94" s="413"/>
      <c r="CI94" s="413"/>
      <c r="CJ94" s="413"/>
      <c r="CK94" s="413"/>
      <c r="CL94" s="413"/>
      <c r="CM94" s="413"/>
      <c r="CN94" s="413"/>
      <c r="CO94" s="413"/>
      <c r="CP94" s="413"/>
      <c r="CQ94" s="413"/>
      <c r="CR94" s="413"/>
    </row>
    <row r="95" spans="1:96" x14ac:dyDescent="0.35">
      <c r="A95" s="413"/>
      <c r="B95" s="413"/>
      <c r="C95" s="413"/>
      <c r="D95" s="413"/>
      <c r="E95" s="413"/>
      <c r="F95" s="413"/>
      <c r="G95" s="413"/>
      <c r="H95" s="413"/>
      <c r="I95" s="413"/>
      <c r="J95" s="413"/>
      <c r="K95" s="413"/>
      <c r="L95" s="413"/>
      <c r="M95" s="413"/>
      <c r="N95" s="413"/>
      <c r="O95" s="413"/>
      <c r="P95" s="413"/>
      <c r="Q95" s="413"/>
      <c r="R95" s="413"/>
      <c r="S95" s="413"/>
      <c r="T95" s="413"/>
      <c r="U95" s="413"/>
      <c r="V95" s="413"/>
      <c r="W95" s="413"/>
      <c r="X95" s="413"/>
      <c r="Y95" s="413"/>
      <c r="Z95" s="413"/>
      <c r="AA95" s="413"/>
      <c r="AB95" s="413"/>
      <c r="AC95" s="413"/>
      <c r="AD95" s="413"/>
      <c r="AE95" s="413"/>
      <c r="AF95" s="413"/>
      <c r="AG95" s="413"/>
      <c r="AH95" s="413"/>
      <c r="AI95" s="413"/>
      <c r="AJ95" s="413"/>
      <c r="AK95" s="413"/>
      <c r="AL95" s="413"/>
      <c r="AM95" s="413"/>
      <c r="AN95" s="413"/>
      <c r="AO95" s="413"/>
      <c r="AP95" s="413"/>
      <c r="AQ95" s="413"/>
      <c r="AR95" s="413"/>
      <c r="AS95" s="413"/>
      <c r="AT95" s="413"/>
      <c r="AU95" s="413"/>
      <c r="AV95" s="413"/>
      <c r="AW95" s="413"/>
      <c r="AX95" s="413"/>
      <c r="AY95" s="413"/>
      <c r="AZ95" s="413"/>
      <c r="BA95" s="413"/>
      <c r="BB95" s="413"/>
      <c r="BC95" s="413"/>
      <c r="BD95" s="413"/>
      <c r="BE95" s="413"/>
      <c r="BF95" s="413"/>
      <c r="BG95" s="413"/>
      <c r="BH95" s="413"/>
      <c r="BI95" s="413"/>
      <c r="BJ95" s="413"/>
      <c r="BK95" s="413"/>
      <c r="BL95" s="413"/>
      <c r="BM95" s="413"/>
      <c r="BN95" s="413"/>
      <c r="BO95" s="413"/>
      <c r="BP95" s="413"/>
      <c r="BQ95" s="413"/>
      <c r="BR95" s="413"/>
      <c r="BS95" s="413"/>
      <c r="BT95" s="413"/>
      <c r="BU95" s="413"/>
      <c r="BV95" s="413"/>
      <c r="BW95" s="413"/>
      <c r="BX95" s="413"/>
      <c r="BY95" s="413"/>
      <c r="BZ95" s="413"/>
      <c r="CA95" s="413"/>
      <c r="CB95" s="413"/>
      <c r="CC95" s="413"/>
      <c r="CD95" s="413"/>
      <c r="CE95" s="413"/>
      <c r="CF95" s="413"/>
      <c r="CG95" s="413"/>
      <c r="CH95" s="413"/>
      <c r="CI95" s="413"/>
      <c r="CJ95" s="413"/>
      <c r="CK95" s="413"/>
      <c r="CL95" s="413"/>
      <c r="CM95" s="413"/>
      <c r="CN95" s="413"/>
      <c r="CO95" s="413"/>
      <c r="CP95" s="413"/>
      <c r="CQ95" s="413"/>
      <c r="CR95" s="413"/>
    </row>
    <row r="96" spans="1:96" x14ac:dyDescent="0.35">
      <c r="A96" s="413"/>
      <c r="B96" s="413"/>
      <c r="C96" s="413"/>
      <c r="D96" s="413"/>
      <c r="E96" s="413"/>
      <c r="F96" s="413"/>
      <c r="G96" s="413"/>
      <c r="H96" s="413"/>
      <c r="I96" s="413"/>
      <c r="J96" s="413"/>
      <c r="K96" s="413"/>
      <c r="L96" s="413"/>
      <c r="M96" s="413"/>
      <c r="N96" s="413"/>
      <c r="O96" s="413"/>
      <c r="P96" s="413"/>
      <c r="Q96" s="413"/>
      <c r="R96" s="413"/>
      <c r="S96" s="413"/>
      <c r="T96" s="413"/>
      <c r="U96" s="413"/>
      <c r="V96" s="413"/>
      <c r="W96" s="413"/>
      <c r="X96" s="413"/>
      <c r="Y96" s="413"/>
      <c r="Z96" s="413"/>
      <c r="AA96" s="413"/>
      <c r="AB96" s="413"/>
      <c r="AC96" s="413"/>
      <c r="AD96" s="413"/>
      <c r="AE96" s="413"/>
      <c r="AF96" s="413"/>
      <c r="AG96" s="413"/>
      <c r="AH96" s="413"/>
      <c r="AI96" s="413"/>
      <c r="AJ96" s="413"/>
      <c r="AK96" s="413"/>
      <c r="AL96" s="413"/>
      <c r="AM96" s="413"/>
      <c r="AN96" s="413"/>
      <c r="AO96" s="413"/>
      <c r="AP96" s="413"/>
      <c r="AQ96" s="413"/>
      <c r="AR96" s="413"/>
      <c r="AS96" s="413"/>
      <c r="AT96" s="413"/>
      <c r="AU96" s="413"/>
      <c r="AV96" s="413"/>
      <c r="AW96" s="413"/>
      <c r="AX96" s="413"/>
      <c r="AY96" s="413"/>
      <c r="AZ96" s="413"/>
      <c r="BA96" s="413"/>
      <c r="BB96" s="413"/>
      <c r="BC96" s="413"/>
      <c r="BD96" s="413"/>
      <c r="BE96" s="413"/>
      <c r="BF96" s="413"/>
      <c r="BG96" s="413"/>
      <c r="BH96" s="413"/>
      <c r="BI96" s="413"/>
      <c r="BJ96" s="413"/>
      <c r="BK96" s="413"/>
      <c r="BL96" s="413"/>
      <c r="BM96" s="413"/>
      <c r="BN96" s="413"/>
      <c r="BO96" s="413"/>
      <c r="BP96" s="413"/>
      <c r="BQ96" s="413"/>
      <c r="BR96" s="413"/>
      <c r="BS96" s="413"/>
      <c r="BT96" s="413"/>
      <c r="BU96" s="413"/>
      <c r="BV96" s="413"/>
      <c r="BW96" s="413"/>
      <c r="BX96" s="413"/>
      <c r="BY96" s="413"/>
      <c r="BZ96" s="413"/>
      <c r="CA96" s="413"/>
      <c r="CB96" s="413"/>
      <c r="CC96" s="413"/>
      <c r="CD96" s="413"/>
      <c r="CE96" s="413"/>
      <c r="CF96" s="413"/>
      <c r="CG96" s="413"/>
      <c r="CH96" s="413"/>
      <c r="CI96" s="413"/>
      <c r="CJ96" s="413"/>
      <c r="CK96" s="413"/>
      <c r="CL96" s="413"/>
      <c r="CM96" s="413"/>
      <c r="CN96" s="413"/>
      <c r="CO96" s="413"/>
      <c r="CP96" s="413"/>
      <c r="CQ96" s="413"/>
      <c r="CR96" s="413"/>
    </row>
    <row r="97" spans="1:96" x14ac:dyDescent="0.35">
      <c r="A97" s="413"/>
      <c r="B97" s="413"/>
      <c r="C97" s="413"/>
      <c r="D97" s="413"/>
      <c r="E97" s="413"/>
      <c r="F97" s="413"/>
      <c r="G97" s="413"/>
      <c r="H97" s="413"/>
      <c r="I97" s="413"/>
      <c r="J97" s="413"/>
      <c r="K97" s="413"/>
      <c r="L97" s="413"/>
      <c r="M97" s="413"/>
      <c r="N97" s="413"/>
      <c r="O97" s="413"/>
      <c r="P97" s="413"/>
      <c r="Q97" s="413"/>
      <c r="R97" s="413"/>
      <c r="S97" s="413"/>
      <c r="T97" s="413"/>
      <c r="U97" s="413"/>
      <c r="V97" s="413"/>
      <c r="W97" s="413"/>
      <c r="X97" s="413"/>
      <c r="Y97" s="413"/>
      <c r="Z97" s="413"/>
      <c r="AA97" s="413"/>
      <c r="AB97" s="413"/>
      <c r="AC97" s="413"/>
      <c r="AD97" s="413"/>
      <c r="AE97" s="413"/>
      <c r="AF97" s="413"/>
      <c r="AG97" s="413"/>
      <c r="AH97" s="413"/>
      <c r="AI97" s="413"/>
      <c r="AJ97" s="413"/>
      <c r="AK97" s="413"/>
      <c r="AL97" s="413"/>
      <c r="AM97" s="413"/>
      <c r="AN97" s="413"/>
      <c r="AO97" s="413"/>
      <c r="AP97" s="413"/>
      <c r="AQ97" s="413"/>
      <c r="AR97" s="413"/>
      <c r="AS97" s="413"/>
      <c r="AT97" s="413"/>
      <c r="AU97" s="413"/>
      <c r="AV97" s="413"/>
      <c r="AW97" s="413"/>
      <c r="AX97" s="413"/>
      <c r="AY97" s="413"/>
      <c r="AZ97" s="413"/>
      <c r="BA97" s="413"/>
      <c r="BB97" s="413"/>
      <c r="BC97" s="413"/>
      <c r="BD97" s="413"/>
      <c r="BE97" s="413"/>
      <c r="BF97" s="413"/>
      <c r="BG97" s="413"/>
      <c r="BH97" s="413"/>
      <c r="BI97" s="413"/>
      <c r="BJ97" s="413"/>
      <c r="BK97" s="413"/>
      <c r="BL97" s="413"/>
      <c r="BM97" s="413"/>
      <c r="BN97" s="413"/>
      <c r="BO97" s="413"/>
      <c r="BP97" s="413"/>
      <c r="BQ97" s="413"/>
      <c r="BR97" s="413"/>
      <c r="BS97" s="413"/>
      <c r="BT97" s="413"/>
      <c r="BU97" s="413"/>
      <c r="BV97" s="413"/>
      <c r="BW97" s="413"/>
      <c r="BX97" s="413"/>
      <c r="BY97" s="413"/>
      <c r="BZ97" s="413"/>
      <c r="CA97" s="413"/>
      <c r="CB97" s="413"/>
      <c r="CC97" s="413"/>
      <c r="CD97" s="413"/>
      <c r="CE97" s="413"/>
      <c r="CF97" s="413"/>
      <c r="CG97" s="413"/>
      <c r="CH97" s="413"/>
      <c r="CI97" s="413"/>
      <c r="CJ97" s="413"/>
      <c r="CK97" s="413"/>
      <c r="CL97" s="413"/>
      <c r="CM97" s="413"/>
      <c r="CN97" s="413"/>
      <c r="CO97" s="413"/>
      <c r="CP97" s="413"/>
      <c r="CQ97" s="413"/>
      <c r="CR97" s="413"/>
    </row>
    <row r="98" spans="1:96" x14ac:dyDescent="0.35">
      <c r="A98" s="413"/>
      <c r="B98" s="413"/>
      <c r="C98" s="413"/>
      <c r="D98" s="413"/>
      <c r="E98" s="413"/>
      <c r="F98" s="413"/>
      <c r="G98" s="413"/>
      <c r="H98" s="413"/>
      <c r="I98" s="413"/>
      <c r="J98" s="413"/>
      <c r="K98" s="413"/>
      <c r="L98" s="413"/>
      <c r="M98" s="413"/>
      <c r="N98" s="413"/>
      <c r="O98" s="413"/>
      <c r="P98" s="413"/>
      <c r="Q98" s="413"/>
      <c r="R98" s="413"/>
      <c r="S98" s="413"/>
      <c r="T98" s="413"/>
      <c r="U98" s="413"/>
      <c r="V98" s="413"/>
      <c r="W98" s="413"/>
      <c r="X98" s="413"/>
      <c r="Y98" s="413"/>
      <c r="Z98" s="413"/>
      <c r="AA98" s="413"/>
      <c r="AB98" s="413"/>
      <c r="AC98" s="413"/>
      <c r="AD98" s="413"/>
      <c r="AE98" s="413"/>
      <c r="AF98" s="413"/>
      <c r="AG98" s="413"/>
      <c r="AH98" s="413"/>
      <c r="AI98" s="413"/>
      <c r="AJ98" s="413"/>
      <c r="AK98" s="413"/>
      <c r="AL98" s="413"/>
      <c r="AM98" s="413"/>
      <c r="AN98" s="413"/>
      <c r="AO98" s="413"/>
      <c r="AP98" s="413"/>
      <c r="AQ98" s="413"/>
      <c r="AR98" s="413"/>
      <c r="AS98" s="413"/>
      <c r="AT98" s="413"/>
      <c r="AU98" s="413"/>
      <c r="AV98" s="413"/>
      <c r="AW98" s="413"/>
      <c r="AX98" s="413"/>
      <c r="AY98" s="413"/>
      <c r="AZ98" s="413"/>
      <c r="BA98" s="413"/>
      <c r="BB98" s="413"/>
      <c r="BC98" s="413"/>
      <c r="BD98" s="413"/>
      <c r="BE98" s="413"/>
      <c r="BF98" s="413"/>
      <c r="BG98" s="413"/>
      <c r="BH98" s="413"/>
      <c r="BI98" s="413"/>
      <c r="BJ98" s="413"/>
      <c r="BK98" s="413"/>
      <c r="BL98" s="413"/>
      <c r="BM98" s="413"/>
      <c r="BN98" s="413"/>
      <c r="BO98" s="413"/>
      <c r="BP98" s="413"/>
      <c r="BQ98" s="413"/>
      <c r="BR98" s="413"/>
      <c r="BS98" s="413"/>
      <c r="BT98" s="413"/>
      <c r="BU98" s="413"/>
      <c r="BV98" s="413"/>
      <c r="BW98" s="413"/>
      <c r="BX98" s="413"/>
      <c r="BY98" s="413"/>
      <c r="BZ98" s="413"/>
      <c r="CA98" s="413"/>
      <c r="CB98" s="413"/>
      <c r="CC98" s="413"/>
      <c r="CD98" s="413"/>
      <c r="CE98" s="413"/>
      <c r="CF98" s="413"/>
      <c r="CG98" s="413"/>
      <c r="CH98" s="413"/>
      <c r="CI98" s="413"/>
      <c r="CJ98" s="413"/>
      <c r="CK98" s="413"/>
      <c r="CL98" s="413"/>
      <c r="CM98" s="413"/>
      <c r="CN98" s="413"/>
      <c r="CO98" s="413"/>
      <c r="CP98" s="413"/>
      <c r="CQ98" s="413"/>
      <c r="CR98" s="413"/>
    </row>
    <row r="99" spans="1:96" x14ac:dyDescent="0.35">
      <c r="A99" s="413"/>
      <c r="B99" s="413"/>
      <c r="C99" s="413"/>
      <c r="D99" s="413"/>
      <c r="E99" s="413"/>
      <c r="F99" s="413"/>
      <c r="G99" s="413"/>
      <c r="H99" s="413"/>
      <c r="I99" s="413"/>
      <c r="J99" s="413"/>
      <c r="K99" s="413"/>
      <c r="L99" s="413"/>
      <c r="M99" s="413"/>
      <c r="N99" s="413"/>
      <c r="O99" s="413"/>
      <c r="P99" s="413"/>
      <c r="Q99" s="413"/>
      <c r="R99" s="413"/>
      <c r="S99" s="413"/>
      <c r="T99" s="413"/>
      <c r="U99" s="413"/>
      <c r="V99" s="413"/>
      <c r="W99" s="413"/>
      <c r="X99" s="413"/>
      <c r="Y99" s="413"/>
      <c r="Z99" s="413"/>
      <c r="AA99" s="413"/>
      <c r="AB99" s="413"/>
      <c r="AC99" s="413"/>
      <c r="AD99" s="413"/>
      <c r="AE99" s="413"/>
      <c r="AF99" s="413"/>
      <c r="AG99" s="413"/>
      <c r="AH99" s="413"/>
      <c r="AI99" s="413"/>
      <c r="AJ99" s="413"/>
      <c r="AK99" s="413"/>
      <c r="AL99" s="413"/>
      <c r="AM99" s="413"/>
      <c r="AN99" s="413"/>
      <c r="AO99" s="413"/>
      <c r="AP99" s="413"/>
      <c r="AQ99" s="413"/>
      <c r="AR99" s="413"/>
      <c r="AS99" s="413"/>
      <c r="AT99" s="413"/>
      <c r="AU99" s="413"/>
      <c r="AV99" s="413"/>
      <c r="AW99" s="413"/>
      <c r="AX99" s="413"/>
      <c r="AY99" s="413"/>
      <c r="AZ99" s="413"/>
      <c r="BA99" s="413"/>
      <c r="BB99" s="413"/>
      <c r="BC99" s="413"/>
      <c r="BD99" s="413"/>
      <c r="BE99" s="413"/>
      <c r="BF99" s="413"/>
      <c r="BG99" s="413"/>
      <c r="BH99" s="413"/>
      <c r="BI99" s="413"/>
      <c r="BJ99" s="413"/>
      <c r="BK99" s="413"/>
      <c r="BL99" s="413"/>
      <c r="BM99" s="413"/>
      <c r="BN99" s="413"/>
      <c r="BO99" s="413"/>
      <c r="BP99" s="413"/>
      <c r="BQ99" s="413"/>
      <c r="BR99" s="413"/>
      <c r="BS99" s="413"/>
      <c r="BT99" s="413"/>
      <c r="BU99" s="413"/>
      <c r="BV99" s="413"/>
      <c r="BW99" s="413"/>
      <c r="BX99" s="413"/>
      <c r="BY99" s="413"/>
      <c r="BZ99" s="413"/>
      <c r="CA99" s="413"/>
      <c r="CB99" s="413"/>
      <c r="CC99" s="413"/>
      <c r="CD99" s="413"/>
      <c r="CE99" s="413"/>
      <c r="CF99" s="413"/>
      <c r="CG99" s="413"/>
      <c r="CH99" s="413"/>
      <c r="CI99" s="413"/>
      <c r="CJ99" s="413"/>
      <c r="CK99" s="413"/>
      <c r="CL99" s="413"/>
      <c r="CM99" s="413"/>
      <c r="CN99" s="413"/>
      <c r="CO99" s="413"/>
      <c r="CP99" s="413"/>
      <c r="CQ99" s="413"/>
      <c r="CR99" s="413"/>
    </row>
    <row r="100" spans="1:96" x14ac:dyDescent="0.35">
      <c r="A100" s="413"/>
      <c r="B100" s="413"/>
      <c r="C100" s="413"/>
      <c r="D100" s="413"/>
      <c r="E100" s="413"/>
      <c r="F100" s="413"/>
      <c r="G100" s="413"/>
      <c r="H100" s="413"/>
      <c r="I100" s="413"/>
      <c r="J100" s="413"/>
      <c r="K100" s="413"/>
      <c r="L100" s="413"/>
      <c r="M100" s="413"/>
      <c r="N100" s="413"/>
      <c r="O100" s="413"/>
      <c r="P100" s="413"/>
      <c r="Q100" s="413"/>
      <c r="R100" s="413"/>
      <c r="S100" s="413"/>
      <c r="T100" s="413"/>
      <c r="U100" s="413"/>
      <c r="V100" s="413"/>
      <c r="W100" s="413"/>
      <c r="X100" s="413"/>
      <c r="Y100" s="413"/>
      <c r="Z100" s="413"/>
      <c r="AA100" s="413"/>
      <c r="AB100" s="413"/>
      <c r="AC100" s="413"/>
      <c r="AD100" s="413"/>
      <c r="AE100" s="413"/>
      <c r="AF100" s="413"/>
      <c r="AG100" s="413"/>
      <c r="AH100" s="413"/>
      <c r="AI100" s="413"/>
      <c r="AJ100" s="413"/>
      <c r="AK100" s="413"/>
      <c r="AL100" s="413"/>
      <c r="AM100" s="413"/>
      <c r="AN100" s="413"/>
      <c r="AO100" s="413"/>
      <c r="AP100" s="413"/>
      <c r="AQ100" s="413"/>
      <c r="AR100" s="413"/>
      <c r="AS100" s="413"/>
      <c r="AT100" s="413"/>
      <c r="AU100" s="413"/>
      <c r="AV100" s="413"/>
      <c r="AW100" s="413"/>
      <c r="AX100" s="413"/>
      <c r="AY100" s="413"/>
      <c r="AZ100" s="413"/>
      <c r="BA100" s="413"/>
      <c r="BB100" s="413"/>
      <c r="BC100" s="413"/>
      <c r="BD100" s="413"/>
      <c r="BE100" s="413"/>
      <c r="BF100" s="413"/>
      <c r="BG100" s="413"/>
      <c r="BH100" s="413"/>
      <c r="BI100" s="413"/>
      <c r="BJ100" s="413"/>
      <c r="BK100" s="413"/>
      <c r="BL100" s="413"/>
      <c r="BM100" s="413"/>
      <c r="BN100" s="413"/>
      <c r="BO100" s="413"/>
      <c r="BP100" s="413"/>
      <c r="BQ100" s="413"/>
      <c r="BR100" s="413"/>
      <c r="BS100" s="413"/>
      <c r="BT100" s="413"/>
      <c r="BU100" s="413"/>
      <c r="BV100" s="413"/>
      <c r="BW100" s="413"/>
      <c r="BX100" s="413"/>
      <c r="BY100" s="413"/>
      <c r="BZ100" s="413"/>
      <c r="CA100" s="413"/>
      <c r="CB100" s="413"/>
      <c r="CC100" s="413"/>
      <c r="CD100" s="413"/>
      <c r="CE100" s="413"/>
      <c r="CF100" s="413"/>
      <c r="CG100" s="413"/>
      <c r="CH100" s="413"/>
      <c r="CI100" s="413"/>
      <c r="CJ100" s="413"/>
      <c r="CK100" s="413"/>
      <c r="CL100" s="413"/>
      <c r="CM100" s="413"/>
      <c r="CN100" s="413"/>
      <c r="CO100" s="413"/>
      <c r="CP100" s="413"/>
      <c r="CQ100" s="413"/>
      <c r="CR100" s="413"/>
    </row>
    <row r="101" spans="1:96" x14ac:dyDescent="0.35">
      <c r="A101" s="413"/>
      <c r="B101" s="413"/>
      <c r="C101" s="413"/>
      <c r="D101" s="413"/>
      <c r="E101" s="413"/>
      <c r="F101" s="413"/>
      <c r="G101" s="413"/>
      <c r="H101" s="413"/>
      <c r="I101" s="413"/>
      <c r="J101" s="413"/>
      <c r="K101" s="413"/>
      <c r="L101" s="413"/>
      <c r="M101" s="413"/>
      <c r="N101" s="413"/>
      <c r="O101" s="413"/>
      <c r="P101" s="413"/>
      <c r="Q101" s="413"/>
      <c r="R101" s="413"/>
      <c r="S101" s="413"/>
      <c r="T101" s="413"/>
      <c r="U101" s="413"/>
      <c r="V101" s="413"/>
      <c r="W101" s="413"/>
      <c r="X101" s="413"/>
      <c r="Y101" s="413"/>
      <c r="Z101" s="413"/>
      <c r="AA101" s="413"/>
      <c r="AB101" s="413"/>
      <c r="AC101" s="413"/>
      <c r="AD101" s="413"/>
      <c r="AE101" s="413"/>
      <c r="AF101" s="413"/>
      <c r="AG101" s="413"/>
      <c r="AH101" s="413"/>
      <c r="AI101" s="413"/>
      <c r="AJ101" s="413"/>
      <c r="AK101" s="413"/>
      <c r="AL101" s="413"/>
      <c r="AM101" s="413"/>
      <c r="AN101" s="413"/>
      <c r="AO101" s="413"/>
      <c r="AP101" s="413"/>
      <c r="AQ101" s="413"/>
      <c r="AR101" s="413"/>
      <c r="AS101" s="413"/>
      <c r="AT101" s="413"/>
      <c r="AU101" s="413"/>
      <c r="AV101" s="413"/>
      <c r="AW101" s="413"/>
      <c r="AX101" s="413"/>
      <c r="AY101" s="413"/>
      <c r="AZ101" s="413"/>
      <c r="BA101" s="413"/>
      <c r="BB101" s="413"/>
      <c r="BC101" s="413"/>
      <c r="BD101" s="413"/>
      <c r="BE101" s="413"/>
      <c r="BF101" s="413"/>
      <c r="BG101" s="413"/>
      <c r="BH101" s="413"/>
      <c r="BI101" s="413"/>
      <c r="BJ101" s="413"/>
      <c r="BK101" s="413"/>
      <c r="BL101" s="413"/>
      <c r="BM101" s="413"/>
      <c r="BN101" s="413"/>
      <c r="BO101" s="413"/>
      <c r="BP101" s="413"/>
      <c r="BQ101" s="413"/>
      <c r="BR101" s="413"/>
      <c r="BS101" s="413"/>
      <c r="BT101" s="413"/>
      <c r="BU101" s="413"/>
      <c r="BV101" s="413"/>
      <c r="BW101" s="413"/>
      <c r="BX101" s="413"/>
      <c r="BY101" s="413"/>
      <c r="BZ101" s="413"/>
      <c r="CA101" s="413"/>
      <c r="CB101" s="413"/>
      <c r="CC101" s="413"/>
      <c r="CD101" s="413"/>
      <c r="CE101" s="413"/>
      <c r="CF101" s="413"/>
      <c r="CG101" s="413"/>
      <c r="CH101" s="413"/>
      <c r="CI101" s="413"/>
      <c r="CJ101" s="413"/>
      <c r="CK101" s="413"/>
      <c r="CL101" s="413"/>
      <c r="CM101" s="413"/>
      <c r="CN101" s="413"/>
      <c r="CO101" s="413"/>
      <c r="CP101" s="413"/>
      <c r="CQ101" s="413"/>
      <c r="CR101" s="413"/>
    </row>
    <row r="102" spans="1:96" x14ac:dyDescent="0.35">
      <c r="A102" s="413"/>
      <c r="B102" s="413"/>
      <c r="C102" s="413"/>
      <c r="D102" s="413"/>
      <c r="E102" s="413"/>
      <c r="F102" s="413"/>
      <c r="G102" s="413"/>
      <c r="H102" s="413"/>
      <c r="I102" s="413"/>
      <c r="J102" s="413"/>
      <c r="K102" s="413"/>
      <c r="L102" s="413"/>
      <c r="M102" s="413"/>
      <c r="N102" s="413"/>
      <c r="O102" s="413"/>
      <c r="P102" s="413"/>
      <c r="Q102" s="413"/>
      <c r="R102" s="413"/>
      <c r="S102" s="413"/>
      <c r="T102" s="413"/>
      <c r="U102" s="413"/>
      <c r="V102" s="413"/>
      <c r="W102" s="413"/>
      <c r="X102" s="413"/>
      <c r="Y102" s="413"/>
      <c r="Z102" s="413"/>
      <c r="AA102" s="413"/>
      <c r="AB102" s="413"/>
      <c r="AC102" s="413"/>
      <c r="AD102" s="413"/>
      <c r="AE102" s="413"/>
      <c r="AF102" s="413"/>
      <c r="AG102" s="413"/>
      <c r="AH102" s="413"/>
      <c r="AI102" s="413"/>
      <c r="AJ102" s="413"/>
      <c r="AK102" s="413"/>
      <c r="AL102" s="413"/>
      <c r="AM102" s="413"/>
      <c r="AN102" s="413"/>
      <c r="AO102" s="413"/>
      <c r="AP102" s="413"/>
      <c r="AQ102" s="413"/>
      <c r="AR102" s="413"/>
      <c r="AS102" s="413"/>
      <c r="AT102" s="413"/>
      <c r="AU102" s="413"/>
      <c r="AV102" s="413"/>
      <c r="AW102" s="413"/>
      <c r="AX102" s="413"/>
      <c r="AY102" s="413"/>
      <c r="AZ102" s="413"/>
      <c r="BA102" s="413"/>
      <c r="BB102" s="413"/>
      <c r="BC102" s="413"/>
      <c r="BD102" s="413"/>
      <c r="BE102" s="413"/>
      <c r="BF102" s="413"/>
      <c r="BG102" s="413"/>
      <c r="BH102" s="413"/>
      <c r="BI102" s="413"/>
      <c r="BJ102" s="413"/>
      <c r="BK102" s="413"/>
      <c r="BL102" s="413"/>
      <c r="BM102" s="413"/>
      <c r="BN102" s="413"/>
      <c r="BO102" s="413"/>
      <c r="BP102" s="413"/>
      <c r="BQ102" s="413"/>
      <c r="BR102" s="413"/>
      <c r="BS102" s="413"/>
      <c r="BT102" s="413"/>
      <c r="BU102" s="413"/>
      <c r="BV102" s="413"/>
      <c r="BW102" s="413"/>
      <c r="BX102" s="413"/>
      <c r="BY102" s="413"/>
      <c r="BZ102" s="413"/>
      <c r="CA102" s="413"/>
      <c r="CB102" s="413"/>
      <c r="CC102" s="413"/>
      <c r="CD102" s="413"/>
      <c r="CE102" s="413"/>
      <c r="CF102" s="413"/>
      <c r="CG102" s="413"/>
      <c r="CH102" s="413"/>
      <c r="CI102" s="413"/>
      <c r="CJ102" s="413"/>
      <c r="CK102" s="413"/>
      <c r="CL102" s="413"/>
      <c r="CM102" s="413"/>
      <c r="CN102" s="413"/>
      <c r="CO102" s="413"/>
      <c r="CP102" s="413"/>
      <c r="CQ102" s="413"/>
      <c r="CR102" s="413"/>
    </row>
    <row r="103" spans="1:96" x14ac:dyDescent="0.35">
      <c r="A103" s="413"/>
      <c r="B103" s="413"/>
      <c r="C103" s="413"/>
      <c r="D103" s="413"/>
      <c r="E103" s="413"/>
      <c r="F103" s="413"/>
      <c r="G103" s="413"/>
      <c r="H103" s="413"/>
      <c r="I103" s="413"/>
      <c r="J103" s="413"/>
      <c r="K103" s="413"/>
      <c r="L103" s="413"/>
      <c r="M103" s="413"/>
      <c r="N103" s="413"/>
      <c r="O103" s="413"/>
      <c r="P103" s="413"/>
      <c r="Q103" s="413"/>
      <c r="R103" s="413"/>
      <c r="S103" s="413"/>
      <c r="T103" s="413"/>
      <c r="U103" s="413"/>
      <c r="V103" s="413"/>
      <c r="W103" s="413"/>
      <c r="X103" s="413"/>
      <c r="Y103" s="413"/>
      <c r="Z103" s="413"/>
      <c r="AA103" s="413"/>
      <c r="AB103" s="413"/>
      <c r="AC103" s="413"/>
      <c r="AD103" s="413"/>
      <c r="AE103" s="413"/>
      <c r="AF103" s="413"/>
      <c r="AG103" s="413"/>
      <c r="AH103" s="413"/>
      <c r="AI103" s="413"/>
      <c r="AJ103" s="413"/>
      <c r="AK103" s="413"/>
      <c r="AL103" s="413"/>
      <c r="AM103" s="413"/>
      <c r="AN103" s="413"/>
      <c r="AO103" s="413"/>
      <c r="AP103" s="413"/>
      <c r="AQ103" s="413"/>
      <c r="AR103" s="413"/>
      <c r="AS103" s="413"/>
      <c r="AT103" s="413"/>
      <c r="AU103" s="413"/>
      <c r="AV103" s="413"/>
      <c r="AW103" s="413"/>
      <c r="AX103" s="413"/>
      <c r="AY103" s="413"/>
      <c r="AZ103" s="413"/>
      <c r="BA103" s="413"/>
      <c r="BB103" s="413"/>
      <c r="BC103" s="413"/>
      <c r="BD103" s="413"/>
      <c r="BE103" s="413"/>
      <c r="BF103" s="413"/>
      <c r="BG103" s="413"/>
      <c r="BH103" s="413"/>
      <c r="BI103" s="413"/>
      <c r="BJ103" s="413"/>
      <c r="BK103" s="413"/>
      <c r="BL103" s="413"/>
      <c r="BM103" s="413"/>
      <c r="BN103" s="413"/>
      <c r="BO103" s="413"/>
      <c r="BP103" s="413"/>
      <c r="BQ103" s="413"/>
      <c r="BR103" s="413"/>
      <c r="BS103" s="413"/>
      <c r="BT103" s="413"/>
      <c r="BU103" s="413"/>
      <c r="BV103" s="413"/>
      <c r="BW103" s="413"/>
      <c r="BX103" s="413"/>
      <c r="BY103" s="413"/>
      <c r="BZ103" s="413"/>
      <c r="CA103" s="413"/>
      <c r="CB103" s="413"/>
      <c r="CC103" s="413"/>
      <c r="CD103" s="413"/>
      <c r="CE103" s="413"/>
      <c r="CF103" s="413"/>
      <c r="CG103" s="413"/>
      <c r="CH103" s="413"/>
      <c r="CI103" s="413"/>
      <c r="CJ103" s="413"/>
      <c r="CK103" s="413"/>
      <c r="CL103" s="413"/>
      <c r="CM103" s="413"/>
      <c r="CN103" s="413"/>
      <c r="CO103" s="413"/>
      <c r="CP103" s="413"/>
      <c r="CQ103" s="413"/>
      <c r="CR103" s="413"/>
    </row>
    <row r="104" spans="1:96" x14ac:dyDescent="0.35">
      <c r="A104" s="413"/>
      <c r="B104" s="413"/>
      <c r="C104" s="413"/>
      <c r="D104" s="413"/>
      <c r="E104" s="413"/>
      <c r="F104" s="413"/>
      <c r="G104" s="413"/>
      <c r="H104" s="413"/>
      <c r="I104" s="413"/>
      <c r="J104" s="413"/>
      <c r="K104" s="413"/>
      <c r="L104" s="413"/>
      <c r="M104" s="413"/>
      <c r="N104" s="413"/>
      <c r="O104" s="413"/>
      <c r="P104" s="413"/>
      <c r="Q104" s="413"/>
      <c r="R104" s="413"/>
      <c r="S104" s="413"/>
      <c r="T104" s="413"/>
      <c r="U104" s="413"/>
      <c r="V104" s="413"/>
      <c r="W104" s="413"/>
      <c r="X104" s="413"/>
      <c r="Y104" s="413"/>
      <c r="Z104" s="413"/>
      <c r="AA104" s="413"/>
      <c r="AB104" s="413"/>
      <c r="AC104" s="413"/>
      <c r="AD104" s="413"/>
      <c r="AE104" s="413"/>
      <c r="AF104" s="413"/>
      <c r="AG104" s="413"/>
      <c r="AH104" s="413"/>
      <c r="AI104" s="413"/>
      <c r="AJ104" s="413"/>
      <c r="AK104" s="413"/>
      <c r="AL104" s="413"/>
      <c r="AM104" s="413"/>
      <c r="AN104" s="413"/>
      <c r="AO104" s="413"/>
      <c r="AP104" s="413"/>
      <c r="AQ104" s="413"/>
      <c r="AR104" s="413"/>
      <c r="AS104" s="413"/>
      <c r="AT104" s="413"/>
      <c r="AU104" s="413"/>
      <c r="AV104" s="413"/>
      <c r="AW104" s="413"/>
      <c r="AX104" s="413"/>
      <c r="AY104" s="413"/>
      <c r="AZ104" s="413"/>
      <c r="BA104" s="413"/>
      <c r="BB104" s="413"/>
      <c r="BC104" s="413"/>
      <c r="BD104" s="413"/>
      <c r="BE104" s="413"/>
      <c r="BF104" s="413"/>
      <c r="BG104" s="413"/>
      <c r="BH104" s="413"/>
      <c r="BI104" s="413"/>
      <c r="BJ104" s="413"/>
      <c r="BK104" s="413"/>
      <c r="BL104" s="413"/>
      <c r="BM104" s="413"/>
      <c r="BN104" s="413"/>
      <c r="BO104" s="413"/>
      <c r="BP104" s="413"/>
      <c r="BQ104" s="413"/>
      <c r="BR104" s="413"/>
      <c r="BS104" s="413"/>
      <c r="BT104" s="413"/>
      <c r="BU104" s="413"/>
      <c r="BV104" s="413"/>
      <c r="BW104" s="413"/>
      <c r="BX104" s="413"/>
      <c r="BY104" s="413"/>
      <c r="BZ104" s="413"/>
      <c r="CA104" s="413"/>
      <c r="CB104" s="413"/>
      <c r="CC104" s="413"/>
      <c r="CD104" s="413"/>
      <c r="CE104" s="413"/>
      <c r="CF104" s="413"/>
      <c r="CG104" s="413"/>
      <c r="CH104" s="413"/>
      <c r="CI104" s="413"/>
      <c r="CJ104" s="413"/>
      <c r="CK104" s="413"/>
      <c r="CL104" s="413"/>
      <c r="CM104" s="413"/>
      <c r="CN104" s="413"/>
      <c r="CO104" s="413"/>
      <c r="CP104" s="413"/>
      <c r="CQ104" s="413"/>
      <c r="CR104" s="413"/>
    </row>
    <row r="105" spans="1:96" x14ac:dyDescent="0.35">
      <c r="A105" s="413"/>
      <c r="B105" s="413"/>
      <c r="C105" s="413"/>
      <c r="D105" s="413"/>
      <c r="E105" s="413"/>
      <c r="F105" s="413"/>
      <c r="G105" s="413"/>
      <c r="H105" s="413"/>
      <c r="I105" s="413"/>
      <c r="J105" s="413"/>
      <c r="K105" s="413"/>
      <c r="L105" s="413"/>
      <c r="M105" s="413"/>
      <c r="N105" s="413"/>
      <c r="O105" s="413"/>
      <c r="P105" s="413"/>
      <c r="Q105" s="413"/>
      <c r="R105" s="413"/>
      <c r="S105" s="413"/>
      <c r="T105" s="413"/>
      <c r="U105" s="413"/>
      <c r="V105" s="413"/>
      <c r="W105" s="413"/>
      <c r="X105" s="413"/>
      <c r="Y105" s="413"/>
      <c r="Z105" s="413"/>
      <c r="AA105" s="413"/>
      <c r="AB105" s="413"/>
      <c r="AC105" s="413"/>
      <c r="AD105" s="413"/>
      <c r="AE105" s="413"/>
      <c r="AF105" s="413"/>
      <c r="AG105" s="413"/>
      <c r="AH105" s="413"/>
      <c r="AI105" s="413"/>
      <c r="AJ105" s="413"/>
      <c r="AK105" s="413"/>
      <c r="AL105" s="413"/>
      <c r="AM105" s="413"/>
      <c r="AN105" s="413"/>
      <c r="AO105" s="413"/>
      <c r="AP105" s="413"/>
      <c r="AQ105" s="413"/>
      <c r="AR105" s="413"/>
      <c r="AS105" s="413"/>
      <c r="AT105" s="413"/>
      <c r="AU105" s="413"/>
      <c r="AV105" s="413"/>
      <c r="AW105" s="413"/>
      <c r="AX105" s="413"/>
      <c r="AY105" s="413"/>
      <c r="AZ105" s="413"/>
      <c r="BA105" s="413"/>
      <c r="BB105" s="413"/>
      <c r="BC105" s="413"/>
      <c r="BD105" s="413"/>
      <c r="BE105" s="413"/>
      <c r="BF105" s="413"/>
      <c r="BG105" s="413"/>
      <c r="BH105" s="413"/>
      <c r="BI105" s="413"/>
      <c r="BJ105" s="413"/>
      <c r="BK105" s="413"/>
      <c r="BL105" s="413"/>
      <c r="BM105" s="413"/>
      <c r="BN105" s="413"/>
      <c r="BO105" s="413"/>
      <c r="BP105" s="413"/>
      <c r="BQ105" s="413"/>
      <c r="BR105" s="413"/>
      <c r="BS105" s="413"/>
      <c r="BT105" s="413"/>
      <c r="BU105" s="413"/>
      <c r="BV105" s="413"/>
      <c r="BW105" s="413"/>
      <c r="BX105" s="413"/>
      <c r="BY105" s="413"/>
      <c r="BZ105" s="413"/>
      <c r="CA105" s="413"/>
      <c r="CB105" s="413"/>
      <c r="CC105" s="413"/>
      <c r="CD105" s="413"/>
      <c r="CE105" s="413"/>
      <c r="CF105" s="413"/>
      <c r="CG105" s="413"/>
      <c r="CH105" s="413"/>
      <c r="CI105" s="413"/>
      <c r="CJ105" s="413"/>
      <c r="CK105" s="413"/>
      <c r="CL105" s="413"/>
      <c r="CM105" s="413"/>
      <c r="CN105" s="413"/>
      <c r="CO105" s="413"/>
      <c r="CP105" s="413"/>
      <c r="CQ105" s="413"/>
      <c r="CR105" s="413"/>
    </row>
    <row r="106" spans="1:96" x14ac:dyDescent="0.35">
      <c r="A106" s="413"/>
      <c r="B106" s="413"/>
      <c r="C106" s="413"/>
      <c r="D106" s="413"/>
      <c r="E106" s="413"/>
      <c r="F106" s="413"/>
      <c r="G106" s="413"/>
      <c r="H106" s="413"/>
      <c r="I106" s="413"/>
      <c r="J106" s="413"/>
      <c r="K106" s="413"/>
      <c r="L106" s="413"/>
      <c r="M106" s="413"/>
      <c r="N106" s="413"/>
      <c r="O106" s="413"/>
      <c r="P106" s="413"/>
      <c r="Q106" s="413"/>
      <c r="R106" s="413"/>
      <c r="S106" s="413"/>
      <c r="T106" s="413"/>
      <c r="U106" s="413"/>
      <c r="V106" s="413"/>
      <c r="W106" s="413"/>
      <c r="X106" s="413"/>
      <c r="Y106" s="413"/>
      <c r="Z106" s="413"/>
      <c r="AA106" s="413"/>
      <c r="AB106" s="413"/>
      <c r="AC106" s="413"/>
      <c r="AD106" s="413"/>
      <c r="AE106" s="413"/>
      <c r="AF106" s="413"/>
      <c r="AG106" s="413"/>
      <c r="AH106" s="413"/>
      <c r="AI106" s="413"/>
      <c r="AJ106" s="413"/>
      <c r="AK106" s="413"/>
      <c r="AL106" s="413"/>
      <c r="AM106" s="413"/>
      <c r="AN106" s="413"/>
      <c r="AO106" s="413"/>
      <c r="AP106" s="413"/>
      <c r="AQ106" s="413"/>
      <c r="AR106" s="413"/>
      <c r="AS106" s="413"/>
      <c r="AT106" s="413"/>
      <c r="AU106" s="413"/>
      <c r="AV106" s="413"/>
      <c r="AW106" s="413"/>
      <c r="AX106" s="413"/>
      <c r="AY106" s="413"/>
      <c r="AZ106" s="413"/>
      <c r="BA106" s="413"/>
      <c r="BB106" s="413"/>
      <c r="BC106" s="413"/>
      <c r="BD106" s="413"/>
      <c r="BE106" s="413"/>
      <c r="BF106" s="413"/>
      <c r="BG106" s="413"/>
      <c r="BH106" s="413"/>
      <c r="BI106" s="413"/>
      <c r="BJ106" s="413"/>
      <c r="BK106" s="413"/>
      <c r="BL106" s="413"/>
      <c r="BM106" s="413"/>
      <c r="BN106" s="413"/>
      <c r="BO106" s="413"/>
      <c r="BP106" s="413"/>
      <c r="BQ106" s="413"/>
      <c r="BR106" s="413"/>
      <c r="BS106" s="413"/>
      <c r="BT106" s="413"/>
      <c r="BU106" s="413"/>
      <c r="BV106" s="413"/>
      <c r="BW106" s="413"/>
      <c r="BX106" s="413"/>
      <c r="BY106" s="413"/>
      <c r="BZ106" s="413"/>
      <c r="CA106" s="413"/>
      <c r="CB106" s="413"/>
      <c r="CC106" s="413"/>
      <c r="CD106" s="413"/>
      <c r="CE106" s="413"/>
      <c r="CF106" s="413"/>
      <c r="CG106" s="413"/>
      <c r="CH106" s="413"/>
      <c r="CI106" s="413"/>
      <c r="CJ106" s="413"/>
      <c r="CK106" s="413"/>
      <c r="CL106" s="413"/>
      <c r="CM106" s="413"/>
      <c r="CN106" s="413"/>
      <c r="CO106" s="413"/>
      <c r="CP106" s="413"/>
      <c r="CQ106" s="413"/>
      <c r="CR106" s="413"/>
    </row>
    <row r="107" spans="1:96" x14ac:dyDescent="0.35">
      <c r="A107" s="413"/>
      <c r="B107" s="413"/>
      <c r="C107" s="413"/>
      <c r="D107" s="413"/>
      <c r="E107" s="413"/>
      <c r="F107" s="413"/>
      <c r="G107" s="413"/>
      <c r="H107" s="413"/>
      <c r="I107" s="413"/>
      <c r="J107" s="413"/>
      <c r="K107" s="413"/>
      <c r="L107" s="413"/>
      <c r="M107" s="413"/>
      <c r="N107" s="413"/>
      <c r="O107" s="413"/>
      <c r="P107" s="413"/>
      <c r="Q107" s="413"/>
      <c r="R107" s="413"/>
      <c r="S107" s="413"/>
      <c r="T107" s="413"/>
      <c r="U107" s="413"/>
      <c r="V107" s="413"/>
      <c r="W107" s="413"/>
      <c r="X107" s="413"/>
      <c r="Y107" s="413"/>
      <c r="Z107" s="413"/>
      <c r="AA107" s="413"/>
      <c r="AB107" s="413"/>
      <c r="AC107" s="413"/>
      <c r="AD107" s="413"/>
      <c r="AE107" s="413"/>
      <c r="AF107" s="413"/>
      <c r="AG107" s="413"/>
      <c r="AH107" s="413"/>
      <c r="AI107" s="413"/>
      <c r="AJ107" s="413"/>
      <c r="AK107" s="413"/>
      <c r="AL107" s="413"/>
      <c r="AM107" s="413"/>
      <c r="AN107" s="413"/>
      <c r="AO107" s="413"/>
      <c r="AP107" s="413"/>
      <c r="AQ107" s="413"/>
      <c r="AR107" s="413"/>
      <c r="AS107" s="413"/>
      <c r="AT107" s="413"/>
      <c r="AU107" s="413"/>
      <c r="AV107" s="413"/>
      <c r="AW107" s="413"/>
      <c r="AX107" s="413"/>
      <c r="AY107" s="413"/>
      <c r="AZ107" s="413"/>
      <c r="BA107" s="413"/>
      <c r="BB107" s="413"/>
      <c r="BC107" s="413"/>
      <c r="BD107" s="413"/>
      <c r="BE107" s="413"/>
      <c r="BF107" s="413"/>
      <c r="BG107" s="413"/>
      <c r="BH107" s="413"/>
      <c r="BI107" s="413"/>
      <c r="BJ107" s="413"/>
      <c r="BK107" s="413"/>
      <c r="BL107" s="413"/>
      <c r="BM107" s="413"/>
      <c r="BN107" s="413"/>
      <c r="BO107" s="413"/>
      <c r="BP107" s="413"/>
      <c r="BQ107" s="413"/>
      <c r="BR107" s="413"/>
      <c r="BS107" s="413"/>
      <c r="BT107" s="413"/>
      <c r="BU107" s="413"/>
      <c r="BV107" s="413"/>
      <c r="BW107" s="413"/>
      <c r="BX107" s="413"/>
      <c r="BY107" s="413"/>
      <c r="BZ107" s="413"/>
      <c r="CA107" s="413"/>
      <c r="CB107" s="413"/>
      <c r="CC107" s="413"/>
      <c r="CD107" s="413"/>
      <c r="CE107" s="413"/>
      <c r="CF107" s="413"/>
      <c r="CG107" s="413"/>
      <c r="CH107" s="413"/>
      <c r="CI107" s="413"/>
      <c r="CJ107" s="413"/>
      <c r="CK107" s="413"/>
      <c r="CL107" s="413"/>
      <c r="CM107" s="413"/>
      <c r="CN107" s="413"/>
      <c r="CO107" s="413"/>
      <c r="CP107" s="413"/>
      <c r="CQ107" s="413"/>
      <c r="CR107" s="413"/>
    </row>
    <row r="108" spans="1:96" x14ac:dyDescent="0.35">
      <c r="A108" s="413"/>
      <c r="B108" s="413"/>
      <c r="C108" s="413"/>
      <c r="D108" s="413"/>
      <c r="E108" s="413"/>
      <c r="F108" s="413"/>
      <c r="G108" s="413"/>
      <c r="H108" s="413"/>
      <c r="I108" s="413"/>
      <c r="J108" s="413"/>
      <c r="K108" s="413"/>
      <c r="L108" s="413"/>
      <c r="M108" s="413"/>
      <c r="N108" s="413"/>
      <c r="O108" s="413"/>
      <c r="P108" s="413"/>
      <c r="Q108" s="413"/>
      <c r="R108" s="413"/>
      <c r="S108" s="413"/>
      <c r="T108" s="413"/>
      <c r="U108" s="413"/>
      <c r="V108" s="413"/>
      <c r="W108" s="413"/>
      <c r="X108" s="413"/>
      <c r="Y108" s="413"/>
      <c r="Z108" s="413"/>
      <c r="AA108" s="413"/>
      <c r="AB108" s="413"/>
      <c r="AC108" s="413"/>
      <c r="AD108" s="413"/>
      <c r="AE108" s="413"/>
      <c r="AF108" s="413"/>
      <c r="AG108" s="413"/>
      <c r="AH108" s="413"/>
      <c r="AI108" s="413"/>
      <c r="AJ108" s="413"/>
      <c r="AK108" s="413"/>
      <c r="AL108" s="413"/>
      <c r="AM108" s="413"/>
      <c r="AN108" s="413"/>
      <c r="AO108" s="413"/>
      <c r="AP108" s="413"/>
      <c r="AQ108" s="413"/>
      <c r="AR108" s="413"/>
      <c r="AS108" s="413"/>
      <c r="AT108" s="413"/>
      <c r="AU108" s="413"/>
      <c r="AV108" s="413"/>
      <c r="AW108" s="413"/>
      <c r="AX108" s="413"/>
      <c r="AY108" s="413"/>
      <c r="AZ108" s="413"/>
      <c r="BA108" s="413"/>
      <c r="BB108" s="413"/>
      <c r="BC108" s="413"/>
      <c r="BD108" s="413"/>
      <c r="BE108" s="413"/>
      <c r="BF108" s="413"/>
      <c r="BG108" s="413"/>
      <c r="BH108" s="413"/>
      <c r="BI108" s="413"/>
      <c r="BJ108" s="413"/>
      <c r="BK108" s="413"/>
      <c r="BL108" s="413"/>
      <c r="BM108" s="413"/>
      <c r="BN108" s="413"/>
      <c r="BO108" s="413"/>
      <c r="BP108" s="413"/>
      <c r="BQ108" s="413"/>
      <c r="BR108" s="413"/>
      <c r="BS108" s="413"/>
      <c r="BT108" s="413"/>
      <c r="BU108" s="413"/>
      <c r="BV108" s="413"/>
      <c r="BW108" s="413"/>
      <c r="BX108" s="413"/>
      <c r="BY108" s="413"/>
      <c r="BZ108" s="413"/>
      <c r="CA108" s="413"/>
      <c r="CB108" s="413"/>
      <c r="CC108" s="413"/>
      <c r="CD108" s="413"/>
      <c r="CE108" s="413"/>
      <c r="CF108" s="413"/>
      <c r="CG108" s="413"/>
      <c r="CH108" s="413"/>
      <c r="CI108" s="413"/>
      <c r="CJ108" s="413"/>
      <c r="CK108" s="413"/>
      <c r="CL108" s="413"/>
      <c r="CM108" s="413"/>
      <c r="CN108" s="413"/>
      <c r="CO108" s="413"/>
      <c r="CP108" s="413"/>
      <c r="CQ108" s="413"/>
      <c r="CR108" s="413"/>
    </row>
    <row r="109" spans="1:96" x14ac:dyDescent="0.35">
      <c r="A109" s="413"/>
      <c r="B109" s="413"/>
      <c r="C109" s="413"/>
      <c r="D109" s="413"/>
      <c r="E109" s="413"/>
      <c r="F109" s="413"/>
      <c r="G109" s="413"/>
      <c r="H109" s="413"/>
      <c r="I109" s="413"/>
      <c r="J109" s="413"/>
      <c r="K109" s="413"/>
      <c r="L109" s="413"/>
      <c r="M109" s="413"/>
      <c r="N109" s="413"/>
      <c r="O109" s="413"/>
      <c r="P109" s="413"/>
      <c r="Q109" s="413"/>
      <c r="R109" s="413"/>
      <c r="S109" s="413"/>
      <c r="T109" s="413"/>
      <c r="U109" s="413"/>
      <c r="V109" s="413"/>
      <c r="W109" s="413"/>
      <c r="X109" s="413"/>
      <c r="Y109" s="413"/>
      <c r="Z109" s="413"/>
      <c r="AA109" s="413"/>
      <c r="AB109" s="413"/>
      <c r="AC109" s="413"/>
      <c r="AD109" s="413"/>
      <c r="AE109" s="413"/>
      <c r="AF109" s="413"/>
      <c r="AG109" s="413"/>
      <c r="AH109" s="413"/>
      <c r="AI109" s="413"/>
      <c r="AJ109" s="413"/>
      <c r="AK109" s="413"/>
      <c r="AL109" s="413"/>
      <c r="AM109" s="413"/>
      <c r="AN109" s="413"/>
      <c r="AO109" s="413"/>
      <c r="AP109" s="413"/>
      <c r="AQ109" s="413"/>
      <c r="AR109" s="413"/>
      <c r="AS109" s="413"/>
      <c r="AT109" s="413"/>
      <c r="AU109" s="413"/>
      <c r="AV109" s="413"/>
      <c r="AW109" s="413"/>
      <c r="AX109" s="413"/>
      <c r="AY109" s="413"/>
      <c r="AZ109" s="413"/>
      <c r="BA109" s="413"/>
      <c r="BB109" s="413"/>
      <c r="BC109" s="413"/>
      <c r="BD109" s="413"/>
      <c r="BE109" s="413"/>
      <c r="BF109" s="413"/>
      <c r="BG109" s="413"/>
      <c r="BH109" s="413"/>
      <c r="BI109" s="413"/>
      <c r="BJ109" s="413"/>
      <c r="BK109" s="413"/>
      <c r="BL109" s="413"/>
      <c r="BM109" s="413"/>
      <c r="BN109" s="413"/>
      <c r="BO109" s="413"/>
      <c r="BP109" s="413"/>
      <c r="BQ109" s="413"/>
      <c r="BR109" s="413"/>
      <c r="BS109" s="413"/>
      <c r="BT109" s="413"/>
      <c r="BU109" s="413"/>
      <c r="BV109" s="413"/>
      <c r="BW109" s="413"/>
      <c r="BX109" s="413"/>
      <c r="BY109" s="413"/>
      <c r="BZ109" s="413"/>
      <c r="CA109" s="413"/>
      <c r="CB109" s="413"/>
      <c r="CC109" s="413"/>
      <c r="CD109" s="413"/>
      <c r="CE109" s="413"/>
      <c r="CF109" s="413"/>
      <c r="CG109" s="413"/>
      <c r="CH109" s="413"/>
      <c r="CI109" s="413"/>
      <c r="CJ109" s="413"/>
      <c r="CK109" s="413"/>
      <c r="CL109" s="413"/>
      <c r="CM109" s="413"/>
      <c r="CN109" s="413"/>
      <c r="CO109" s="413"/>
      <c r="CP109" s="413"/>
      <c r="CQ109" s="413"/>
      <c r="CR109" s="413"/>
    </row>
    <row r="110" spans="1:96" x14ac:dyDescent="0.35">
      <c r="A110" s="413"/>
      <c r="B110" s="413"/>
      <c r="C110" s="413"/>
      <c r="D110" s="413"/>
      <c r="E110" s="413"/>
      <c r="F110" s="413"/>
      <c r="G110" s="413"/>
      <c r="H110" s="413"/>
      <c r="I110" s="413"/>
      <c r="J110" s="413"/>
      <c r="K110" s="413"/>
      <c r="L110" s="413"/>
      <c r="M110" s="413"/>
      <c r="N110" s="413"/>
      <c r="O110" s="413"/>
      <c r="P110" s="413"/>
      <c r="Q110" s="413"/>
      <c r="R110" s="413"/>
      <c r="S110" s="413"/>
      <c r="T110" s="413"/>
      <c r="U110" s="413"/>
      <c r="V110" s="413"/>
      <c r="W110" s="413"/>
      <c r="X110" s="413"/>
      <c r="Y110" s="413"/>
      <c r="Z110" s="413"/>
      <c r="AA110" s="413"/>
      <c r="AB110" s="413"/>
      <c r="AC110" s="413"/>
      <c r="AD110" s="413"/>
      <c r="AE110" s="413"/>
      <c r="AF110" s="413"/>
      <c r="AG110" s="413"/>
      <c r="AH110" s="413"/>
      <c r="AI110" s="413"/>
      <c r="AJ110" s="413"/>
      <c r="AK110" s="413"/>
      <c r="AL110" s="413"/>
      <c r="AM110" s="413"/>
      <c r="AN110" s="413"/>
      <c r="AO110" s="413"/>
      <c r="AP110" s="413"/>
      <c r="AQ110" s="413"/>
      <c r="AR110" s="413"/>
      <c r="AS110" s="413"/>
      <c r="AT110" s="413"/>
      <c r="AU110" s="413"/>
      <c r="AV110" s="413"/>
      <c r="AW110" s="413"/>
      <c r="AX110" s="413"/>
      <c r="AY110" s="413"/>
      <c r="AZ110" s="413"/>
      <c r="BA110" s="413"/>
      <c r="BB110" s="413"/>
      <c r="BC110" s="413"/>
      <c r="BD110" s="413"/>
      <c r="BE110" s="413"/>
      <c r="BF110" s="413"/>
      <c r="BG110" s="413"/>
      <c r="BH110" s="413"/>
      <c r="BI110" s="413"/>
      <c r="BJ110" s="413"/>
      <c r="BK110" s="413"/>
      <c r="BL110" s="413"/>
      <c r="BM110" s="413"/>
      <c r="BN110" s="413"/>
      <c r="BO110" s="413"/>
      <c r="BP110" s="413"/>
      <c r="BQ110" s="413"/>
      <c r="BR110" s="413"/>
      <c r="BS110" s="413"/>
      <c r="BT110" s="413"/>
      <c r="BU110" s="413"/>
      <c r="BV110" s="413"/>
      <c r="BW110" s="413"/>
      <c r="BX110" s="413"/>
      <c r="BY110" s="413"/>
      <c r="BZ110" s="413"/>
      <c r="CA110" s="413"/>
      <c r="CB110" s="413"/>
      <c r="CC110" s="413"/>
      <c r="CD110" s="413"/>
      <c r="CE110" s="413"/>
      <c r="CF110" s="413"/>
      <c r="CG110" s="413"/>
      <c r="CH110" s="413"/>
      <c r="CI110" s="413"/>
      <c r="CJ110" s="413"/>
      <c r="CK110" s="413"/>
      <c r="CL110" s="413"/>
      <c r="CM110" s="413"/>
      <c r="CN110" s="413"/>
      <c r="CO110" s="413"/>
      <c r="CP110" s="413"/>
      <c r="CQ110" s="413"/>
      <c r="CR110" s="413"/>
    </row>
    <row r="111" spans="1:96" x14ac:dyDescent="0.35">
      <c r="A111" s="413"/>
      <c r="B111" s="413"/>
      <c r="C111" s="413"/>
      <c r="D111" s="413"/>
      <c r="E111" s="413"/>
      <c r="F111" s="413"/>
      <c r="G111" s="413"/>
      <c r="H111" s="413"/>
      <c r="I111" s="413"/>
      <c r="J111" s="413"/>
      <c r="K111" s="413"/>
      <c r="L111" s="413"/>
      <c r="M111" s="413"/>
      <c r="N111" s="413"/>
      <c r="O111" s="413"/>
      <c r="P111" s="413"/>
      <c r="Q111" s="413"/>
      <c r="R111" s="413"/>
      <c r="S111" s="413"/>
      <c r="T111" s="413"/>
      <c r="U111" s="413"/>
      <c r="V111" s="413"/>
      <c r="W111" s="413"/>
      <c r="X111" s="413"/>
      <c r="Y111" s="413"/>
      <c r="Z111" s="413"/>
      <c r="AA111" s="413"/>
      <c r="AB111" s="413"/>
      <c r="AC111" s="413"/>
      <c r="AD111" s="413"/>
      <c r="AE111" s="413"/>
      <c r="AF111" s="413"/>
      <c r="AG111" s="413"/>
      <c r="AH111" s="413"/>
      <c r="AI111" s="413"/>
      <c r="AJ111" s="413"/>
      <c r="AK111" s="413"/>
      <c r="AL111" s="413"/>
      <c r="AM111" s="413"/>
      <c r="AN111" s="413"/>
      <c r="AO111" s="413"/>
      <c r="AP111" s="413"/>
      <c r="AQ111" s="413"/>
      <c r="AR111" s="413"/>
      <c r="AS111" s="413"/>
      <c r="AT111" s="413"/>
      <c r="AU111" s="413"/>
      <c r="AV111" s="413"/>
      <c r="AW111" s="413"/>
      <c r="AX111" s="413"/>
      <c r="AY111" s="413"/>
      <c r="AZ111" s="413"/>
      <c r="BA111" s="413"/>
      <c r="BB111" s="413"/>
      <c r="BC111" s="413"/>
      <c r="BD111" s="413"/>
      <c r="BE111" s="413"/>
      <c r="BF111" s="413"/>
      <c r="BG111" s="413"/>
      <c r="BH111" s="413"/>
      <c r="BI111" s="413"/>
      <c r="BJ111" s="413"/>
      <c r="BK111" s="413"/>
      <c r="BL111" s="413"/>
      <c r="BM111" s="413"/>
      <c r="BN111" s="413"/>
      <c r="BO111" s="413"/>
      <c r="BP111" s="413"/>
      <c r="BQ111" s="413"/>
      <c r="BR111" s="413"/>
      <c r="BS111" s="413"/>
      <c r="BT111" s="413"/>
      <c r="BU111" s="413"/>
      <c r="BV111" s="413"/>
      <c r="BW111" s="413"/>
      <c r="BX111" s="413"/>
      <c r="BY111" s="413"/>
      <c r="BZ111" s="413"/>
      <c r="CA111" s="413"/>
      <c r="CB111" s="413"/>
      <c r="CC111" s="413"/>
      <c r="CD111" s="413"/>
      <c r="CE111" s="413"/>
      <c r="CF111" s="413"/>
      <c r="CG111" s="413"/>
      <c r="CH111" s="413"/>
      <c r="CI111" s="413"/>
      <c r="CJ111" s="413"/>
      <c r="CK111" s="413"/>
      <c r="CL111" s="413"/>
      <c r="CM111" s="413"/>
      <c r="CN111" s="413"/>
      <c r="CO111" s="413"/>
      <c r="CP111" s="413"/>
      <c r="CQ111" s="413"/>
      <c r="CR111" s="413"/>
    </row>
    <row r="112" spans="1:96" x14ac:dyDescent="0.35">
      <c r="A112" s="413"/>
      <c r="B112" s="413"/>
      <c r="C112" s="413"/>
      <c r="D112" s="413"/>
      <c r="E112" s="413"/>
      <c r="F112" s="413"/>
      <c r="G112" s="413"/>
      <c r="H112" s="413"/>
      <c r="I112" s="413"/>
      <c r="J112" s="413"/>
      <c r="K112" s="413"/>
      <c r="L112" s="413"/>
      <c r="M112" s="413"/>
      <c r="N112" s="413"/>
      <c r="O112" s="413"/>
      <c r="P112" s="413"/>
      <c r="Q112" s="413"/>
      <c r="R112" s="413"/>
      <c r="S112" s="413"/>
      <c r="T112" s="413"/>
      <c r="U112" s="413"/>
      <c r="V112" s="413"/>
      <c r="W112" s="413"/>
      <c r="X112" s="413"/>
      <c r="Y112" s="413"/>
      <c r="Z112" s="413"/>
      <c r="AA112" s="413"/>
      <c r="AB112" s="413"/>
      <c r="AC112" s="413"/>
      <c r="AD112" s="413"/>
      <c r="AE112" s="413"/>
      <c r="AF112" s="413"/>
      <c r="AG112" s="413"/>
      <c r="AH112" s="413"/>
      <c r="AI112" s="413"/>
      <c r="AJ112" s="413"/>
      <c r="AK112" s="413"/>
      <c r="AL112" s="413"/>
      <c r="AM112" s="413"/>
      <c r="AN112" s="413"/>
      <c r="AO112" s="413"/>
      <c r="AP112" s="413"/>
      <c r="AQ112" s="413"/>
      <c r="AR112" s="413"/>
      <c r="AS112" s="413"/>
      <c r="AT112" s="413"/>
      <c r="AU112" s="413"/>
      <c r="AV112" s="413"/>
      <c r="AW112" s="413"/>
      <c r="AX112" s="413"/>
      <c r="AY112" s="413"/>
      <c r="AZ112" s="413"/>
      <c r="BA112" s="413"/>
      <c r="BB112" s="413"/>
      <c r="BC112" s="413"/>
      <c r="BD112" s="413"/>
      <c r="BE112" s="413"/>
      <c r="BF112" s="413"/>
      <c r="BG112" s="413"/>
      <c r="BH112" s="413"/>
      <c r="BI112" s="413"/>
      <c r="BJ112" s="413"/>
      <c r="BK112" s="413"/>
      <c r="BL112" s="413"/>
      <c r="BM112" s="413"/>
      <c r="BN112" s="413"/>
      <c r="BO112" s="413"/>
      <c r="BP112" s="413"/>
      <c r="BQ112" s="413"/>
      <c r="BR112" s="413"/>
      <c r="BS112" s="413"/>
      <c r="BT112" s="413"/>
      <c r="BU112" s="413"/>
      <c r="BV112" s="413"/>
      <c r="BW112" s="413"/>
      <c r="BX112" s="413"/>
      <c r="BY112" s="413"/>
      <c r="BZ112" s="413"/>
      <c r="CA112" s="413"/>
      <c r="CB112" s="413"/>
      <c r="CC112" s="413"/>
      <c r="CD112" s="413"/>
      <c r="CE112" s="413"/>
      <c r="CF112" s="413"/>
      <c r="CG112" s="413"/>
      <c r="CH112" s="413"/>
      <c r="CI112" s="413"/>
      <c r="CJ112" s="413"/>
      <c r="CK112" s="413"/>
      <c r="CL112" s="413"/>
      <c r="CM112" s="413"/>
      <c r="CN112" s="413"/>
      <c r="CO112" s="413"/>
      <c r="CP112" s="413"/>
      <c r="CQ112" s="413"/>
      <c r="CR112" s="413"/>
    </row>
    <row r="113" spans="1:96" x14ac:dyDescent="0.35">
      <c r="A113" s="413"/>
      <c r="B113" s="413"/>
      <c r="C113" s="413"/>
      <c r="D113" s="413"/>
      <c r="E113" s="413"/>
      <c r="F113" s="413"/>
      <c r="G113" s="413"/>
      <c r="H113" s="413"/>
      <c r="I113" s="413"/>
      <c r="J113" s="413"/>
      <c r="K113" s="413"/>
      <c r="L113" s="413"/>
      <c r="M113" s="413"/>
      <c r="N113" s="413"/>
      <c r="O113" s="413"/>
      <c r="P113" s="413"/>
      <c r="Q113" s="413"/>
      <c r="R113" s="413"/>
      <c r="S113" s="413"/>
      <c r="T113" s="413"/>
      <c r="U113" s="413"/>
      <c r="V113" s="413"/>
      <c r="W113" s="413"/>
      <c r="X113" s="413"/>
      <c r="Y113" s="413"/>
      <c r="Z113" s="413"/>
      <c r="AA113" s="413"/>
      <c r="AB113" s="413"/>
      <c r="AC113" s="413"/>
      <c r="AD113" s="413"/>
      <c r="AE113" s="413"/>
      <c r="AF113" s="413"/>
      <c r="AG113" s="413"/>
      <c r="AH113" s="413"/>
      <c r="AI113" s="413"/>
      <c r="AJ113" s="413"/>
      <c r="AK113" s="413"/>
      <c r="AL113" s="413"/>
      <c r="AM113" s="413"/>
      <c r="AN113" s="413"/>
      <c r="AO113" s="413"/>
      <c r="AP113" s="413"/>
      <c r="AQ113" s="413"/>
      <c r="AR113" s="413"/>
      <c r="AS113" s="413"/>
      <c r="AT113" s="413"/>
      <c r="AU113" s="413"/>
      <c r="AV113" s="413"/>
      <c r="AW113" s="413"/>
      <c r="AX113" s="413"/>
      <c r="AY113" s="413"/>
      <c r="AZ113" s="413"/>
      <c r="BA113" s="413"/>
      <c r="BB113" s="413"/>
      <c r="BC113" s="413"/>
      <c r="BD113" s="413"/>
      <c r="BE113" s="413"/>
      <c r="BF113" s="413"/>
      <c r="BG113" s="413"/>
      <c r="BH113" s="413"/>
      <c r="BI113" s="413"/>
      <c r="BJ113" s="413"/>
      <c r="BK113" s="413"/>
      <c r="BL113" s="413"/>
      <c r="BM113" s="413"/>
      <c r="BN113" s="413"/>
      <c r="BO113" s="413"/>
      <c r="BP113" s="413"/>
      <c r="BQ113" s="413"/>
      <c r="BR113" s="413"/>
      <c r="BS113" s="413"/>
      <c r="BT113" s="413"/>
      <c r="BU113" s="413"/>
      <c r="BV113" s="413"/>
      <c r="BW113" s="413"/>
      <c r="BX113" s="413"/>
      <c r="BY113" s="413"/>
      <c r="BZ113" s="413"/>
      <c r="CA113" s="413"/>
      <c r="CB113" s="413"/>
      <c r="CC113" s="413"/>
      <c r="CD113" s="413"/>
      <c r="CE113" s="413"/>
      <c r="CF113" s="413"/>
      <c r="CG113" s="413"/>
      <c r="CH113" s="413"/>
      <c r="CI113" s="413"/>
      <c r="CJ113" s="413"/>
      <c r="CK113" s="413"/>
      <c r="CL113" s="413"/>
      <c r="CM113" s="413"/>
      <c r="CN113" s="413"/>
      <c r="CO113" s="413"/>
      <c r="CP113" s="413"/>
      <c r="CQ113" s="413"/>
      <c r="CR113" s="413"/>
    </row>
    <row r="114" spans="1:96" x14ac:dyDescent="0.35">
      <c r="A114" s="413"/>
      <c r="B114" s="413"/>
      <c r="C114" s="413"/>
      <c r="D114" s="413"/>
      <c r="E114" s="413"/>
      <c r="F114" s="413"/>
      <c r="G114" s="413"/>
      <c r="H114" s="413"/>
      <c r="I114" s="413"/>
      <c r="J114" s="413"/>
      <c r="K114" s="413"/>
      <c r="L114" s="413"/>
      <c r="M114" s="413"/>
      <c r="N114" s="413"/>
      <c r="O114" s="413"/>
      <c r="P114" s="413"/>
      <c r="Q114" s="413"/>
      <c r="R114" s="413"/>
      <c r="S114" s="413"/>
      <c r="T114" s="413"/>
      <c r="U114" s="413"/>
      <c r="V114" s="413"/>
      <c r="W114" s="413"/>
      <c r="X114" s="413"/>
      <c r="Y114" s="413"/>
      <c r="Z114" s="413"/>
      <c r="AA114" s="413"/>
      <c r="AB114" s="413"/>
      <c r="AC114" s="413"/>
      <c r="AD114" s="413"/>
      <c r="AE114" s="413"/>
      <c r="AF114" s="413"/>
      <c r="AG114" s="413"/>
      <c r="AH114" s="413"/>
      <c r="AI114" s="413"/>
      <c r="AJ114" s="413"/>
      <c r="AK114" s="413"/>
      <c r="AL114" s="413"/>
      <c r="AM114" s="413"/>
      <c r="AN114" s="413"/>
      <c r="AO114" s="413"/>
      <c r="AP114" s="413"/>
      <c r="AQ114" s="413"/>
      <c r="AR114" s="413"/>
      <c r="AS114" s="413"/>
      <c r="AT114" s="413"/>
      <c r="AU114" s="413"/>
      <c r="AV114" s="413"/>
      <c r="AW114" s="413"/>
      <c r="AX114" s="413"/>
      <c r="AY114" s="413"/>
      <c r="AZ114" s="413"/>
      <c r="BA114" s="413"/>
      <c r="BB114" s="413"/>
      <c r="BC114" s="413"/>
      <c r="BD114" s="413"/>
      <c r="BE114" s="413"/>
      <c r="BF114" s="413"/>
      <c r="BG114" s="413"/>
      <c r="BH114" s="413"/>
      <c r="BI114" s="413"/>
      <c r="BJ114" s="413"/>
      <c r="BK114" s="413"/>
      <c r="BL114" s="413"/>
      <c r="BM114" s="413"/>
      <c r="BN114" s="413"/>
      <c r="BO114" s="413"/>
      <c r="BP114" s="413"/>
      <c r="BQ114" s="413"/>
      <c r="BR114" s="413"/>
      <c r="BS114" s="413"/>
      <c r="BT114" s="413"/>
      <c r="BU114" s="413"/>
      <c r="BV114" s="413"/>
      <c r="BW114" s="413"/>
      <c r="BX114" s="413"/>
      <c r="BY114" s="413"/>
      <c r="BZ114" s="413"/>
      <c r="CA114" s="413"/>
      <c r="CB114" s="413"/>
      <c r="CC114" s="413"/>
      <c r="CD114" s="413"/>
      <c r="CE114" s="413"/>
      <c r="CF114" s="413"/>
      <c r="CG114" s="413"/>
      <c r="CH114" s="413"/>
      <c r="CI114" s="413"/>
      <c r="CJ114" s="413"/>
      <c r="CK114" s="413"/>
      <c r="CL114" s="413"/>
      <c r="CM114" s="413"/>
      <c r="CN114" s="413"/>
      <c r="CO114" s="413"/>
      <c r="CP114" s="413"/>
      <c r="CQ114" s="413"/>
      <c r="CR114" s="413"/>
    </row>
    <row r="115" spans="1:96" x14ac:dyDescent="0.35">
      <c r="A115" s="413"/>
      <c r="B115" s="413"/>
      <c r="C115" s="413"/>
      <c r="D115" s="413"/>
      <c r="E115" s="413"/>
      <c r="F115" s="413"/>
      <c r="G115" s="413"/>
      <c r="H115" s="413"/>
      <c r="I115" s="413"/>
      <c r="J115" s="413"/>
      <c r="K115" s="413"/>
      <c r="L115" s="413"/>
      <c r="M115" s="413"/>
      <c r="N115" s="413"/>
      <c r="O115" s="413"/>
      <c r="P115" s="413"/>
      <c r="Q115" s="413"/>
      <c r="R115" s="413"/>
      <c r="S115" s="413"/>
      <c r="T115" s="413"/>
      <c r="U115" s="413"/>
      <c r="V115" s="413"/>
      <c r="W115" s="413"/>
      <c r="X115" s="413"/>
      <c r="Y115" s="413"/>
      <c r="Z115" s="413"/>
      <c r="AA115" s="413"/>
      <c r="AB115" s="413"/>
      <c r="AC115" s="413"/>
      <c r="AD115" s="413"/>
      <c r="AE115" s="413"/>
      <c r="AF115" s="413"/>
      <c r="AG115" s="413"/>
      <c r="AH115" s="413"/>
      <c r="AI115" s="413"/>
      <c r="AJ115" s="413"/>
      <c r="AK115" s="413"/>
      <c r="AL115" s="413"/>
      <c r="AM115" s="413"/>
      <c r="AN115" s="413"/>
      <c r="AO115" s="413"/>
      <c r="AP115" s="413"/>
      <c r="AQ115" s="413"/>
      <c r="AR115" s="413"/>
      <c r="AS115" s="413"/>
      <c r="AT115" s="413"/>
      <c r="AU115" s="413"/>
      <c r="AV115" s="413"/>
      <c r="AW115" s="413"/>
      <c r="AX115" s="413"/>
      <c r="AY115" s="413"/>
      <c r="AZ115" s="413"/>
      <c r="BA115" s="413"/>
      <c r="BB115" s="413"/>
      <c r="BC115" s="413"/>
      <c r="BD115" s="413"/>
      <c r="BE115" s="413"/>
      <c r="BF115" s="413"/>
      <c r="BG115" s="413"/>
      <c r="BH115" s="413"/>
      <c r="BI115" s="413"/>
      <c r="BJ115" s="413"/>
      <c r="BK115" s="413"/>
      <c r="BL115" s="413"/>
      <c r="BM115" s="413"/>
      <c r="BN115" s="413"/>
      <c r="BO115" s="413"/>
      <c r="BP115" s="413"/>
      <c r="BQ115" s="413"/>
      <c r="BR115" s="413"/>
      <c r="BS115" s="413"/>
      <c r="BT115" s="413"/>
      <c r="BU115" s="413"/>
      <c r="BV115" s="413"/>
      <c r="BW115" s="413"/>
      <c r="BX115" s="413"/>
      <c r="BY115" s="413"/>
      <c r="BZ115" s="413"/>
      <c r="CA115" s="413"/>
      <c r="CB115" s="413"/>
      <c r="CC115" s="413"/>
      <c r="CD115" s="413"/>
      <c r="CE115" s="413"/>
      <c r="CF115" s="413"/>
      <c r="CG115" s="413"/>
      <c r="CH115" s="413"/>
      <c r="CI115" s="413"/>
      <c r="CJ115" s="413"/>
      <c r="CK115" s="413"/>
      <c r="CL115" s="413"/>
      <c r="CM115" s="413"/>
      <c r="CN115" s="413"/>
      <c r="CO115" s="413"/>
      <c r="CP115" s="413"/>
      <c r="CQ115" s="413"/>
      <c r="CR115" s="413"/>
    </row>
    <row r="116" spans="1:96" x14ac:dyDescent="0.35">
      <c r="A116" s="413"/>
      <c r="B116" s="413"/>
      <c r="C116" s="413"/>
      <c r="D116" s="413"/>
      <c r="E116" s="413"/>
      <c r="F116" s="413"/>
      <c r="G116" s="413"/>
      <c r="H116" s="413"/>
      <c r="I116" s="413"/>
      <c r="J116" s="413"/>
      <c r="K116" s="413"/>
      <c r="L116" s="413"/>
      <c r="M116" s="413"/>
      <c r="N116" s="413"/>
      <c r="O116" s="413"/>
      <c r="P116" s="413"/>
      <c r="Q116" s="413"/>
      <c r="R116" s="413"/>
      <c r="S116" s="413"/>
      <c r="T116" s="413"/>
      <c r="U116" s="413"/>
      <c r="V116" s="413"/>
      <c r="W116" s="413"/>
      <c r="X116" s="413"/>
      <c r="Y116" s="413"/>
      <c r="Z116" s="413"/>
      <c r="AA116" s="413"/>
      <c r="AB116" s="413"/>
      <c r="AC116" s="413"/>
      <c r="AD116" s="413"/>
      <c r="AE116" s="413"/>
      <c r="AF116" s="413"/>
      <c r="AG116" s="413"/>
      <c r="AH116" s="413"/>
      <c r="AI116" s="413"/>
      <c r="AJ116" s="413"/>
      <c r="AK116" s="413"/>
      <c r="AL116" s="413"/>
      <c r="AM116" s="413"/>
      <c r="AN116" s="413"/>
      <c r="AO116" s="413"/>
      <c r="AP116" s="413"/>
      <c r="AQ116" s="413"/>
      <c r="AR116" s="413"/>
      <c r="AS116" s="413"/>
      <c r="AT116" s="413"/>
      <c r="AU116" s="413"/>
      <c r="AV116" s="413"/>
      <c r="AW116" s="413"/>
      <c r="AX116" s="413"/>
      <c r="AY116" s="413"/>
      <c r="AZ116" s="413"/>
      <c r="BA116" s="413"/>
      <c r="BB116" s="413"/>
      <c r="BC116" s="413"/>
      <c r="BD116" s="413"/>
      <c r="BE116" s="413"/>
      <c r="BF116" s="413"/>
      <c r="BG116" s="413"/>
      <c r="BH116" s="413"/>
      <c r="BI116" s="413"/>
      <c r="BJ116" s="413"/>
      <c r="BK116" s="413"/>
      <c r="BL116" s="413"/>
      <c r="BM116" s="413"/>
      <c r="BN116" s="413"/>
      <c r="BO116" s="413"/>
      <c r="BP116" s="413"/>
      <c r="BQ116" s="413"/>
      <c r="BR116" s="413"/>
      <c r="BS116" s="413"/>
      <c r="BT116" s="413"/>
      <c r="BU116" s="413"/>
      <c r="BV116" s="413"/>
      <c r="BW116" s="413"/>
      <c r="BX116" s="413"/>
      <c r="BY116" s="413"/>
      <c r="BZ116" s="413"/>
      <c r="CA116" s="413"/>
      <c r="CB116" s="413"/>
      <c r="CC116" s="413"/>
      <c r="CD116" s="413"/>
      <c r="CE116" s="413"/>
      <c r="CF116" s="413"/>
      <c r="CG116" s="413"/>
      <c r="CH116" s="413"/>
      <c r="CI116" s="413"/>
      <c r="CJ116" s="413"/>
      <c r="CK116" s="413"/>
      <c r="CL116" s="413"/>
      <c r="CM116" s="413"/>
      <c r="CN116" s="413"/>
      <c r="CO116" s="413"/>
      <c r="CP116" s="413"/>
      <c r="CQ116" s="413"/>
      <c r="CR116" s="413"/>
    </row>
    <row r="117" spans="1:96" x14ac:dyDescent="0.35">
      <c r="A117" s="413"/>
      <c r="B117" s="413"/>
      <c r="C117" s="413"/>
      <c r="D117" s="413"/>
      <c r="E117" s="413"/>
      <c r="F117" s="413"/>
      <c r="G117" s="413"/>
      <c r="H117" s="413"/>
      <c r="I117" s="413"/>
      <c r="J117" s="413"/>
      <c r="K117" s="413"/>
      <c r="L117" s="413"/>
      <c r="M117" s="413"/>
      <c r="N117" s="413"/>
      <c r="O117" s="413"/>
      <c r="P117" s="413"/>
      <c r="Q117" s="413"/>
      <c r="R117" s="413"/>
      <c r="S117" s="413"/>
      <c r="T117" s="413"/>
      <c r="U117" s="413"/>
      <c r="V117" s="413"/>
      <c r="W117" s="413"/>
      <c r="X117" s="413"/>
      <c r="Y117" s="413"/>
      <c r="Z117" s="413"/>
      <c r="AA117" s="413"/>
      <c r="AB117" s="413"/>
      <c r="AC117" s="413"/>
      <c r="AD117" s="413"/>
      <c r="AE117" s="413"/>
      <c r="AF117" s="413"/>
      <c r="AG117" s="413"/>
      <c r="AH117" s="413"/>
      <c r="AI117" s="413"/>
      <c r="AJ117" s="413"/>
      <c r="AK117" s="413"/>
      <c r="AL117" s="413"/>
      <c r="AM117" s="413"/>
      <c r="AN117" s="413"/>
      <c r="AO117" s="413"/>
      <c r="AP117" s="413"/>
      <c r="AQ117" s="413"/>
      <c r="AR117" s="413"/>
      <c r="AS117" s="413"/>
      <c r="AT117" s="413"/>
      <c r="AU117" s="413"/>
      <c r="AV117" s="413"/>
      <c r="AW117" s="413"/>
      <c r="AX117" s="413"/>
      <c r="AY117" s="413"/>
      <c r="AZ117" s="413"/>
      <c r="BA117" s="413"/>
      <c r="BB117" s="413"/>
      <c r="BC117" s="413"/>
      <c r="BD117" s="413"/>
      <c r="BE117" s="413"/>
      <c r="BF117" s="413"/>
      <c r="BG117" s="413"/>
      <c r="BH117" s="413"/>
      <c r="BI117" s="413"/>
      <c r="BJ117" s="413"/>
      <c r="BK117" s="413"/>
      <c r="BL117" s="413"/>
      <c r="BM117" s="413"/>
      <c r="BN117" s="413"/>
      <c r="BO117" s="413"/>
      <c r="BP117" s="413"/>
      <c r="BQ117" s="413"/>
      <c r="BR117" s="413"/>
      <c r="BS117" s="413"/>
      <c r="BT117" s="413"/>
      <c r="BU117" s="413"/>
      <c r="BV117" s="413"/>
      <c r="BW117" s="413"/>
      <c r="BX117" s="413"/>
      <c r="BY117" s="413"/>
      <c r="BZ117" s="413"/>
      <c r="CA117" s="413"/>
      <c r="CB117" s="413"/>
      <c r="CC117" s="413"/>
      <c r="CD117" s="413"/>
      <c r="CE117" s="413"/>
      <c r="CF117" s="413"/>
      <c r="CG117" s="413"/>
      <c r="CH117" s="413"/>
      <c r="CI117" s="413"/>
      <c r="CJ117" s="413"/>
      <c r="CK117" s="413"/>
      <c r="CL117" s="413"/>
      <c r="CM117" s="413"/>
      <c r="CN117" s="413"/>
      <c r="CO117" s="413"/>
      <c r="CP117" s="413"/>
      <c r="CQ117" s="413"/>
      <c r="CR117" s="413"/>
    </row>
    <row r="118" spans="1:96" x14ac:dyDescent="0.35">
      <c r="A118" s="413"/>
      <c r="B118" s="413"/>
      <c r="C118" s="413"/>
      <c r="D118" s="413"/>
      <c r="E118" s="413"/>
      <c r="F118" s="413"/>
      <c r="G118" s="413"/>
      <c r="H118" s="413"/>
      <c r="I118" s="413"/>
      <c r="J118" s="413"/>
      <c r="K118" s="413"/>
      <c r="L118" s="413"/>
      <c r="M118" s="413"/>
      <c r="N118" s="413"/>
      <c r="O118" s="413"/>
      <c r="P118" s="413"/>
      <c r="Q118" s="413"/>
      <c r="R118" s="413"/>
      <c r="S118" s="413"/>
      <c r="T118" s="413"/>
      <c r="U118" s="413"/>
      <c r="V118" s="413"/>
      <c r="W118" s="413"/>
      <c r="X118" s="413"/>
      <c r="Y118" s="413"/>
      <c r="Z118" s="413"/>
      <c r="AA118" s="413"/>
      <c r="AB118" s="413"/>
      <c r="AC118" s="413"/>
      <c r="AD118" s="413"/>
      <c r="AE118" s="413"/>
      <c r="AF118" s="413"/>
      <c r="AG118" s="413"/>
      <c r="AH118" s="413"/>
      <c r="AI118" s="413"/>
      <c r="AJ118" s="413"/>
      <c r="AK118" s="413"/>
      <c r="AL118" s="413"/>
      <c r="AM118" s="413"/>
      <c r="AN118" s="413"/>
      <c r="AO118" s="413"/>
      <c r="AP118" s="413"/>
      <c r="AQ118" s="413"/>
      <c r="AR118" s="413"/>
      <c r="AS118" s="413"/>
      <c r="AT118" s="413"/>
      <c r="AU118" s="413"/>
      <c r="AV118" s="413"/>
      <c r="AW118" s="413"/>
      <c r="AX118" s="413"/>
      <c r="AY118" s="413"/>
      <c r="AZ118" s="413"/>
      <c r="BA118" s="413"/>
      <c r="BB118" s="413"/>
      <c r="BC118" s="413"/>
      <c r="BD118" s="413"/>
      <c r="BE118" s="413"/>
      <c r="BF118" s="413"/>
      <c r="BG118" s="413"/>
      <c r="BH118" s="413"/>
      <c r="BI118" s="413"/>
      <c r="BJ118" s="413"/>
      <c r="BK118" s="413"/>
      <c r="BL118" s="413"/>
      <c r="BM118" s="413"/>
      <c r="BN118" s="413"/>
      <c r="BO118" s="413"/>
      <c r="BP118" s="413"/>
      <c r="BQ118" s="413"/>
      <c r="BR118" s="413"/>
      <c r="BS118" s="413"/>
      <c r="BT118" s="413"/>
      <c r="BU118" s="413"/>
      <c r="BV118" s="413"/>
      <c r="BW118" s="413"/>
      <c r="BX118" s="413"/>
      <c r="BY118" s="413"/>
      <c r="BZ118" s="413"/>
      <c r="CA118" s="413"/>
      <c r="CB118" s="413"/>
      <c r="CC118" s="413"/>
      <c r="CD118" s="413"/>
      <c r="CE118" s="413"/>
      <c r="CF118" s="413"/>
      <c r="CG118" s="413"/>
      <c r="CH118" s="413"/>
      <c r="CI118" s="413"/>
      <c r="CJ118" s="413"/>
      <c r="CK118" s="413"/>
      <c r="CL118" s="413"/>
      <c r="CM118" s="413"/>
      <c r="CN118" s="413"/>
      <c r="CO118" s="413"/>
      <c r="CP118" s="413"/>
      <c r="CQ118" s="413"/>
      <c r="CR118" s="413"/>
    </row>
    <row r="119" spans="1:96" x14ac:dyDescent="0.35">
      <c r="A119" s="413"/>
      <c r="B119" s="413"/>
      <c r="C119" s="413"/>
      <c r="D119" s="413"/>
      <c r="E119" s="413"/>
      <c r="F119" s="413"/>
      <c r="G119" s="413"/>
      <c r="H119" s="413"/>
      <c r="I119" s="413"/>
      <c r="J119" s="413"/>
      <c r="K119" s="413"/>
      <c r="L119" s="413"/>
      <c r="M119" s="413"/>
      <c r="N119" s="413"/>
      <c r="O119" s="413"/>
      <c r="P119" s="413"/>
      <c r="Q119" s="413"/>
      <c r="R119" s="413"/>
      <c r="S119" s="413"/>
      <c r="T119" s="413"/>
      <c r="U119" s="413"/>
      <c r="V119" s="413"/>
      <c r="W119" s="413"/>
      <c r="X119" s="413"/>
      <c r="Y119" s="413"/>
      <c r="Z119" s="413"/>
      <c r="AA119" s="413"/>
      <c r="AB119" s="413"/>
      <c r="AC119" s="413"/>
      <c r="AD119" s="413"/>
      <c r="AE119" s="413"/>
      <c r="AF119" s="413"/>
      <c r="AG119" s="413"/>
      <c r="AH119" s="413"/>
      <c r="AI119" s="413"/>
      <c r="AJ119" s="413"/>
      <c r="AK119" s="413"/>
      <c r="AL119" s="413"/>
      <c r="AM119" s="413"/>
      <c r="AN119" s="413"/>
      <c r="AO119" s="413"/>
      <c r="AP119" s="413"/>
      <c r="AQ119" s="413"/>
      <c r="AR119" s="413"/>
      <c r="AS119" s="413"/>
      <c r="AT119" s="413"/>
      <c r="AU119" s="413"/>
      <c r="AV119" s="413"/>
      <c r="AW119" s="413"/>
      <c r="AX119" s="413"/>
      <c r="AY119" s="413"/>
      <c r="AZ119" s="413"/>
      <c r="BA119" s="413"/>
      <c r="BB119" s="413"/>
      <c r="BC119" s="413"/>
      <c r="BD119" s="413"/>
      <c r="BE119" s="413"/>
      <c r="BF119" s="413"/>
      <c r="BG119" s="413"/>
      <c r="BH119" s="413"/>
      <c r="BI119" s="413"/>
      <c r="BJ119" s="413"/>
      <c r="BK119" s="413"/>
      <c r="BL119" s="413"/>
      <c r="BM119" s="413"/>
      <c r="BN119" s="413"/>
      <c r="BO119" s="413"/>
      <c r="BP119" s="413"/>
      <c r="BQ119" s="413"/>
      <c r="BR119" s="413"/>
      <c r="BS119" s="413"/>
      <c r="BT119" s="413"/>
      <c r="BU119" s="413"/>
      <c r="BV119" s="413"/>
      <c r="BW119" s="413"/>
      <c r="BX119" s="413"/>
      <c r="BY119" s="413"/>
      <c r="BZ119" s="413"/>
      <c r="CA119" s="413"/>
      <c r="CB119" s="413"/>
      <c r="CC119" s="413"/>
      <c r="CD119" s="413"/>
      <c r="CE119" s="413"/>
      <c r="CF119" s="413"/>
      <c r="CG119" s="413"/>
      <c r="CH119" s="413"/>
      <c r="CI119" s="413"/>
      <c r="CJ119" s="413"/>
      <c r="CK119" s="413"/>
      <c r="CL119" s="413"/>
      <c r="CM119" s="413"/>
      <c r="CN119" s="413"/>
      <c r="CO119" s="413"/>
      <c r="CP119" s="413"/>
      <c r="CQ119" s="413"/>
      <c r="CR119" s="413"/>
    </row>
    <row r="120" spans="1:96" x14ac:dyDescent="0.35">
      <c r="A120" s="413"/>
      <c r="B120" s="413"/>
      <c r="C120" s="413"/>
      <c r="D120" s="413"/>
      <c r="E120" s="413"/>
      <c r="F120" s="413"/>
      <c r="G120" s="413"/>
      <c r="H120" s="413"/>
      <c r="I120" s="413"/>
      <c r="J120" s="413"/>
      <c r="K120" s="413"/>
      <c r="L120" s="413"/>
      <c r="M120" s="413"/>
      <c r="N120" s="413"/>
      <c r="O120" s="413"/>
      <c r="P120" s="413"/>
      <c r="Q120" s="413"/>
      <c r="R120" s="413"/>
      <c r="S120" s="413"/>
      <c r="T120" s="413"/>
      <c r="U120" s="413"/>
      <c r="V120" s="413"/>
      <c r="W120" s="413"/>
      <c r="X120" s="413"/>
      <c r="Y120" s="413"/>
      <c r="Z120" s="413"/>
      <c r="AA120" s="413"/>
      <c r="AB120" s="413"/>
      <c r="AC120" s="413"/>
      <c r="AD120" s="413"/>
      <c r="AE120" s="413"/>
      <c r="AF120" s="413"/>
      <c r="AG120" s="413"/>
      <c r="AH120" s="413"/>
      <c r="AI120" s="413"/>
      <c r="AJ120" s="413"/>
      <c r="AK120" s="413"/>
      <c r="AL120" s="413"/>
      <c r="AM120" s="413"/>
      <c r="AN120" s="413"/>
      <c r="AO120" s="413"/>
      <c r="AP120" s="413"/>
      <c r="AQ120" s="413"/>
      <c r="AR120" s="413"/>
      <c r="AS120" s="413"/>
      <c r="AT120" s="413"/>
      <c r="AU120" s="413"/>
      <c r="AV120" s="413"/>
      <c r="AW120" s="413"/>
      <c r="AX120" s="413"/>
      <c r="AY120" s="413"/>
      <c r="AZ120" s="413"/>
      <c r="BA120" s="413"/>
      <c r="BB120" s="413"/>
      <c r="BC120" s="413"/>
      <c r="BD120" s="413"/>
      <c r="BE120" s="413"/>
      <c r="BF120" s="413"/>
      <c r="BG120" s="413"/>
      <c r="BH120" s="413"/>
      <c r="BI120" s="413"/>
      <c r="BJ120" s="413"/>
      <c r="BK120" s="413"/>
      <c r="BL120" s="413"/>
      <c r="BM120" s="413"/>
      <c r="BN120" s="413"/>
      <c r="BO120" s="413"/>
      <c r="BP120" s="413"/>
      <c r="BQ120" s="413"/>
      <c r="BR120" s="413"/>
      <c r="BS120" s="413"/>
      <c r="BT120" s="413"/>
      <c r="BU120" s="413"/>
      <c r="BV120" s="413"/>
      <c r="BW120" s="413"/>
      <c r="BX120" s="413"/>
      <c r="BY120" s="413"/>
      <c r="BZ120" s="413"/>
      <c r="CA120" s="413"/>
      <c r="CB120" s="413"/>
      <c r="CC120" s="413"/>
      <c r="CD120" s="413"/>
      <c r="CE120" s="413"/>
      <c r="CF120" s="413"/>
      <c r="CG120" s="413"/>
      <c r="CH120" s="413"/>
      <c r="CI120" s="413"/>
      <c r="CJ120" s="413"/>
      <c r="CK120" s="413"/>
      <c r="CL120" s="413"/>
      <c r="CM120" s="413"/>
      <c r="CN120" s="413"/>
      <c r="CO120" s="413"/>
      <c r="CP120" s="413"/>
      <c r="CQ120" s="413"/>
      <c r="CR120" s="413"/>
    </row>
    <row r="121" spans="1:96" x14ac:dyDescent="0.35">
      <c r="A121" s="413"/>
      <c r="B121" s="413"/>
      <c r="C121" s="413"/>
      <c r="D121" s="413"/>
      <c r="E121" s="413"/>
      <c r="F121" s="413"/>
      <c r="G121" s="413"/>
      <c r="H121" s="413"/>
      <c r="I121" s="413"/>
      <c r="J121" s="413"/>
      <c r="K121" s="413"/>
      <c r="L121" s="413"/>
      <c r="M121" s="413"/>
      <c r="N121" s="413"/>
      <c r="O121" s="413"/>
      <c r="P121" s="413"/>
      <c r="Q121" s="413"/>
      <c r="R121" s="413"/>
      <c r="S121" s="413"/>
      <c r="T121" s="413"/>
      <c r="U121" s="413"/>
      <c r="V121" s="413"/>
      <c r="W121" s="413"/>
      <c r="X121" s="413"/>
      <c r="Y121" s="413"/>
      <c r="Z121" s="413"/>
      <c r="AA121" s="413"/>
      <c r="AB121" s="413"/>
      <c r="AC121" s="413"/>
      <c r="AD121" s="413"/>
      <c r="AE121" s="413"/>
      <c r="AF121" s="413"/>
      <c r="AG121" s="413"/>
      <c r="AH121" s="413"/>
      <c r="AI121" s="413"/>
      <c r="AJ121" s="413"/>
      <c r="AK121" s="413"/>
      <c r="AL121" s="413"/>
      <c r="AM121" s="413"/>
      <c r="AN121" s="413"/>
      <c r="AO121" s="413"/>
      <c r="AP121" s="413"/>
      <c r="AQ121" s="413"/>
      <c r="AR121" s="413"/>
      <c r="AS121" s="413"/>
      <c r="AT121" s="413"/>
      <c r="AU121" s="413"/>
      <c r="AV121" s="413"/>
      <c r="AW121" s="413"/>
      <c r="AX121" s="413"/>
      <c r="AY121" s="413"/>
      <c r="AZ121" s="413"/>
      <c r="BA121" s="413"/>
      <c r="BB121" s="413"/>
      <c r="BC121" s="413"/>
      <c r="BD121" s="413"/>
      <c r="BE121" s="413"/>
      <c r="BF121" s="413"/>
      <c r="BG121" s="413"/>
      <c r="BH121" s="413"/>
      <c r="BI121" s="413"/>
      <c r="BJ121" s="413"/>
      <c r="BK121" s="413"/>
      <c r="BL121" s="413"/>
      <c r="BM121" s="413"/>
      <c r="BN121" s="413"/>
      <c r="BO121" s="413"/>
      <c r="BP121" s="413"/>
      <c r="BQ121" s="413"/>
      <c r="BR121" s="413"/>
      <c r="BS121" s="413"/>
      <c r="BT121" s="413"/>
      <c r="BU121" s="413"/>
      <c r="BV121" s="413"/>
      <c r="BW121" s="413"/>
      <c r="BX121" s="413"/>
      <c r="BY121" s="413"/>
      <c r="BZ121" s="413"/>
      <c r="CA121" s="413"/>
      <c r="CB121" s="413"/>
      <c r="CC121" s="413"/>
      <c r="CD121" s="413"/>
      <c r="CE121" s="413"/>
      <c r="CF121" s="413"/>
      <c r="CG121" s="413"/>
      <c r="CH121" s="413"/>
      <c r="CI121" s="413"/>
      <c r="CJ121" s="413"/>
      <c r="CK121" s="413"/>
      <c r="CL121" s="413"/>
      <c r="CM121" s="413"/>
      <c r="CN121" s="413"/>
      <c r="CO121" s="413"/>
      <c r="CP121" s="413"/>
      <c r="CQ121" s="413"/>
      <c r="CR121" s="413"/>
    </row>
    <row r="122" spans="1:96" x14ac:dyDescent="0.35">
      <c r="A122" s="413"/>
      <c r="B122" s="413"/>
      <c r="C122" s="413"/>
      <c r="D122" s="413"/>
      <c r="E122" s="413"/>
      <c r="F122" s="413"/>
      <c r="G122" s="413"/>
      <c r="H122" s="413"/>
      <c r="I122" s="413"/>
      <c r="J122" s="413"/>
      <c r="K122" s="413"/>
      <c r="L122" s="413"/>
      <c r="M122" s="413"/>
      <c r="N122" s="413"/>
      <c r="O122" s="413"/>
      <c r="P122" s="413"/>
      <c r="Q122" s="413"/>
      <c r="R122" s="413"/>
      <c r="S122" s="413"/>
      <c r="T122" s="413"/>
      <c r="U122" s="413"/>
      <c r="V122" s="413"/>
      <c r="W122" s="413"/>
      <c r="X122" s="413"/>
      <c r="Y122" s="413"/>
      <c r="Z122" s="413"/>
      <c r="AA122" s="413"/>
      <c r="AB122" s="413"/>
      <c r="AC122" s="413"/>
      <c r="AD122" s="413"/>
      <c r="AE122" s="413"/>
      <c r="AF122" s="413"/>
      <c r="AG122" s="413"/>
      <c r="AH122" s="413"/>
      <c r="AI122" s="413"/>
      <c r="AJ122" s="413"/>
      <c r="AK122" s="413"/>
      <c r="AL122" s="413"/>
      <c r="AM122" s="413"/>
      <c r="AN122" s="413"/>
      <c r="AO122" s="413"/>
      <c r="AP122" s="413"/>
      <c r="AQ122" s="413"/>
      <c r="AR122" s="413"/>
      <c r="AS122" s="413"/>
      <c r="AT122" s="413"/>
      <c r="AU122" s="413"/>
      <c r="AV122" s="413"/>
      <c r="AW122" s="413"/>
      <c r="AX122" s="413"/>
      <c r="AY122" s="413"/>
      <c r="AZ122" s="413"/>
      <c r="BA122" s="413"/>
      <c r="BB122" s="413"/>
      <c r="BC122" s="413"/>
      <c r="BD122" s="413"/>
      <c r="BE122" s="413"/>
      <c r="BF122" s="413"/>
      <c r="BG122" s="413"/>
      <c r="BH122" s="413"/>
      <c r="BI122" s="413"/>
      <c r="BJ122" s="413"/>
      <c r="BK122" s="413"/>
      <c r="BL122" s="413"/>
      <c r="BM122" s="413"/>
      <c r="BN122" s="413"/>
      <c r="BO122" s="413"/>
      <c r="BP122" s="413"/>
      <c r="BQ122" s="413"/>
      <c r="BR122" s="413"/>
      <c r="BS122" s="413"/>
      <c r="BT122" s="413"/>
      <c r="BU122" s="413"/>
      <c r="BV122" s="413"/>
      <c r="BW122" s="413"/>
      <c r="BX122" s="413"/>
      <c r="BY122" s="413"/>
      <c r="BZ122" s="413"/>
      <c r="CA122" s="413"/>
      <c r="CB122" s="413"/>
      <c r="CC122" s="413"/>
      <c r="CD122" s="413"/>
      <c r="CE122" s="413"/>
      <c r="CF122" s="413"/>
      <c r="CG122" s="413"/>
      <c r="CH122" s="413"/>
      <c r="CI122" s="413"/>
      <c r="CJ122" s="413"/>
      <c r="CK122" s="413"/>
      <c r="CL122" s="413"/>
      <c r="CM122" s="413"/>
      <c r="CN122" s="413"/>
      <c r="CO122" s="413"/>
      <c r="CP122" s="413"/>
      <c r="CQ122" s="413"/>
      <c r="CR122" s="413"/>
    </row>
    <row r="123" spans="1:96" x14ac:dyDescent="0.35">
      <c r="A123" s="413"/>
      <c r="B123" s="413"/>
      <c r="C123" s="413"/>
      <c r="D123" s="413"/>
      <c r="E123" s="413"/>
      <c r="F123" s="413"/>
      <c r="G123" s="413"/>
      <c r="H123" s="413"/>
      <c r="I123" s="413"/>
      <c r="J123" s="413"/>
      <c r="K123" s="413"/>
      <c r="L123" s="413"/>
      <c r="M123" s="413"/>
      <c r="N123" s="413"/>
      <c r="O123" s="413"/>
      <c r="P123" s="413"/>
      <c r="Q123" s="413"/>
      <c r="R123" s="413"/>
      <c r="S123" s="413"/>
      <c r="T123" s="413"/>
      <c r="U123" s="413"/>
      <c r="V123" s="413"/>
      <c r="W123" s="413"/>
      <c r="X123" s="413"/>
      <c r="Y123" s="413"/>
      <c r="Z123" s="413"/>
      <c r="AA123" s="413"/>
      <c r="AB123" s="413"/>
      <c r="AC123" s="413"/>
      <c r="AD123" s="413"/>
      <c r="AE123" s="413"/>
      <c r="AF123" s="413"/>
      <c r="AG123" s="413"/>
      <c r="AH123" s="413"/>
      <c r="AI123" s="413"/>
      <c r="AJ123" s="413"/>
      <c r="AK123" s="413"/>
      <c r="AL123" s="413"/>
      <c r="AM123" s="413"/>
      <c r="AN123" s="413"/>
      <c r="AO123" s="413"/>
      <c r="AP123" s="413"/>
      <c r="AQ123" s="413"/>
      <c r="AR123" s="413"/>
      <c r="AS123" s="413"/>
      <c r="AT123" s="413"/>
      <c r="AU123" s="413"/>
      <c r="AV123" s="413"/>
      <c r="AW123" s="413"/>
      <c r="AX123" s="413"/>
      <c r="AY123" s="413"/>
      <c r="AZ123" s="413"/>
      <c r="BA123" s="413"/>
      <c r="BB123" s="413"/>
      <c r="BC123" s="413"/>
      <c r="BD123" s="413"/>
      <c r="BE123" s="413"/>
      <c r="BF123" s="413"/>
      <c r="BG123" s="413"/>
      <c r="BH123" s="413"/>
      <c r="BI123" s="413"/>
      <c r="BJ123" s="413"/>
      <c r="BK123" s="413"/>
      <c r="BL123" s="413"/>
      <c r="BM123" s="413"/>
      <c r="BN123" s="413"/>
      <c r="BO123" s="413"/>
      <c r="BP123" s="413"/>
      <c r="BQ123" s="413"/>
      <c r="BR123" s="413"/>
      <c r="BS123" s="413"/>
      <c r="BT123" s="413"/>
      <c r="BU123" s="413"/>
      <c r="BV123" s="413"/>
      <c r="BW123" s="413"/>
      <c r="BX123" s="413"/>
      <c r="BY123" s="413"/>
      <c r="BZ123" s="413"/>
      <c r="CA123" s="413"/>
      <c r="CB123" s="413"/>
      <c r="CC123" s="413"/>
      <c r="CD123" s="413"/>
      <c r="CE123" s="413"/>
      <c r="CF123" s="413"/>
      <c r="CG123" s="413"/>
      <c r="CH123" s="413"/>
      <c r="CI123" s="413"/>
      <c r="CJ123" s="413"/>
      <c r="CK123" s="413"/>
      <c r="CL123" s="413"/>
      <c r="CM123" s="413"/>
      <c r="CN123" s="413"/>
      <c r="CO123" s="413"/>
      <c r="CP123" s="413"/>
      <c r="CQ123" s="413"/>
      <c r="CR123" s="413"/>
    </row>
    <row r="124" spans="1:96" x14ac:dyDescent="0.35">
      <c r="A124" s="413"/>
      <c r="B124" s="413"/>
      <c r="C124" s="413"/>
      <c r="D124" s="413"/>
      <c r="E124" s="413"/>
      <c r="F124" s="413"/>
      <c r="G124" s="413"/>
      <c r="H124" s="413"/>
      <c r="I124" s="413"/>
      <c r="J124" s="413"/>
      <c r="K124" s="413"/>
      <c r="L124" s="413"/>
      <c r="M124" s="413"/>
      <c r="N124" s="413"/>
      <c r="O124" s="413"/>
      <c r="P124" s="413"/>
      <c r="Q124" s="413"/>
      <c r="R124" s="413"/>
      <c r="S124" s="413"/>
      <c r="T124" s="413"/>
      <c r="U124" s="413"/>
      <c r="V124" s="413"/>
      <c r="W124" s="413"/>
      <c r="X124" s="413"/>
      <c r="Y124" s="413"/>
      <c r="Z124" s="413"/>
      <c r="AA124" s="413"/>
      <c r="AB124" s="413"/>
      <c r="AC124" s="413"/>
      <c r="AD124" s="413"/>
      <c r="AE124" s="413"/>
      <c r="AF124" s="413"/>
      <c r="AG124" s="413"/>
      <c r="AH124" s="413"/>
      <c r="AI124" s="413"/>
      <c r="AJ124" s="413"/>
      <c r="AK124" s="413"/>
      <c r="AL124" s="413"/>
      <c r="AM124" s="413"/>
      <c r="AN124" s="413"/>
      <c r="AO124" s="413"/>
      <c r="AP124" s="413"/>
      <c r="AQ124" s="413"/>
      <c r="AR124" s="413"/>
      <c r="AS124" s="413"/>
      <c r="AT124" s="413"/>
      <c r="AU124" s="413"/>
      <c r="AV124" s="413"/>
      <c r="AW124" s="413"/>
      <c r="AX124" s="413"/>
      <c r="AY124" s="413"/>
      <c r="AZ124" s="413"/>
      <c r="BA124" s="413"/>
      <c r="BB124" s="413"/>
      <c r="BC124" s="413"/>
      <c r="BD124" s="413"/>
      <c r="BE124" s="413"/>
      <c r="BF124" s="413"/>
      <c r="BG124" s="413"/>
      <c r="BH124" s="413"/>
      <c r="BI124" s="413"/>
      <c r="BJ124" s="413"/>
      <c r="BK124" s="413"/>
      <c r="BL124" s="413"/>
      <c r="BM124" s="413"/>
      <c r="BN124" s="413"/>
      <c r="BO124" s="413"/>
      <c r="BP124" s="413"/>
      <c r="BQ124" s="413"/>
      <c r="BR124" s="413"/>
      <c r="BS124" s="413"/>
      <c r="BT124" s="413"/>
      <c r="BU124" s="413"/>
      <c r="BV124" s="413"/>
      <c r="BW124" s="413"/>
      <c r="BX124" s="413"/>
      <c r="BY124" s="413"/>
      <c r="BZ124" s="413"/>
      <c r="CA124" s="413"/>
      <c r="CB124" s="413"/>
      <c r="CC124" s="413"/>
      <c r="CD124" s="413"/>
      <c r="CE124" s="413"/>
      <c r="CF124" s="413"/>
      <c r="CG124" s="413"/>
      <c r="CH124" s="413"/>
      <c r="CI124" s="413"/>
      <c r="CJ124" s="413"/>
      <c r="CK124" s="413"/>
      <c r="CL124" s="413"/>
      <c r="CM124" s="413"/>
      <c r="CN124" s="413"/>
      <c r="CO124" s="413"/>
      <c r="CP124" s="413"/>
      <c r="CQ124" s="413"/>
      <c r="CR124" s="413"/>
    </row>
    <row r="125" spans="1:96" x14ac:dyDescent="0.35">
      <c r="A125" s="413"/>
      <c r="B125" s="413"/>
      <c r="C125" s="413"/>
      <c r="D125" s="413"/>
      <c r="E125" s="413"/>
      <c r="F125" s="413"/>
      <c r="G125" s="413"/>
      <c r="H125" s="413"/>
      <c r="I125" s="413"/>
      <c r="J125" s="413"/>
      <c r="K125" s="413"/>
      <c r="L125" s="413"/>
      <c r="M125" s="413"/>
      <c r="N125" s="413"/>
      <c r="O125" s="413"/>
      <c r="P125" s="413"/>
      <c r="Q125" s="413"/>
      <c r="R125" s="413"/>
      <c r="S125" s="413"/>
      <c r="T125" s="413"/>
      <c r="U125" s="413"/>
      <c r="V125" s="413"/>
      <c r="W125" s="413"/>
      <c r="X125" s="413"/>
      <c r="Y125" s="413"/>
      <c r="Z125" s="413"/>
      <c r="AA125" s="413"/>
      <c r="AB125" s="413"/>
      <c r="AC125" s="413"/>
      <c r="AD125" s="413"/>
      <c r="AE125" s="413"/>
      <c r="AF125" s="413"/>
      <c r="AG125" s="413"/>
      <c r="AH125" s="413"/>
      <c r="AI125" s="413"/>
      <c r="AJ125" s="413"/>
      <c r="AK125" s="413"/>
      <c r="AL125" s="413"/>
      <c r="AM125" s="413"/>
      <c r="AN125" s="413"/>
      <c r="AO125" s="413"/>
      <c r="AP125" s="413"/>
      <c r="AQ125" s="413"/>
      <c r="AR125" s="413"/>
      <c r="AS125" s="413"/>
      <c r="AT125" s="413"/>
      <c r="AU125" s="413"/>
      <c r="AV125" s="413"/>
      <c r="AW125" s="413"/>
      <c r="AX125" s="413"/>
      <c r="AY125" s="413"/>
      <c r="AZ125" s="413"/>
      <c r="BA125" s="413"/>
      <c r="BB125" s="413"/>
      <c r="BC125" s="413"/>
      <c r="BD125" s="413"/>
      <c r="BE125" s="413"/>
      <c r="BF125" s="413"/>
      <c r="BG125" s="413"/>
      <c r="BH125" s="413"/>
      <c r="BI125" s="413"/>
      <c r="BJ125" s="413"/>
      <c r="BK125" s="413"/>
      <c r="BL125" s="413"/>
      <c r="BM125" s="413"/>
      <c r="BN125" s="413"/>
      <c r="BO125" s="413"/>
      <c r="BP125" s="413"/>
      <c r="BQ125" s="413"/>
      <c r="BR125" s="413"/>
      <c r="BS125" s="413"/>
      <c r="BT125" s="413"/>
      <c r="BU125" s="413"/>
      <c r="BV125" s="413"/>
      <c r="BW125" s="413"/>
      <c r="BX125" s="413"/>
      <c r="BY125" s="413"/>
      <c r="BZ125" s="413"/>
      <c r="CA125" s="413"/>
      <c r="CB125" s="413"/>
      <c r="CC125" s="413"/>
      <c r="CD125" s="413"/>
      <c r="CE125" s="413"/>
      <c r="CF125" s="413"/>
      <c r="CG125" s="413"/>
      <c r="CH125" s="413"/>
      <c r="CI125" s="413"/>
      <c r="CJ125" s="413"/>
      <c r="CK125" s="413"/>
      <c r="CL125" s="413"/>
      <c r="CM125" s="413"/>
      <c r="CN125" s="413"/>
      <c r="CO125" s="413"/>
      <c r="CP125" s="413"/>
      <c r="CQ125" s="413"/>
      <c r="CR125" s="413"/>
    </row>
    <row r="126" spans="1:96" x14ac:dyDescent="0.35">
      <c r="A126" s="413"/>
      <c r="B126" s="413"/>
      <c r="C126" s="413"/>
      <c r="D126" s="413"/>
      <c r="E126" s="413"/>
      <c r="F126" s="413"/>
      <c r="G126" s="413"/>
      <c r="H126" s="413"/>
      <c r="I126" s="413"/>
      <c r="J126" s="413"/>
      <c r="K126" s="413"/>
      <c r="L126" s="413"/>
      <c r="M126" s="413"/>
      <c r="N126" s="413"/>
      <c r="O126" s="413"/>
      <c r="P126" s="413"/>
      <c r="Q126" s="413"/>
      <c r="R126" s="413"/>
      <c r="S126" s="413"/>
      <c r="T126" s="413"/>
      <c r="U126" s="413"/>
      <c r="V126" s="413"/>
      <c r="W126" s="413"/>
      <c r="X126" s="413"/>
      <c r="Y126" s="413"/>
      <c r="Z126" s="413"/>
      <c r="AA126" s="413"/>
      <c r="AB126" s="413"/>
      <c r="AC126" s="413"/>
      <c r="AD126" s="413"/>
      <c r="AE126" s="413"/>
      <c r="AF126" s="413"/>
      <c r="AG126" s="413"/>
      <c r="AH126" s="413"/>
      <c r="AI126" s="413"/>
      <c r="AJ126" s="413"/>
      <c r="AK126" s="413"/>
      <c r="AL126" s="413"/>
      <c r="AM126" s="413"/>
      <c r="AN126" s="413"/>
      <c r="AO126" s="413"/>
      <c r="AP126" s="413"/>
      <c r="AQ126" s="413"/>
      <c r="AR126" s="413"/>
      <c r="AS126" s="413"/>
      <c r="AT126" s="413"/>
      <c r="AU126" s="413"/>
      <c r="AV126" s="413"/>
      <c r="AW126" s="413"/>
      <c r="AX126" s="413"/>
      <c r="AY126" s="413"/>
      <c r="AZ126" s="413"/>
      <c r="BA126" s="413"/>
      <c r="BB126" s="413"/>
      <c r="BC126" s="413"/>
      <c r="BD126" s="413"/>
      <c r="BE126" s="413"/>
      <c r="BF126" s="413"/>
      <c r="BG126" s="413"/>
      <c r="BH126" s="413"/>
      <c r="BI126" s="413"/>
      <c r="BJ126" s="413"/>
      <c r="BK126" s="413"/>
      <c r="BL126" s="413"/>
      <c r="BM126" s="413"/>
      <c r="BN126" s="413"/>
      <c r="BO126" s="413"/>
      <c r="BP126" s="413"/>
      <c r="BQ126" s="413"/>
      <c r="BR126" s="413"/>
      <c r="BS126" s="413"/>
      <c r="BT126" s="413"/>
      <c r="BU126" s="413"/>
      <c r="BV126" s="413"/>
      <c r="BW126" s="413"/>
      <c r="BX126" s="413"/>
      <c r="BY126" s="413"/>
      <c r="BZ126" s="413"/>
      <c r="CA126" s="413"/>
      <c r="CB126" s="413"/>
      <c r="CC126" s="413"/>
      <c r="CD126" s="413"/>
      <c r="CE126" s="413"/>
      <c r="CF126" s="413"/>
      <c r="CG126" s="413"/>
      <c r="CH126" s="413"/>
      <c r="CI126" s="413"/>
      <c r="CJ126" s="413"/>
      <c r="CK126" s="413"/>
      <c r="CL126" s="413"/>
      <c r="CM126" s="413"/>
      <c r="CN126" s="413"/>
      <c r="CO126" s="413"/>
      <c r="CP126" s="413"/>
      <c r="CQ126" s="413"/>
      <c r="CR126" s="413"/>
    </row>
    <row r="127" spans="1:96" x14ac:dyDescent="0.35">
      <c r="A127" s="413"/>
      <c r="B127" s="413"/>
      <c r="C127" s="413"/>
      <c r="D127" s="413"/>
      <c r="E127" s="413"/>
      <c r="F127" s="413"/>
      <c r="G127" s="413"/>
      <c r="H127" s="413"/>
      <c r="I127" s="413"/>
      <c r="J127" s="413"/>
      <c r="K127" s="413"/>
      <c r="L127" s="413"/>
      <c r="M127" s="413"/>
      <c r="N127" s="413"/>
      <c r="O127" s="413"/>
      <c r="P127" s="413"/>
      <c r="Q127" s="413"/>
      <c r="R127" s="413"/>
      <c r="S127" s="413"/>
      <c r="T127" s="413"/>
      <c r="U127" s="413"/>
      <c r="V127" s="413"/>
      <c r="W127" s="413"/>
      <c r="X127" s="413"/>
      <c r="Y127" s="413"/>
      <c r="Z127" s="413"/>
      <c r="AA127" s="413"/>
      <c r="AB127" s="413"/>
      <c r="AC127" s="413"/>
      <c r="AD127" s="413"/>
      <c r="AE127" s="413"/>
      <c r="AF127" s="413"/>
      <c r="AG127" s="413"/>
      <c r="AH127" s="413"/>
      <c r="AI127" s="413"/>
      <c r="AJ127" s="413"/>
      <c r="AK127" s="413"/>
      <c r="AL127" s="413"/>
      <c r="AM127" s="413"/>
      <c r="AN127" s="413"/>
      <c r="AO127" s="413"/>
      <c r="AP127" s="413"/>
      <c r="AQ127" s="413"/>
      <c r="AR127" s="413"/>
      <c r="AS127" s="413"/>
      <c r="AT127" s="413"/>
      <c r="AU127" s="413"/>
      <c r="AV127" s="413"/>
      <c r="AW127" s="413"/>
      <c r="AX127" s="413"/>
      <c r="AY127" s="413"/>
      <c r="AZ127" s="413"/>
      <c r="BA127" s="413"/>
      <c r="BB127" s="413"/>
      <c r="BC127" s="413"/>
      <c r="BD127" s="413"/>
      <c r="BE127" s="413"/>
      <c r="BF127" s="413"/>
      <c r="BG127" s="413"/>
      <c r="BH127" s="413"/>
      <c r="BI127" s="413"/>
      <c r="BJ127" s="413"/>
      <c r="BK127" s="413"/>
      <c r="BL127" s="413"/>
      <c r="BM127" s="413"/>
      <c r="BN127" s="413"/>
      <c r="BO127" s="413"/>
      <c r="BP127" s="413"/>
      <c r="BQ127" s="413"/>
      <c r="BR127" s="413"/>
      <c r="BS127" s="413"/>
      <c r="BT127" s="413"/>
      <c r="BU127" s="413"/>
      <c r="BV127" s="413"/>
      <c r="BW127" s="413"/>
      <c r="BX127" s="413"/>
      <c r="BY127" s="413"/>
      <c r="BZ127" s="413"/>
      <c r="CA127" s="413"/>
      <c r="CB127" s="413"/>
      <c r="CC127" s="413"/>
      <c r="CD127" s="413"/>
      <c r="CE127" s="413"/>
      <c r="CF127" s="413"/>
      <c r="CG127" s="413"/>
      <c r="CH127" s="413"/>
      <c r="CI127" s="413"/>
      <c r="CJ127" s="413"/>
      <c r="CK127" s="413"/>
      <c r="CL127" s="413"/>
      <c r="CM127" s="413"/>
      <c r="CN127" s="413"/>
      <c r="CO127" s="413"/>
      <c r="CP127" s="413"/>
      <c r="CQ127" s="413"/>
      <c r="CR127" s="413"/>
    </row>
    <row r="128" spans="1:96" x14ac:dyDescent="0.35">
      <c r="A128" s="413"/>
      <c r="B128" s="413"/>
      <c r="C128" s="413"/>
      <c r="D128" s="413"/>
      <c r="E128" s="413"/>
      <c r="F128" s="413"/>
      <c r="G128" s="413"/>
      <c r="H128" s="413"/>
      <c r="I128" s="413"/>
      <c r="J128" s="413"/>
      <c r="K128" s="413"/>
      <c r="L128" s="413"/>
      <c r="M128" s="413"/>
      <c r="N128" s="413"/>
      <c r="O128" s="413"/>
      <c r="P128" s="413"/>
      <c r="Q128" s="413"/>
      <c r="R128" s="413"/>
      <c r="S128" s="413"/>
      <c r="T128" s="413"/>
      <c r="U128" s="413"/>
      <c r="V128" s="413"/>
      <c r="W128" s="413"/>
      <c r="X128" s="413"/>
      <c r="Y128" s="413"/>
      <c r="Z128" s="413"/>
      <c r="AA128" s="413"/>
      <c r="AB128" s="413"/>
      <c r="AC128" s="413"/>
      <c r="AD128" s="413"/>
      <c r="AE128" s="413"/>
      <c r="AF128" s="413"/>
      <c r="AG128" s="413"/>
      <c r="AH128" s="413"/>
      <c r="AI128" s="413"/>
      <c r="AJ128" s="413"/>
      <c r="AK128" s="413"/>
      <c r="AL128" s="413"/>
      <c r="AM128" s="413"/>
      <c r="AN128" s="413"/>
      <c r="AO128" s="413"/>
      <c r="AP128" s="413"/>
      <c r="AQ128" s="413"/>
      <c r="AR128" s="413"/>
      <c r="AS128" s="413"/>
      <c r="AT128" s="413"/>
      <c r="AU128" s="413"/>
      <c r="AV128" s="413"/>
      <c r="AW128" s="413"/>
      <c r="AX128" s="413"/>
      <c r="AY128" s="413"/>
      <c r="AZ128" s="413"/>
      <c r="BA128" s="413"/>
      <c r="BB128" s="413"/>
      <c r="BC128" s="413"/>
      <c r="BD128" s="413"/>
      <c r="BE128" s="413"/>
      <c r="BF128" s="413"/>
      <c r="BG128" s="413"/>
      <c r="BH128" s="413"/>
      <c r="BI128" s="413"/>
      <c r="BJ128" s="413"/>
      <c r="BK128" s="413"/>
      <c r="BL128" s="413"/>
      <c r="BM128" s="413"/>
      <c r="BN128" s="413"/>
      <c r="BO128" s="413"/>
      <c r="BP128" s="413"/>
      <c r="BQ128" s="413"/>
      <c r="BR128" s="413"/>
      <c r="BS128" s="413"/>
      <c r="BT128" s="413"/>
      <c r="BU128" s="413"/>
      <c r="BV128" s="413"/>
      <c r="BW128" s="413"/>
      <c r="BX128" s="413"/>
      <c r="BY128" s="413"/>
      <c r="BZ128" s="413"/>
      <c r="CA128" s="413"/>
      <c r="CB128" s="413"/>
      <c r="CC128" s="413"/>
      <c r="CD128" s="413"/>
      <c r="CE128" s="413"/>
      <c r="CF128" s="413"/>
      <c r="CG128" s="413"/>
      <c r="CH128" s="413"/>
      <c r="CI128" s="413"/>
      <c r="CJ128" s="413"/>
      <c r="CK128" s="413"/>
      <c r="CL128" s="413"/>
      <c r="CM128" s="413"/>
      <c r="CN128" s="413"/>
      <c r="CO128" s="413"/>
      <c r="CP128" s="413"/>
      <c r="CQ128" s="413"/>
      <c r="CR128" s="413"/>
    </row>
    <row r="129" spans="1:96" x14ac:dyDescent="0.35">
      <c r="A129" s="413"/>
      <c r="B129" s="413"/>
      <c r="C129" s="413"/>
      <c r="D129" s="413"/>
      <c r="E129" s="413"/>
      <c r="F129" s="413"/>
      <c r="G129" s="413"/>
      <c r="H129" s="413"/>
      <c r="I129" s="413"/>
      <c r="J129" s="413"/>
      <c r="K129" s="413"/>
      <c r="L129" s="413"/>
      <c r="M129" s="413"/>
      <c r="N129" s="413"/>
      <c r="O129" s="413"/>
      <c r="P129" s="413"/>
      <c r="Q129" s="413"/>
      <c r="R129" s="413"/>
      <c r="S129" s="413"/>
      <c r="T129" s="413"/>
      <c r="U129" s="413"/>
      <c r="V129" s="413"/>
      <c r="W129" s="413"/>
      <c r="X129" s="413"/>
      <c r="Y129" s="413"/>
      <c r="Z129" s="413"/>
      <c r="AA129" s="413"/>
      <c r="AB129" s="413"/>
      <c r="AC129" s="413"/>
      <c r="AD129" s="413"/>
      <c r="AE129" s="413"/>
      <c r="AF129" s="413"/>
      <c r="AG129" s="413"/>
      <c r="AH129" s="413"/>
      <c r="AI129" s="413"/>
      <c r="AJ129" s="413"/>
      <c r="AK129" s="413"/>
      <c r="AL129" s="413"/>
      <c r="AM129" s="413"/>
      <c r="AN129" s="413"/>
      <c r="AO129" s="413"/>
      <c r="AP129" s="413"/>
      <c r="AQ129" s="413"/>
      <c r="AR129" s="413"/>
      <c r="AS129" s="413"/>
      <c r="AT129" s="413"/>
      <c r="AU129" s="413"/>
      <c r="AV129" s="413"/>
      <c r="AW129" s="413"/>
      <c r="AX129" s="413"/>
      <c r="AY129" s="413"/>
      <c r="AZ129" s="413"/>
      <c r="BA129" s="413"/>
      <c r="BB129" s="413"/>
      <c r="BC129" s="413"/>
      <c r="BD129" s="413"/>
      <c r="BE129" s="413"/>
      <c r="BF129" s="413"/>
      <c r="BG129" s="413"/>
      <c r="BH129" s="413"/>
      <c r="BI129" s="413"/>
      <c r="BJ129" s="413"/>
      <c r="BK129" s="413"/>
      <c r="BL129" s="413"/>
      <c r="BM129" s="413"/>
      <c r="BN129" s="413"/>
      <c r="BO129" s="413"/>
      <c r="BP129" s="413"/>
      <c r="BQ129" s="413"/>
      <c r="BR129" s="413"/>
      <c r="BS129" s="413"/>
      <c r="BT129" s="413"/>
      <c r="BU129" s="413"/>
      <c r="BV129" s="413"/>
      <c r="BW129" s="413"/>
      <c r="BX129" s="413"/>
      <c r="BY129" s="413"/>
      <c r="BZ129" s="413"/>
      <c r="CA129" s="413"/>
      <c r="CB129" s="413"/>
      <c r="CC129" s="413"/>
      <c r="CD129" s="413"/>
      <c r="CE129" s="413"/>
      <c r="CF129" s="413"/>
      <c r="CG129" s="413"/>
      <c r="CH129" s="413"/>
      <c r="CI129" s="413"/>
      <c r="CJ129" s="413"/>
      <c r="CK129" s="413"/>
      <c r="CL129" s="413"/>
      <c r="CM129" s="413"/>
      <c r="CN129" s="413"/>
      <c r="CO129" s="413"/>
      <c r="CP129" s="413"/>
      <c r="CQ129" s="413"/>
      <c r="CR129" s="413"/>
    </row>
    <row r="130" spans="1:96" x14ac:dyDescent="0.35">
      <c r="A130" s="413"/>
      <c r="B130" s="413"/>
      <c r="C130" s="413"/>
      <c r="D130" s="413"/>
      <c r="E130" s="413"/>
      <c r="F130" s="413"/>
      <c r="G130" s="413"/>
      <c r="H130" s="413"/>
      <c r="I130" s="413"/>
      <c r="J130" s="413"/>
      <c r="K130" s="413"/>
      <c r="L130" s="413"/>
      <c r="M130" s="413"/>
      <c r="N130" s="413"/>
      <c r="O130" s="413"/>
      <c r="P130" s="413"/>
      <c r="Q130" s="413"/>
      <c r="R130" s="413"/>
      <c r="S130" s="413"/>
      <c r="T130" s="413"/>
      <c r="U130" s="413"/>
      <c r="V130" s="413"/>
      <c r="W130" s="413"/>
      <c r="X130" s="413"/>
      <c r="Y130" s="413"/>
      <c r="Z130" s="413"/>
      <c r="AA130" s="413"/>
      <c r="AB130" s="413"/>
      <c r="AC130" s="413"/>
      <c r="AD130" s="413"/>
      <c r="AE130" s="413"/>
      <c r="AF130" s="413"/>
      <c r="AG130" s="413"/>
      <c r="AH130" s="413"/>
      <c r="AI130" s="413"/>
      <c r="AJ130" s="413"/>
      <c r="AK130" s="413"/>
      <c r="AL130" s="413"/>
      <c r="AM130" s="413"/>
      <c r="AN130" s="413"/>
      <c r="AO130" s="413"/>
      <c r="AP130" s="413"/>
      <c r="AQ130" s="413"/>
      <c r="AR130" s="413"/>
      <c r="AS130" s="413"/>
      <c r="AT130" s="413"/>
      <c r="AU130" s="413"/>
      <c r="AV130" s="413"/>
      <c r="AW130" s="413"/>
      <c r="AX130" s="413"/>
      <c r="AY130" s="413"/>
      <c r="AZ130" s="413"/>
      <c r="BA130" s="413"/>
      <c r="BB130" s="413"/>
      <c r="BC130" s="413"/>
      <c r="BD130" s="413"/>
      <c r="BE130" s="413"/>
      <c r="BF130" s="413"/>
      <c r="BG130" s="413"/>
      <c r="BH130" s="413"/>
      <c r="BI130" s="413"/>
      <c r="BJ130" s="413"/>
      <c r="BK130" s="413"/>
      <c r="BL130" s="413"/>
      <c r="BM130" s="413"/>
      <c r="BN130" s="413"/>
      <c r="BO130" s="413"/>
      <c r="BP130" s="413"/>
      <c r="BQ130" s="413"/>
      <c r="BR130" s="413"/>
      <c r="BS130" s="413"/>
      <c r="BT130" s="413"/>
      <c r="BU130" s="413"/>
      <c r="BV130" s="413"/>
      <c r="BW130" s="413"/>
      <c r="BX130" s="413"/>
      <c r="BY130" s="413"/>
      <c r="BZ130" s="413"/>
      <c r="CA130" s="413"/>
      <c r="CB130" s="413"/>
      <c r="CC130" s="413"/>
      <c r="CD130" s="413"/>
      <c r="CE130" s="413"/>
      <c r="CF130" s="413"/>
      <c r="CG130" s="413"/>
      <c r="CH130" s="413"/>
      <c r="CI130" s="413"/>
      <c r="CJ130" s="413"/>
      <c r="CK130" s="413"/>
      <c r="CL130" s="413"/>
      <c r="CM130" s="413"/>
      <c r="CN130" s="413"/>
      <c r="CO130" s="413"/>
      <c r="CP130" s="413"/>
      <c r="CQ130" s="413"/>
      <c r="CR130" s="413"/>
    </row>
    <row r="131" spans="1:96" x14ac:dyDescent="0.35">
      <c r="A131" s="413"/>
      <c r="B131" s="413"/>
      <c r="C131" s="413"/>
      <c r="D131" s="413"/>
      <c r="E131" s="413"/>
      <c r="F131" s="413"/>
      <c r="G131" s="413"/>
      <c r="H131" s="413"/>
      <c r="I131" s="413"/>
      <c r="J131" s="413"/>
      <c r="K131" s="413"/>
      <c r="L131" s="413"/>
      <c r="M131" s="413"/>
      <c r="N131" s="413"/>
      <c r="O131" s="413"/>
      <c r="P131" s="413"/>
      <c r="Q131" s="413"/>
      <c r="R131" s="413"/>
      <c r="S131" s="413"/>
      <c r="T131" s="413"/>
      <c r="U131" s="413"/>
      <c r="V131" s="413"/>
      <c r="W131" s="413"/>
      <c r="X131" s="413"/>
      <c r="Y131" s="413"/>
      <c r="Z131" s="413"/>
      <c r="AA131" s="413"/>
      <c r="AB131" s="413"/>
      <c r="AC131" s="413"/>
      <c r="AD131" s="413"/>
      <c r="AE131" s="413"/>
      <c r="AF131" s="413"/>
      <c r="AG131" s="413"/>
      <c r="AH131" s="413"/>
      <c r="AI131" s="413"/>
      <c r="AJ131" s="413"/>
      <c r="AK131" s="413"/>
      <c r="AL131" s="413"/>
      <c r="AM131" s="413"/>
      <c r="AN131" s="413"/>
      <c r="AO131" s="413"/>
      <c r="AP131" s="413"/>
      <c r="AQ131" s="413"/>
      <c r="AR131" s="413"/>
      <c r="AS131" s="413"/>
      <c r="AT131" s="413"/>
      <c r="AU131" s="413"/>
      <c r="AV131" s="413"/>
      <c r="AW131" s="413"/>
      <c r="AX131" s="413"/>
      <c r="AY131" s="413"/>
      <c r="AZ131" s="413"/>
      <c r="BA131" s="413"/>
      <c r="BB131" s="413"/>
      <c r="BC131" s="413"/>
      <c r="BD131" s="413"/>
      <c r="BE131" s="413"/>
      <c r="BF131" s="413"/>
      <c r="BG131" s="413"/>
      <c r="BH131" s="413"/>
      <c r="BI131" s="413"/>
      <c r="BJ131" s="413"/>
      <c r="BK131" s="413"/>
      <c r="BL131" s="413"/>
      <c r="BM131" s="413"/>
      <c r="BN131" s="413"/>
      <c r="BO131" s="413"/>
      <c r="BP131" s="413"/>
      <c r="BQ131" s="413"/>
      <c r="BR131" s="413"/>
      <c r="BS131" s="413"/>
      <c r="BT131" s="413"/>
      <c r="BU131" s="413"/>
      <c r="BV131" s="413"/>
      <c r="BW131" s="413"/>
      <c r="BX131" s="413"/>
      <c r="BY131" s="413"/>
      <c r="BZ131" s="413"/>
      <c r="CA131" s="413"/>
      <c r="CB131" s="413"/>
      <c r="CC131" s="413"/>
      <c r="CD131" s="413"/>
      <c r="CE131" s="413"/>
      <c r="CF131" s="413"/>
      <c r="CG131" s="413"/>
      <c r="CH131" s="413"/>
      <c r="CI131" s="413"/>
      <c r="CJ131" s="413"/>
      <c r="CK131" s="413"/>
      <c r="CL131" s="413"/>
      <c r="CM131" s="413"/>
      <c r="CN131" s="413"/>
      <c r="CO131" s="413"/>
      <c r="CP131" s="413"/>
      <c r="CQ131" s="413"/>
      <c r="CR131" s="413"/>
    </row>
    <row r="132" spans="1:96" x14ac:dyDescent="0.35">
      <c r="A132" s="413"/>
      <c r="B132" s="413"/>
      <c r="C132" s="413"/>
      <c r="D132" s="413"/>
      <c r="E132" s="413"/>
      <c r="F132" s="413"/>
      <c r="G132" s="413"/>
      <c r="H132" s="413"/>
      <c r="I132" s="413"/>
      <c r="J132" s="413"/>
      <c r="K132" s="413"/>
      <c r="L132" s="413"/>
      <c r="M132" s="413"/>
      <c r="N132" s="413"/>
      <c r="O132" s="413"/>
      <c r="P132" s="413"/>
      <c r="Q132" s="413"/>
      <c r="R132" s="413"/>
      <c r="S132" s="413"/>
      <c r="T132" s="413"/>
      <c r="U132" s="413"/>
      <c r="V132" s="413"/>
      <c r="W132" s="413"/>
      <c r="X132" s="413"/>
      <c r="Y132" s="413"/>
      <c r="Z132" s="413"/>
      <c r="AA132" s="413"/>
      <c r="AB132" s="413"/>
      <c r="AC132" s="413"/>
      <c r="AD132" s="413"/>
      <c r="AE132" s="413"/>
      <c r="AF132" s="413"/>
      <c r="AG132" s="413"/>
      <c r="AH132" s="413"/>
      <c r="AI132" s="413"/>
      <c r="AJ132" s="413"/>
      <c r="AK132" s="413"/>
      <c r="AL132" s="413"/>
      <c r="AM132" s="413"/>
      <c r="AN132" s="413"/>
      <c r="AO132" s="413"/>
      <c r="AP132" s="413"/>
      <c r="AQ132" s="413"/>
      <c r="AR132" s="413"/>
      <c r="AS132" s="413"/>
      <c r="AT132" s="413"/>
      <c r="AU132" s="413"/>
      <c r="AV132" s="413"/>
      <c r="AW132" s="413"/>
      <c r="AX132" s="413"/>
      <c r="AY132" s="413"/>
      <c r="AZ132" s="413"/>
      <c r="BA132" s="413"/>
      <c r="BB132" s="413"/>
      <c r="BC132" s="413"/>
      <c r="BD132" s="413"/>
      <c r="BE132" s="413"/>
      <c r="BF132" s="413"/>
      <c r="BG132" s="413"/>
      <c r="BH132" s="413"/>
      <c r="BI132" s="413"/>
      <c r="BJ132" s="413"/>
      <c r="BK132" s="413"/>
      <c r="BL132" s="413"/>
      <c r="BM132" s="413"/>
      <c r="BN132" s="413"/>
      <c r="BO132" s="413"/>
      <c r="BP132" s="413"/>
      <c r="BQ132" s="413"/>
      <c r="BR132" s="413"/>
      <c r="BS132" s="413"/>
      <c r="BT132" s="413"/>
      <c r="BU132" s="413"/>
      <c r="BV132" s="413"/>
      <c r="BW132" s="413"/>
      <c r="BX132" s="413"/>
      <c r="BY132" s="413"/>
      <c r="BZ132" s="413"/>
      <c r="CA132" s="413"/>
      <c r="CB132" s="413"/>
      <c r="CC132" s="413"/>
      <c r="CD132" s="413"/>
      <c r="CE132" s="413"/>
      <c r="CF132" s="413"/>
      <c r="CG132" s="413"/>
      <c r="CH132" s="413"/>
      <c r="CI132" s="413"/>
      <c r="CJ132" s="413"/>
      <c r="CK132" s="413"/>
      <c r="CL132" s="413"/>
      <c r="CM132" s="413"/>
      <c r="CN132" s="413"/>
      <c r="CO132" s="413"/>
      <c r="CP132" s="413"/>
      <c r="CQ132" s="413"/>
      <c r="CR132" s="413"/>
    </row>
    <row r="133" spans="1:96" x14ac:dyDescent="0.35">
      <c r="A133" s="413"/>
      <c r="B133" s="413"/>
      <c r="C133" s="413"/>
      <c r="D133" s="413"/>
      <c r="E133" s="413"/>
      <c r="F133" s="413"/>
      <c r="G133" s="413"/>
      <c r="H133" s="413"/>
      <c r="I133" s="413"/>
      <c r="J133" s="413"/>
      <c r="K133" s="413"/>
      <c r="L133" s="413"/>
      <c r="M133" s="413"/>
      <c r="N133" s="413"/>
      <c r="O133" s="413"/>
      <c r="P133" s="413"/>
      <c r="Q133" s="413"/>
      <c r="R133" s="413"/>
      <c r="S133" s="413"/>
      <c r="T133" s="413"/>
      <c r="U133" s="413"/>
      <c r="V133" s="413"/>
      <c r="W133" s="413"/>
      <c r="X133" s="413"/>
      <c r="Y133" s="413"/>
      <c r="Z133" s="413"/>
      <c r="AA133" s="413"/>
      <c r="AB133" s="413"/>
      <c r="AC133" s="413"/>
      <c r="AD133" s="413"/>
      <c r="AE133" s="413"/>
      <c r="AF133" s="413"/>
      <c r="AG133" s="413"/>
      <c r="AH133" s="413"/>
      <c r="AI133" s="413"/>
      <c r="AJ133" s="413"/>
      <c r="AK133" s="413"/>
      <c r="AL133" s="413"/>
      <c r="AM133" s="413"/>
      <c r="AN133" s="413"/>
      <c r="AO133" s="413"/>
      <c r="AP133" s="413"/>
      <c r="AQ133" s="413"/>
      <c r="AR133" s="413"/>
      <c r="AS133" s="413"/>
      <c r="AT133" s="413"/>
      <c r="AU133" s="413"/>
      <c r="AV133" s="413"/>
      <c r="AW133" s="413"/>
      <c r="AX133" s="413"/>
      <c r="AY133" s="413"/>
      <c r="AZ133" s="413"/>
      <c r="BA133" s="413"/>
      <c r="BB133" s="413"/>
      <c r="BC133" s="413"/>
      <c r="BD133" s="413"/>
      <c r="BE133" s="413"/>
      <c r="BF133" s="413"/>
      <c r="BG133" s="413"/>
      <c r="BH133" s="413"/>
      <c r="BI133" s="413"/>
      <c r="BJ133" s="413"/>
      <c r="BK133" s="413"/>
      <c r="BL133" s="413"/>
      <c r="BM133" s="413"/>
      <c r="BN133" s="413"/>
      <c r="BO133" s="413"/>
      <c r="BP133" s="413"/>
      <c r="BQ133" s="413"/>
      <c r="BR133" s="413"/>
      <c r="BS133" s="413"/>
      <c r="BT133" s="413"/>
      <c r="BU133" s="413"/>
      <c r="BV133" s="413"/>
      <c r="BW133" s="413"/>
      <c r="BX133" s="413"/>
      <c r="BY133" s="413"/>
      <c r="BZ133" s="413"/>
      <c r="CA133" s="413"/>
      <c r="CB133" s="413"/>
      <c r="CC133" s="413"/>
      <c r="CD133" s="413"/>
      <c r="CE133" s="413"/>
      <c r="CF133" s="413"/>
      <c r="CG133" s="413"/>
      <c r="CH133" s="413"/>
      <c r="CI133" s="413"/>
      <c r="CJ133" s="413"/>
      <c r="CK133" s="413"/>
      <c r="CL133" s="413"/>
      <c r="CM133" s="413"/>
      <c r="CN133" s="413"/>
      <c r="CO133" s="413"/>
      <c r="CP133" s="413"/>
      <c r="CQ133" s="413"/>
      <c r="CR133" s="413"/>
    </row>
    <row r="134" spans="1:96" x14ac:dyDescent="0.35">
      <c r="A134" s="413"/>
      <c r="B134" s="413"/>
      <c r="C134" s="413"/>
      <c r="D134" s="413"/>
      <c r="E134" s="413"/>
      <c r="F134" s="413"/>
      <c r="G134" s="413"/>
      <c r="H134" s="413"/>
      <c r="I134" s="413"/>
      <c r="J134" s="413"/>
      <c r="K134" s="413"/>
      <c r="L134" s="413"/>
      <c r="M134" s="413"/>
      <c r="N134" s="413"/>
      <c r="O134" s="413"/>
      <c r="P134" s="413"/>
      <c r="Q134" s="413"/>
      <c r="R134" s="413"/>
      <c r="S134" s="413"/>
      <c r="T134" s="413"/>
      <c r="U134" s="413"/>
      <c r="V134" s="413"/>
      <c r="W134" s="413"/>
      <c r="X134" s="413"/>
      <c r="Y134" s="413"/>
      <c r="Z134" s="413"/>
      <c r="AA134" s="413"/>
      <c r="AB134" s="413"/>
      <c r="AC134" s="413"/>
      <c r="AD134" s="413"/>
      <c r="AE134" s="413"/>
      <c r="AF134" s="413"/>
      <c r="AG134" s="413"/>
      <c r="AH134" s="413"/>
      <c r="AI134" s="413"/>
      <c r="AJ134" s="413"/>
      <c r="AK134" s="413"/>
      <c r="AL134" s="413"/>
      <c r="AM134" s="413"/>
      <c r="AN134" s="413"/>
      <c r="AO134" s="413"/>
      <c r="AP134" s="413"/>
      <c r="AQ134" s="413"/>
      <c r="AR134" s="413"/>
      <c r="AS134" s="413"/>
      <c r="AT134" s="413"/>
      <c r="AU134" s="413"/>
      <c r="AV134" s="413"/>
      <c r="AW134" s="413"/>
      <c r="AX134" s="413"/>
      <c r="AY134" s="413"/>
      <c r="AZ134" s="413"/>
      <c r="BA134" s="413"/>
      <c r="BB134" s="413"/>
      <c r="BC134" s="413"/>
      <c r="BD134" s="413"/>
      <c r="BE134" s="413"/>
      <c r="BF134" s="413"/>
      <c r="BG134" s="413"/>
      <c r="BH134" s="413"/>
      <c r="BI134" s="413"/>
      <c r="BJ134" s="413"/>
      <c r="BK134" s="413"/>
      <c r="BL134" s="413"/>
      <c r="BM134" s="413"/>
      <c r="BN134" s="413"/>
      <c r="BO134" s="413"/>
      <c r="BP134" s="413"/>
      <c r="BQ134" s="413"/>
      <c r="BR134" s="413"/>
      <c r="BS134" s="413"/>
      <c r="BT134" s="413"/>
      <c r="BU134" s="413"/>
      <c r="BV134" s="413"/>
      <c r="BW134" s="413"/>
      <c r="BX134" s="413"/>
      <c r="BY134" s="413"/>
      <c r="BZ134" s="413"/>
      <c r="CA134" s="413"/>
      <c r="CB134" s="413"/>
      <c r="CC134" s="413"/>
      <c r="CD134" s="413"/>
      <c r="CE134" s="413"/>
      <c r="CF134" s="413"/>
      <c r="CG134" s="413"/>
      <c r="CH134" s="413"/>
      <c r="CI134" s="413"/>
      <c r="CJ134" s="413"/>
      <c r="CK134" s="413"/>
      <c r="CL134" s="413"/>
      <c r="CM134" s="413"/>
      <c r="CN134" s="413"/>
      <c r="CO134" s="413"/>
      <c r="CP134" s="413"/>
      <c r="CQ134" s="413"/>
      <c r="CR134" s="413"/>
    </row>
    <row r="135" spans="1:96" x14ac:dyDescent="0.35">
      <c r="A135" s="413"/>
      <c r="B135" s="413"/>
      <c r="C135" s="413"/>
      <c r="D135" s="413"/>
      <c r="E135" s="413"/>
      <c r="F135" s="413"/>
      <c r="G135" s="413"/>
      <c r="H135" s="413"/>
      <c r="I135" s="413"/>
      <c r="J135" s="413"/>
      <c r="K135" s="413"/>
      <c r="L135" s="413"/>
      <c r="M135" s="413"/>
      <c r="N135" s="413"/>
      <c r="O135" s="413"/>
      <c r="P135" s="413"/>
      <c r="Q135" s="413"/>
      <c r="R135" s="413"/>
      <c r="S135" s="413"/>
      <c r="T135" s="413"/>
      <c r="U135" s="413"/>
      <c r="V135" s="413"/>
      <c r="W135" s="413"/>
      <c r="X135" s="413"/>
      <c r="Y135" s="413"/>
      <c r="Z135" s="413"/>
      <c r="AA135" s="413"/>
      <c r="AB135" s="413"/>
      <c r="AC135" s="413"/>
      <c r="AD135" s="413"/>
      <c r="AE135" s="413"/>
      <c r="AF135" s="413"/>
      <c r="AG135" s="413"/>
      <c r="AH135" s="413"/>
      <c r="AI135" s="413"/>
      <c r="AJ135" s="413"/>
      <c r="AK135" s="413"/>
      <c r="AL135" s="413"/>
      <c r="AM135" s="413"/>
      <c r="AN135" s="413"/>
      <c r="AO135" s="413"/>
      <c r="AP135" s="413"/>
      <c r="AQ135" s="413"/>
      <c r="AR135" s="413"/>
      <c r="AS135" s="413"/>
      <c r="AT135" s="413"/>
      <c r="AU135" s="413"/>
      <c r="AV135" s="413"/>
      <c r="AW135" s="413"/>
      <c r="AX135" s="413"/>
      <c r="AY135" s="413"/>
      <c r="AZ135" s="413"/>
      <c r="BA135" s="413"/>
      <c r="BB135" s="413"/>
      <c r="BC135" s="413"/>
      <c r="BD135" s="413"/>
      <c r="BE135" s="413"/>
      <c r="BF135" s="413"/>
      <c r="BG135" s="413"/>
      <c r="BH135" s="413"/>
      <c r="BI135" s="413"/>
      <c r="BJ135" s="413"/>
      <c r="BK135" s="413"/>
      <c r="BL135" s="413"/>
      <c r="BM135" s="413"/>
      <c r="BN135" s="413"/>
      <c r="BO135" s="413"/>
      <c r="BP135" s="413"/>
      <c r="BQ135" s="413"/>
      <c r="BR135" s="413"/>
      <c r="BS135" s="413"/>
      <c r="BT135" s="413"/>
      <c r="BU135" s="413"/>
      <c r="BV135" s="413"/>
      <c r="BW135" s="413"/>
      <c r="BX135" s="413"/>
      <c r="BY135" s="413"/>
      <c r="BZ135" s="413"/>
      <c r="CA135" s="413"/>
      <c r="CB135" s="413"/>
      <c r="CC135" s="413"/>
      <c r="CD135" s="413"/>
      <c r="CE135" s="413"/>
      <c r="CF135" s="413"/>
      <c r="CG135" s="413"/>
      <c r="CH135" s="413"/>
      <c r="CI135" s="413"/>
      <c r="CJ135" s="413"/>
      <c r="CK135" s="413"/>
      <c r="CL135" s="413"/>
      <c r="CM135" s="413"/>
      <c r="CN135" s="413"/>
      <c r="CO135" s="413"/>
      <c r="CP135" s="413"/>
      <c r="CQ135" s="413"/>
      <c r="CR135" s="413"/>
    </row>
    <row r="136" spans="1:96" x14ac:dyDescent="0.35">
      <c r="A136" s="413"/>
      <c r="B136" s="413"/>
      <c r="C136" s="413"/>
      <c r="D136" s="413"/>
      <c r="E136" s="413"/>
      <c r="F136" s="413"/>
      <c r="G136" s="413"/>
      <c r="H136" s="413"/>
      <c r="I136" s="413"/>
      <c r="J136" s="413"/>
      <c r="K136" s="413"/>
      <c r="L136" s="413"/>
      <c r="M136" s="413"/>
      <c r="N136" s="413"/>
      <c r="O136" s="413"/>
      <c r="P136" s="413"/>
      <c r="Q136" s="413"/>
      <c r="R136" s="413"/>
      <c r="S136" s="413"/>
      <c r="T136" s="413"/>
      <c r="U136" s="413"/>
      <c r="V136" s="413"/>
      <c r="W136" s="413"/>
      <c r="X136" s="413"/>
      <c r="Y136" s="413"/>
      <c r="Z136" s="413"/>
      <c r="AA136" s="413"/>
      <c r="AB136" s="413"/>
      <c r="AC136" s="413"/>
      <c r="AD136" s="413"/>
      <c r="AE136" s="413"/>
      <c r="AF136" s="413"/>
      <c r="AG136" s="413"/>
      <c r="AH136" s="413"/>
      <c r="AI136" s="413"/>
      <c r="AJ136" s="413"/>
      <c r="AK136" s="413"/>
      <c r="AL136" s="413"/>
      <c r="AM136" s="413"/>
      <c r="AN136" s="413"/>
      <c r="AO136" s="413"/>
      <c r="AP136" s="413"/>
      <c r="AQ136" s="413"/>
      <c r="AR136" s="413"/>
      <c r="AS136" s="413"/>
      <c r="AT136" s="413"/>
      <c r="AU136" s="413"/>
      <c r="AV136" s="413"/>
      <c r="AW136" s="413"/>
      <c r="AX136" s="413"/>
      <c r="AY136" s="413"/>
      <c r="AZ136" s="413"/>
      <c r="BA136" s="413"/>
      <c r="BB136" s="413"/>
      <c r="BC136" s="413"/>
      <c r="BD136" s="413"/>
      <c r="BE136" s="413"/>
      <c r="BF136" s="413"/>
      <c r="BG136" s="413"/>
      <c r="BH136" s="413"/>
      <c r="BI136" s="413"/>
      <c r="BJ136" s="413"/>
      <c r="BK136" s="413"/>
      <c r="BL136" s="413"/>
      <c r="BM136" s="413"/>
      <c r="BN136" s="413"/>
      <c r="BO136" s="413"/>
      <c r="BP136" s="413"/>
      <c r="BQ136" s="413"/>
      <c r="BR136" s="413"/>
      <c r="BS136" s="413"/>
      <c r="BT136" s="413"/>
      <c r="BU136" s="413"/>
      <c r="BV136" s="413"/>
      <c r="BW136" s="413"/>
      <c r="BX136" s="413"/>
      <c r="BY136" s="413"/>
      <c r="BZ136" s="413"/>
      <c r="CA136" s="413"/>
      <c r="CB136" s="413"/>
      <c r="CC136" s="413"/>
      <c r="CD136" s="413"/>
      <c r="CE136" s="413"/>
      <c r="CF136" s="413"/>
      <c r="CG136" s="413"/>
      <c r="CH136" s="413"/>
      <c r="CI136" s="413"/>
      <c r="CJ136" s="413"/>
      <c r="CK136" s="413"/>
      <c r="CL136" s="413"/>
      <c r="CM136" s="413"/>
      <c r="CN136" s="413"/>
      <c r="CO136" s="413"/>
      <c r="CP136" s="413"/>
      <c r="CQ136" s="413"/>
      <c r="CR136" s="413"/>
    </row>
    <row r="137" spans="1:96" x14ac:dyDescent="0.35">
      <c r="A137" s="413"/>
      <c r="B137" s="413"/>
      <c r="C137" s="413"/>
      <c r="D137" s="413"/>
      <c r="E137" s="413"/>
      <c r="F137" s="413"/>
      <c r="G137" s="413"/>
      <c r="H137" s="413"/>
      <c r="I137" s="413"/>
      <c r="J137" s="413"/>
      <c r="K137" s="413"/>
      <c r="L137" s="413"/>
      <c r="M137" s="413"/>
      <c r="N137" s="413"/>
      <c r="O137" s="413"/>
      <c r="P137" s="413"/>
      <c r="Q137" s="413"/>
      <c r="R137" s="413"/>
      <c r="S137" s="413"/>
      <c r="T137" s="413"/>
      <c r="U137" s="413"/>
      <c r="V137" s="413"/>
      <c r="W137" s="413"/>
      <c r="X137" s="413"/>
      <c r="Y137" s="413"/>
      <c r="Z137" s="413"/>
      <c r="AA137" s="413"/>
      <c r="AB137" s="413"/>
      <c r="AC137" s="413"/>
      <c r="AD137" s="413"/>
      <c r="AE137" s="413"/>
      <c r="AF137" s="413"/>
      <c r="AG137" s="413"/>
      <c r="AH137" s="413"/>
      <c r="AI137" s="413"/>
      <c r="AJ137" s="413"/>
      <c r="AK137" s="413"/>
      <c r="AL137" s="413"/>
      <c r="AM137" s="413"/>
      <c r="AN137" s="413"/>
      <c r="AO137" s="413"/>
      <c r="AP137" s="413"/>
      <c r="AQ137" s="413"/>
      <c r="AR137" s="413"/>
      <c r="AS137" s="413"/>
      <c r="AT137" s="413"/>
      <c r="AU137" s="413"/>
      <c r="AV137" s="413"/>
      <c r="AW137" s="413"/>
      <c r="AX137" s="413"/>
      <c r="AY137" s="413"/>
      <c r="AZ137" s="413"/>
      <c r="BA137" s="413"/>
      <c r="BB137" s="413"/>
      <c r="BC137" s="413"/>
      <c r="BD137" s="413"/>
      <c r="BE137" s="413"/>
      <c r="BF137" s="413"/>
      <c r="BG137" s="413"/>
      <c r="BH137" s="413"/>
      <c r="BI137" s="413"/>
      <c r="BJ137" s="413"/>
      <c r="BK137" s="413"/>
      <c r="BL137" s="413"/>
      <c r="BM137" s="413"/>
      <c r="BN137" s="413"/>
      <c r="BO137" s="413"/>
      <c r="BP137" s="413"/>
      <c r="BQ137" s="413"/>
      <c r="BR137" s="413"/>
      <c r="BS137" s="413"/>
      <c r="BT137" s="413"/>
      <c r="BU137" s="413"/>
      <c r="BV137" s="413"/>
      <c r="BW137" s="413"/>
      <c r="BX137" s="413"/>
      <c r="BY137" s="413"/>
      <c r="BZ137" s="413"/>
      <c r="CA137" s="413"/>
      <c r="CB137" s="413"/>
      <c r="CC137" s="413"/>
      <c r="CD137" s="413"/>
      <c r="CE137" s="413"/>
      <c r="CF137" s="413"/>
      <c r="CG137" s="413"/>
      <c r="CH137" s="413"/>
      <c r="CI137" s="413"/>
      <c r="CJ137" s="413"/>
      <c r="CK137" s="413"/>
      <c r="CL137" s="413"/>
      <c r="CM137" s="413"/>
      <c r="CN137" s="413"/>
      <c r="CO137" s="413"/>
      <c r="CP137" s="413"/>
      <c r="CQ137" s="413"/>
      <c r="CR137" s="413"/>
    </row>
    <row r="138" spans="1:96" x14ac:dyDescent="0.35">
      <c r="A138" s="413"/>
      <c r="B138" s="413"/>
      <c r="C138" s="413"/>
      <c r="D138" s="413"/>
      <c r="E138" s="413"/>
      <c r="F138" s="413"/>
      <c r="G138" s="413"/>
      <c r="H138" s="413"/>
      <c r="I138" s="413"/>
      <c r="J138" s="413"/>
      <c r="K138" s="413"/>
      <c r="L138" s="413"/>
      <c r="M138" s="413"/>
      <c r="N138" s="413"/>
      <c r="O138" s="413"/>
      <c r="P138" s="413"/>
      <c r="Q138" s="413"/>
      <c r="R138" s="413"/>
      <c r="S138" s="413"/>
      <c r="T138" s="413"/>
      <c r="U138" s="413"/>
      <c r="V138" s="413"/>
      <c r="W138" s="413"/>
      <c r="X138" s="413"/>
      <c r="Y138" s="413"/>
      <c r="Z138" s="413"/>
      <c r="AA138" s="413"/>
      <c r="AB138" s="413"/>
      <c r="AC138" s="413"/>
      <c r="AD138" s="413"/>
      <c r="AE138" s="413"/>
      <c r="AF138" s="413"/>
      <c r="AG138" s="413"/>
      <c r="AH138" s="413"/>
      <c r="AI138" s="413"/>
      <c r="AJ138" s="413"/>
      <c r="AK138" s="413"/>
      <c r="AL138" s="413"/>
      <c r="AM138" s="413"/>
      <c r="AN138" s="413"/>
      <c r="AO138" s="413"/>
      <c r="AP138" s="413"/>
      <c r="AQ138" s="413"/>
      <c r="AR138" s="413"/>
      <c r="AS138" s="413"/>
      <c r="AT138" s="413"/>
      <c r="AU138" s="413"/>
      <c r="AV138" s="413"/>
      <c r="AW138" s="413"/>
      <c r="AX138" s="413"/>
      <c r="AY138" s="413"/>
      <c r="AZ138" s="413"/>
      <c r="BA138" s="413"/>
      <c r="BB138" s="413"/>
      <c r="BC138" s="413"/>
      <c r="BD138" s="413"/>
      <c r="BE138" s="413"/>
      <c r="BF138" s="413"/>
      <c r="BG138" s="413"/>
      <c r="BH138" s="413"/>
      <c r="BI138" s="413"/>
      <c r="BJ138" s="413"/>
      <c r="BK138" s="413"/>
      <c r="BL138" s="413"/>
      <c r="BM138" s="413"/>
      <c r="BN138" s="413"/>
      <c r="BO138" s="413"/>
      <c r="BP138" s="413"/>
      <c r="BQ138" s="413"/>
      <c r="BR138" s="413"/>
      <c r="BS138" s="413"/>
      <c r="BT138" s="413"/>
      <c r="BU138" s="413"/>
      <c r="BV138" s="413"/>
      <c r="BW138" s="413"/>
      <c r="BX138" s="413"/>
      <c r="BY138" s="413"/>
      <c r="BZ138" s="413"/>
      <c r="CA138" s="413"/>
      <c r="CB138" s="413"/>
      <c r="CC138" s="413"/>
      <c r="CD138" s="413"/>
      <c r="CE138" s="413"/>
      <c r="CF138" s="413"/>
      <c r="CG138" s="413"/>
      <c r="CH138" s="413"/>
      <c r="CI138" s="413"/>
      <c r="CJ138" s="413"/>
      <c r="CK138" s="413"/>
      <c r="CL138" s="413"/>
      <c r="CM138" s="413"/>
      <c r="CN138" s="413"/>
      <c r="CO138" s="413"/>
      <c r="CP138" s="413"/>
      <c r="CQ138" s="413"/>
      <c r="CR138" s="413"/>
    </row>
    <row r="139" spans="1:96" x14ac:dyDescent="0.35">
      <c r="A139" s="413"/>
      <c r="B139" s="413"/>
      <c r="C139" s="413"/>
      <c r="D139" s="413"/>
      <c r="E139" s="413"/>
      <c r="F139" s="413"/>
      <c r="G139" s="413"/>
      <c r="H139" s="413"/>
      <c r="I139" s="413"/>
      <c r="J139" s="413"/>
      <c r="K139" s="413"/>
      <c r="L139" s="413"/>
      <c r="M139" s="413"/>
      <c r="N139" s="413"/>
      <c r="O139" s="413"/>
      <c r="P139" s="413"/>
      <c r="Q139" s="413"/>
      <c r="R139" s="413"/>
      <c r="S139" s="413"/>
      <c r="T139" s="413"/>
      <c r="U139" s="413"/>
      <c r="V139" s="413"/>
      <c r="W139" s="413"/>
      <c r="X139" s="413"/>
      <c r="Y139" s="413"/>
      <c r="Z139" s="413"/>
      <c r="AA139" s="413"/>
      <c r="AB139" s="413"/>
      <c r="AC139" s="413"/>
      <c r="AD139" s="413"/>
      <c r="AE139" s="413"/>
      <c r="AF139" s="413"/>
      <c r="AG139" s="413"/>
      <c r="AH139" s="413"/>
      <c r="AI139" s="413"/>
      <c r="AJ139" s="413"/>
      <c r="AK139" s="413"/>
      <c r="AL139" s="413"/>
      <c r="AM139" s="413"/>
      <c r="AN139" s="413"/>
      <c r="AO139" s="413"/>
      <c r="AP139" s="413"/>
      <c r="AQ139" s="413"/>
      <c r="AR139" s="413"/>
      <c r="AS139" s="413"/>
      <c r="AT139" s="413"/>
      <c r="AU139" s="413"/>
      <c r="AV139" s="413"/>
      <c r="AW139" s="413"/>
      <c r="AX139" s="413"/>
      <c r="AY139" s="413"/>
      <c r="AZ139" s="413"/>
      <c r="BA139" s="413"/>
      <c r="BB139" s="413"/>
      <c r="BC139" s="413"/>
      <c r="BD139" s="413"/>
      <c r="BE139" s="413"/>
      <c r="BF139" s="413"/>
      <c r="BG139" s="413"/>
      <c r="BH139" s="413"/>
      <c r="BI139" s="413"/>
      <c r="BJ139" s="413"/>
      <c r="BK139" s="413"/>
      <c r="BL139" s="413"/>
      <c r="BM139" s="413"/>
      <c r="BN139" s="413"/>
      <c r="BO139" s="413"/>
      <c r="BP139" s="413"/>
      <c r="BQ139" s="413"/>
      <c r="BR139" s="413"/>
      <c r="BS139" s="413"/>
      <c r="BT139" s="413"/>
      <c r="BU139" s="413"/>
      <c r="BV139" s="413"/>
      <c r="BW139" s="413"/>
      <c r="BX139" s="413"/>
      <c r="BY139" s="413"/>
      <c r="BZ139" s="413"/>
      <c r="CA139" s="413"/>
      <c r="CB139" s="413"/>
      <c r="CC139" s="413"/>
      <c r="CD139" s="413"/>
      <c r="CE139" s="413"/>
      <c r="CF139" s="413"/>
      <c r="CG139" s="413"/>
      <c r="CH139" s="413"/>
      <c r="CI139" s="413"/>
      <c r="CJ139" s="413"/>
      <c r="CK139" s="413"/>
      <c r="CL139" s="413"/>
      <c r="CM139" s="413"/>
      <c r="CN139" s="413"/>
      <c r="CO139" s="413"/>
      <c r="CP139" s="413"/>
      <c r="CQ139" s="413"/>
      <c r="CR139" s="413"/>
    </row>
    <row r="140" spans="1:96" x14ac:dyDescent="0.35">
      <c r="A140" s="413"/>
      <c r="B140" s="413"/>
      <c r="C140" s="413"/>
      <c r="D140" s="413"/>
      <c r="E140" s="413"/>
      <c r="F140" s="413"/>
      <c r="G140" s="413"/>
      <c r="H140" s="413"/>
      <c r="I140" s="413"/>
      <c r="J140" s="413"/>
      <c r="K140" s="413"/>
      <c r="L140" s="413"/>
      <c r="M140" s="413"/>
      <c r="N140" s="413"/>
      <c r="O140" s="413"/>
      <c r="P140" s="413"/>
      <c r="Q140" s="413"/>
      <c r="R140" s="413"/>
      <c r="S140" s="413"/>
      <c r="T140" s="413"/>
      <c r="U140" s="413"/>
      <c r="V140" s="413"/>
      <c r="W140" s="413"/>
      <c r="X140" s="413"/>
      <c r="Y140" s="413"/>
      <c r="Z140" s="413"/>
      <c r="AA140" s="413"/>
      <c r="AB140" s="413"/>
      <c r="AC140" s="413"/>
      <c r="AD140" s="413"/>
      <c r="AE140" s="413"/>
      <c r="AF140" s="413"/>
      <c r="AG140" s="413"/>
      <c r="AH140" s="413"/>
      <c r="AI140" s="413"/>
      <c r="AJ140" s="413"/>
      <c r="AK140" s="413"/>
      <c r="AL140" s="413"/>
      <c r="AM140" s="413"/>
      <c r="AN140" s="413"/>
      <c r="AO140" s="413"/>
      <c r="AP140" s="413"/>
      <c r="AQ140" s="413"/>
      <c r="AR140" s="413"/>
      <c r="AS140" s="413"/>
      <c r="AT140" s="413"/>
      <c r="AU140" s="413"/>
      <c r="AV140" s="413"/>
      <c r="AW140" s="413"/>
      <c r="AX140" s="413"/>
      <c r="AY140" s="413"/>
      <c r="AZ140" s="413"/>
      <c r="BA140" s="413"/>
      <c r="BB140" s="413"/>
      <c r="BC140" s="413"/>
      <c r="BD140" s="413"/>
      <c r="BE140" s="413"/>
      <c r="BF140" s="413"/>
      <c r="BG140" s="413"/>
      <c r="BH140" s="413"/>
      <c r="BI140" s="413"/>
      <c r="BJ140" s="413"/>
      <c r="BK140" s="413"/>
      <c r="BL140" s="413"/>
      <c r="BM140" s="413"/>
      <c r="BN140" s="413"/>
      <c r="BO140" s="413"/>
      <c r="BP140" s="413"/>
      <c r="BQ140" s="413"/>
      <c r="BR140" s="413"/>
      <c r="BS140" s="413"/>
      <c r="BT140" s="413"/>
      <c r="BU140" s="413"/>
      <c r="BV140" s="413"/>
      <c r="BW140" s="413"/>
      <c r="BX140" s="413"/>
      <c r="BY140" s="413"/>
      <c r="BZ140" s="413"/>
      <c r="CA140" s="413"/>
      <c r="CB140" s="413"/>
      <c r="CC140" s="413"/>
      <c r="CD140" s="413"/>
      <c r="CE140" s="413"/>
      <c r="CF140" s="413"/>
      <c r="CG140" s="413"/>
      <c r="CH140" s="413"/>
      <c r="CI140" s="413"/>
      <c r="CJ140" s="413"/>
      <c r="CK140" s="413"/>
      <c r="CL140" s="413"/>
      <c r="CM140" s="413"/>
      <c r="CN140" s="413"/>
      <c r="CO140" s="413"/>
      <c r="CP140" s="413"/>
      <c r="CQ140" s="413"/>
      <c r="CR140" s="413"/>
    </row>
    <row r="141" spans="1:96" x14ac:dyDescent="0.35">
      <c r="A141" s="413"/>
      <c r="B141" s="413"/>
      <c r="C141" s="413"/>
      <c r="D141" s="413"/>
      <c r="E141" s="413"/>
      <c r="F141" s="413"/>
      <c r="G141" s="413"/>
      <c r="H141" s="413"/>
      <c r="I141" s="413"/>
      <c r="J141" s="413"/>
      <c r="K141" s="413"/>
      <c r="L141" s="413"/>
      <c r="M141" s="413"/>
      <c r="N141" s="413"/>
      <c r="O141" s="413"/>
      <c r="P141" s="413"/>
      <c r="Q141" s="413"/>
      <c r="R141" s="413"/>
      <c r="S141" s="413"/>
      <c r="T141" s="413"/>
      <c r="U141" s="413"/>
      <c r="V141" s="413"/>
      <c r="W141" s="413"/>
      <c r="X141" s="413"/>
      <c r="Y141" s="413"/>
      <c r="Z141" s="413"/>
      <c r="AA141" s="413"/>
      <c r="AB141" s="413"/>
      <c r="AC141" s="413"/>
      <c r="AD141" s="413"/>
      <c r="AE141" s="413"/>
      <c r="AF141" s="413"/>
      <c r="AG141" s="413"/>
      <c r="AH141" s="413"/>
      <c r="AI141" s="413"/>
      <c r="AJ141" s="413"/>
      <c r="AK141" s="413"/>
      <c r="AL141" s="413"/>
      <c r="AM141" s="413"/>
      <c r="AN141" s="413"/>
      <c r="AO141" s="413"/>
      <c r="AP141" s="413"/>
      <c r="AQ141" s="413"/>
      <c r="AR141" s="413"/>
      <c r="AS141" s="413"/>
      <c r="AT141" s="413"/>
      <c r="AU141" s="413"/>
      <c r="AV141" s="413"/>
      <c r="AW141" s="413"/>
      <c r="AX141" s="413"/>
      <c r="AY141" s="413"/>
      <c r="AZ141" s="413"/>
      <c r="BA141" s="413"/>
      <c r="BB141" s="413"/>
      <c r="BC141" s="413"/>
      <c r="BD141" s="413"/>
      <c r="BE141" s="413"/>
      <c r="BF141" s="413"/>
      <c r="BG141" s="413"/>
      <c r="BH141" s="413"/>
      <c r="BI141" s="413"/>
      <c r="BJ141" s="413"/>
      <c r="BK141" s="413"/>
      <c r="BL141" s="413"/>
      <c r="BM141" s="413"/>
      <c r="BN141" s="413"/>
      <c r="BO141" s="413"/>
      <c r="BP141" s="413"/>
      <c r="BQ141" s="413"/>
      <c r="BR141" s="413"/>
      <c r="BS141" s="413"/>
      <c r="BT141" s="413"/>
      <c r="BU141" s="413"/>
      <c r="BV141" s="413"/>
      <c r="BW141" s="413"/>
      <c r="BX141" s="413"/>
      <c r="BY141" s="413"/>
      <c r="BZ141" s="413"/>
      <c r="CA141" s="413"/>
      <c r="CB141" s="413"/>
      <c r="CC141" s="413"/>
      <c r="CD141" s="413"/>
      <c r="CE141" s="413"/>
      <c r="CF141" s="413"/>
      <c r="CG141" s="413"/>
      <c r="CH141" s="413"/>
      <c r="CI141" s="413"/>
      <c r="CJ141" s="413"/>
      <c r="CK141" s="413"/>
      <c r="CL141" s="413"/>
      <c r="CM141" s="413"/>
      <c r="CN141" s="413"/>
      <c r="CO141" s="413"/>
      <c r="CP141" s="413"/>
      <c r="CQ141" s="413"/>
      <c r="CR141" s="413"/>
    </row>
    <row r="142" spans="1:96" x14ac:dyDescent="0.35">
      <c r="A142" s="413"/>
      <c r="B142" s="413"/>
      <c r="C142" s="413"/>
      <c r="D142" s="413"/>
      <c r="E142" s="413"/>
      <c r="F142" s="413"/>
      <c r="G142" s="413"/>
      <c r="H142" s="413"/>
      <c r="I142" s="413"/>
      <c r="J142" s="413"/>
      <c r="K142" s="413"/>
      <c r="L142" s="413"/>
      <c r="M142" s="413"/>
      <c r="N142" s="413"/>
      <c r="O142" s="413"/>
      <c r="P142" s="413"/>
      <c r="Q142" s="413"/>
      <c r="R142" s="413"/>
      <c r="S142" s="413"/>
      <c r="T142" s="413"/>
      <c r="U142" s="413"/>
      <c r="V142" s="413"/>
      <c r="W142" s="413"/>
      <c r="X142" s="413"/>
      <c r="Y142" s="413"/>
      <c r="Z142" s="413"/>
      <c r="AA142" s="413"/>
      <c r="AB142" s="413"/>
      <c r="AC142" s="413"/>
      <c r="AD142" s="413"/>
      <c r="AE142" s="413"/>
      <c r="AF142" s="413"/>
      <c r="AG142" s="413"/>
      <c r="AH142" s="413"/>
      <c r="AI142" s="413"/>
      <c r="AJ142" s="413"/>
      <c r="AK142" s="413"/>
      <c r="AL142" s="413"/>
      <c r="AM142" s="413"/>
      <c r="AN142" s="413"/>
      <c r="AO142" s="413"/>
      <c r="AP142" s="413"/>
      <c r="AQ142" s="413"/>
      <c r="AR142" s="413"/>
      <c r="AS142" s="413"/>
      <c r="AT142" s="413"/>
      <c r="AU142" s="413"/>
      <c r="AV142" s="413"/>
      <c r="AW142" s="413"/>
      <c r="AX142" s="413"/>
      <c r="AY142" s="413"/>
      <c r="AZ142" s="413"/>
      <c r="BA142" s="413"/>
      <c r="BB142" s="413"/>
      <c r="BC142" s="413"/>
      <c r="BD142" s="413"/>
      <c r="BE142" s="413"/>
      <c r="BF142" s="413"/>
      <c r="BG142" s="413"/>
      <c r="BH142" s="413"/>
      <c r="BI142" s="413"/>
      <c r="BJ142" s="413"/>
      <c r="BK142" s="413"/>
      <c r="BL142" s="413"/>
      <c r="BM142" s="413"/>
      <c r="BN142" s="413"/>
      <c r="BO142" s="413"/>
      <c r="BP142" s="413"/>
      <c r="BQ142" s="413"/>
      <c r="BR142" s="413"/>
      <c r="BS142" s="413"/>
      <c r="BT142" s="413"/>
      <c r="BU142" s="413"/>
      <c r="BV142" s="413"/>
      <c r="BW142" s="413"/>
      <c r="BX142" s="413"/>
      <c r="BY142" s="413"/>
      <c r="BZ142" s="413"/>
      <c r="CA142" s="413"/>
      <c r="CB142" s="413"/>
      <c r="CC142" s="413"/>
      <c r="CD142" s="413"/>
      <c r="CE142" s="413"/>
      <c r="CF142" s="413"/>
      <c r="CG142" s="413"/>
      <c r="CH142" s="413"/>
      <c r="CI142" s="413"/>
      <c r="CJ142" s="413"/>
      <c r="CK142" s="413"/>
      <c r="CL142" s="413"/>
      <c r="CM142" s="413"/>
      <c r="CN142" s="413"/>
      <c r="CO142" s="413"/>
      <c r="CP142" s="413"/>
      <c r="CQ142" s="413"/>
      <c r="CR142" s="413"/>
    </row>
    <row r="143" spans="1:96" x14ac:dyDescent="0.35">
      <c r="A143" s="413"/>
      <c r="B143" s="413"/>
      <c r="C143" s="413"/>
      <c r="D143" s="413"/>
      <c r="E143" s="413"/>
      <c r="F143" s="413"/>
      <c r="G143" s="413"/>
      <c r="H143" s="413"/>
      <c r="I143" s="413"/>
      <c r="J143" s="413"/>
      <c r="K143" s="413"/>
      <c r="L143" s="413"/>
      <c r="M143" s="413"/>
      <c r="N143" s="413"/>
      <c r="O143" s="413"/>
      <c r="P143" s="413"/>
      <c r="Q143" s="413"/>
      <c r="R143" s="413"/>
      <c r="S143" s="413"/>
      <c r="T143" s="413"/>
      <c r="U143" s="413"/>
      <c r="V143" s="413"/>
      <c r="W143" s="413"/>
      <c r="X143" s="413"/>
      <c r="Y143" s="413"/>
      <c r="Z143" s="413"/>
      <c r="AA143" s="413"/>
      <c r="AB143" s="413"/>
      <c r="AC143" s="413"/>
      <c r="AD143" s="413"/>
      <c r="AE143" s="413"/>
      <c r="AF143" s="413"/>
      <c r="AG143" s="413"/>
      <c r="AH143" s="413"/>
      <c r="AI143" s="413"/>
      <c r="AJ143" s="413"/>
      <c r="AK143" s="413"/>
      <c r="AL143" s="413"/>
      <c r="AM143" s="413"/>
      <c r="AN143" s="413"/>
      <c r="AO143" s="413"/>
      <c r="AP143" s="413"/>
      <c r="AQ143" s="413"/>
      <c r="AR143" s="413"/>
      <c r="AS143" s="413"/>
      <c r="AT143" s="413"/>
      <c r="AU143" s="413"/>
      <c r="AV143" s="413"/>
      <c r="AW143" s="413"/>
      <c r="AX143" s="413"/>
      <c r="AY143" s="413"/>
      <c r="AZ143" s="413"/>
      <c r="BA143" s="413"/>
      <c r="BB143" s="413"/>
      <c r="BC143" s="413"/>
      <c r="BD143" s="413"/>
      <c r="BE143" s="413"/>
      <c r="BF143" s="413"/>
      <c r="BG143" s="413"/>
      <c r="BH143" s="413"/>
      <c r="BI143" s="413"/>
      <c r="BJ143" s="413"/>
      <c r="BK143" s="413"/>
      <c r="BL143" s="413"/>
      <c r="BM143" s="413"/>
      <c r="BN143" s="413"/>
      <c r="BO143" s="413"/>
      <c r="BP143" s="413"/>
      <c r="BQ143" s="413"/>
      <c r="BR143" s="413"/>
      <c r="BS143" s="413"/>
      <c r="BT143" s="413"/>
      <c r="BU143" s="413"/>
      <c r="BV143" s="413"/>
      <c r="BW143" s="413"/>
      <c r="BX143" s="413"/>
      <c r="BY143" s="413"/>
      <c r="BZ143" s="413"/>
      <c r="CA143" s="413"/>
      <c r="CB143" s="413"/>
      <c r="CC143" s="413"/>
      <c r="CD143" s="413"/>
      <c r="CE143" s="413"/>
      <c r="CF143" s="413"/>
      <c r="CG143" s="413"/>
      <c r="CH143" s="413"/>
      <c r="CI143" s="413"/>
      <c r="CJ143" s="413"/>
      <c r="CK143" s="413"/>
      <c r="CL143" s="413"/>
      <c r="CM143" s="413"/>
      <c r="CN143" s="413"/>
      <c r="CO143" s="413"/>
      <c r="CP143" s="413"/>
      <c r="CQ143" s="413"/>
      <c r="CR143" s="413"/>
    </row>
    <row r="144" spans="1:96" x14ac:dyDescent="0.35">
      <c r="A144" s="413"/>
      <c r="B144" s="413"/>
      <c r="C144" s="413"/>
      <c r="D144" s="413"/>
      <c r="E144" s="413"/>
      <c r="F144" s="413"/>
      <c r="G144" s="413"/>
      <c r="H144" s="413"/>
      <c r="I144" s="413"/>
      <c r="J144" s="413"/>
      <c r="K144" s="413"/>
      <c r="L144" s="413"/>
      <c r="M144" s="413"/>
      <c r="N144" s="413"/>
      <c r="O144" s="413"/>
      <c r="P144" s="413"/>
      <c r="Q144" s="413"/>
      <c r="R144" s="413"/>
      <c r="S144" s="413"/>
      <c r="T144" s="413"/>
      <c r="U144" s="413"/>
      <c r="V144" s="413"/>
      <c r="W144" s="413"/>
      <c r="X144" s="413"/>
      <c r="Y144" s="413"/>
      <c r="Z144" s="413"/>
      <c r="AA144" s="413"/>
      <c r="AB144" s="413"/>
      <c r="AC144" s="413"/>
      <c r="AD144" s="413"/>
      <c r="AE144" s="413"/>
      <c r="AF144" s="413"/>
      <c r="AG144" s="413"/>
      <c r="AH144" s="413"/>
      <c r="AI144" s="413"/>
      <c r="AJ144" s="413"/>
      <c r="AK144" s="413"/>
      <c r="AL144" s="413"/>
      <c r="AM144" s="413"/>
      <c r="AN144" s="413"/>
      <c r="AO144" s="413"/>
      <c r="AP144" s="413"/>
      <c r="AQ144" s="413"/>
      <c r="AR144" s="413"/>
      <c r="AS144" s="413"/>
      <c r="AT144" s="413"/>
      <c r="AU144" s="413"/>
      <c r="AV144" s="413"/>
      <c r="AW144" s="413"/>
      <c r="AX144" s="413"/>
      <c r="AY144" s="413"/>
      <c r="AZ144" s="413"/>
      <c r="BA144" s="413"/>
      <c r="BB144" s="413"/>
      <c r="BC144" s="413"/>
      <c r="BD144" s="413"/>
      <c r="BE144" s="413"/>
      <c r="BF144" s="413"/>
      <c r="BG144" s="413"/>
      <c r="BH144" s="413"/>
      <c r="BI144" s="413"/>
      <c r="BJ144" s="413"/>
      <c r="BK144" s="413"/>
      <c r="BL144" s="413"/>
      <c r="BM144" s="413"/>
      <c r="BN144" s="413"/>
      <c r="BO144" s="413"/>
      <c r="BP144" s="413"/>
      <c r="BQ144" s="413"/>
      <c r="BR144" s="413"/>
      <c r="BS144" s="413"/>
      <c r="BT144" s="413"/>
      <c r="BU144" s="413"/>
      <c r="BV144" s="413"/>
      <c r="BW144" s="413"/>
      <c r="BX144" s="413"/>
      <c r="BY144" s="413"/>
      <c r="BZ144" s="413"/>
      <c r="CA144" s="413"/>
      <c r="CB144" s="413"/>
      <c r="CC144" s="413"/>
      <c r="CD144" s="413"/>
      <c r="CE144" s="413"/>
      <c r="CF144" s="413"/>
      <c r="CG144" s="413"/>
      <c r="CH144" s="413"/>
      <c r="CI144" s="413"/>
      <c r="CJ144" s="413"/>
      <c r="CK144" s="413"/>
      <c r="CL144" s="413"/>
      <c r="CM144" s="413"/>
      <c r="CN144" s="413"/>
      <c r="CO144" s="413"/>
      <c r="CP144" s="413"/>
      <c r="CQ144" s="413"/>
      <c r="CR144" s="413"/>
    </row>
    <row r="145" spans="1:96" x14ac:dyDescent="0.35">
      <c r="A145" s="413"/>
      <c r="B145" s="413"/>
      <c r="C145" s="413"/>
      <c r="D145" s="413"/>
      <c r="E145" s="413"/>
      <c r="F145" s="413"/>
      <c r="G145" s="413"/>
      <c r="H145" s="413"/>
      <c r="I145" s="413"/>
      <c r="J145" s="413"/>
      <c r="K145" s="413"/>
      <c r="L145" s="413"/>
      <c r="M145" s="413"/>
      <c r="N145" s="413"/>
      <c r="O145" s="413"/>
      <c r="P145" s="413"/>
      <c r="Q145" s="413"/>
      <c r="R145" s="413"/>
      <c r="S145" s="413"/>
      <c r="T145" s="413"/>
      <c r="U145" s="413"/>
      <c r="V145" s="413"/>
      <c r="W145" s="413"/>
      <c r="X145" s="413"/>
      <c r="Y145" s="413"/>
      <c r="Z145" s="413"/>
      <c r="AA145" s="413"/>
      <c r="AB145" s="413"/>
      <c r="AC145" s="413"/>
      <c r="AD145" s="413"/>
      <c r="AE145" s="413"/>
      <c r="AF145" s="413"/>
      <c r="AG145" s="413"/>
      <c r="AH145" s="413"/>
      <c r="AI145" s="413"/>
      <c r="AJ145" s="413"/>
      <c r="AK145" s="413"/>
      <c r="AL145" s="413"/>
      <c r="AM145" s="413"/>
      <c r="AN145" s="413"/>
      <c r="AO145" s="413"/>
      <c r="AP145" s="413"/>
      <c r="AQ145" s="413"/>
      <c r="AR145" s="413"/>
      <c r="AS145" s="413"/>
      <c r="AT145" s="413"/>
      <c r="AU145" s="413"/>
      <c r="AV145" s="413"/>
      <c r="AW145" s="413"/>
      <c r="AX145" s="413"/>
      <c r="AY145" s="413"/>
      <c r="AZ145" s="413"/>
      <c r="BA145" s="413"/>
      <c r="BB145" s="413"/>
      <c r="BC145" s="413"/>
      <c r="BD145" s="413"/>
      <c r="BE145" s="413"/>
      <c r="BF145" s="413"/>
      <c r="BG145" s="413"/>
      <c r="BH145" s="413"/>
      <c r="BI145" s="413"/>
      <c r="BJ145" s="413"/>
      <c r="BK145" s="413"/>
      <c r="BL145" s="413"/>
      <c r="BM145" s="413"/>
      <c r="BN145" s="413"/>
      <c r="BO145" s="413"/>
      <c r="BP145" s="413"/>
      <c r="BQ145" s="413"/>
      <c r="BR145" s="413"/>
      <c r="BS145" s="413"/>
      <c r="BT145" s="413"/>
      <c r="BU145" s="413"/>
      <c r="BV145" s="413"/>
      <c r="BW145" s="413"/>
      <c r="BX145" s="413"/>
      <c r="BY145" s="413"/>
      <c r="BZ145" s="413"/>
      <c r="CA145" s="413"/>
      <c r="CB145" s="413"/>
      <c r="CC145" s="413"/>
      <c r="CD145" s="413"/>
      <c r="CE145" s="413"/>
      <c r="CF145" s="413"/>
      <c r="CG145" s="413"/>
      <c r="CH145" s="413"/>
      <c r="CI145" s="413"/>
      <c r="CJ145" s="413"/>
      <c r="CK145" s="413"/>
      <c r="CL145" s="413"/>
      <c r="CM145" s="413"/>
      <c r="CN145" s="413"/>
      <c r="CO145" s="413"/>
      <c r="CP145" s="413"/>
      <c r="CQ145" s="413"/>
      <c r="CR145" s="413"/>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499984740745262"/>
  </sheetPr>
  <dimension ref="A1:R198"/>
  <sheetViews>
    <sheetView zoomScaleNormal="100" workbookViewId="0">
      <pane xSplit="1" topLeftCell="B1" activePane="topRight" state="frozen"/>
      <selection pane="topRight"/>
    </sheetView>
  </sheetViews>
  <sheetFormatPr defaultRowHeight="14.5" x14ac:dyDescent="0.35"/>
  <cols>
    <col min="1" max="1" width="40" customWidth="1"/>
    <col min="2" max="5" width="10.26953125" customWidth="1"/>
    <col min="15" max="16" width="26.1796875" customWidth="1"/>
    <col min="17" max="18" width="20" customWidth="1"/>
  </cols>
  <sheetData>
    <row r="1" spans="1:18" ht="21" x14ac:dyDescent="0.5">
      <c r="A1" s="144" t="s">
        <v>231</v>
      </c>
      <c r="B1" s="3"/>
      <c r="O1" s="403" t="s">
        <v>572</v>
      </c>
    </row>
    <row r="2" spans="1:18" ht="15.5" x14ac:dyDescent="0.35">
      <c r="A2" s="483" t="s">
        <v>665</v>
      </c>
      <c r="B2" s="3"/>
    </row>
    <row r="3" spans="1:18" ht="15.5" x14ac:dyDescent="0.35">
      <c r="A3" s="155" t="s">
        <v>54</v>
      </c>
      <c r="B3" s="156" t="s">
        <v>232</v>
      </c>
      <c r="P3" s="7" t="s">
        <v>63</v>
      </c>
      <c r="Q3" s="6"/>
      <c r="R3" s="6"/>
    </row>
    <row r="4" spans="1:18" ht="15.5" x14ac:dyDescent="0.35">
      <c r="B4" s="156" t="s">
        <v>233</v>
      </c>
      <c r="P4" s="8" t="s">
        <v>50</v>
      </c>
      <c r="Q4" s="9" t="s">
        <v>58</v>
      </c>
      <c r="R4" s="10"/>
    </row>
    <row r="5" spans="1:18" ht="15.5" x14ac:dyDescent="0.35">
      <c r="B5" s="156" t="s">
        <v>234</v>
      </c>
      <c r="P5" s="11" t="s">
        <v>49</v>
      </c>
      <c r="Q5" s="12" t="s">
        <v>59</v>
      </c>
      <c r="R5" s="13"/>
    </row>
    <row r="6" spans="1:18" ht="15.5" x14ac:dyDescent="0.35">
      <c r="P6" s="14" t="s">
        <v>48</v>
      </c>
      <c r="Q6" s="15" t="s">
        <v>60</v>
      </c>
      <c r="R6" s="16"/>
    </row>
    <row r="7" spans="1:18" ht="18.5" x14ac:dyDescent="0.45">
      <c r="A7" s="145" t="s">
        <v>231</v>
      </c>
      <c r="B7" s="17"/>
      <c r="C7" s="6"/>
      <c r="D7" s="17"/>
      <c r="E7" s="6"/>
      <c r="F7" s="6"/>
      <c r="G7" s="6"/>
      <c r="H7" s="6"/>
      <c r="I7" s="6"/>
      <c r="K7" s="6"/>
      <c r="L7" s="6"/>
      <c r="M7" s="6"/>
      <c r="O7" s="6"/>
      <c r="P7" s="6"/>
      <c r="Q7" s="6"/>
      <c r="R7" s="6"/>
    </row>
    <row r="8" spans="1:18" ht="15.5" x14ac:dyDescent="0.35">
      <c r="A8" s="18" t="s">
        <v>46</v>
      </c>
      <c r="B8" s="19" t="s">
        <v>19</v>
      </c>
      <c r="C8" s="19" t="s">
        <v>18</v>
      </c>
      <c r="D8" s="19" t="s">
        <v>17</v>
      </c>
      <c r="E8" s="19" t="s">
        <v>16</v>
      </c>
      <c r="F8" s="19" t="s">
        <v>15</v>
      </c>
      <c r="G8" s="19" t="s">
        <v>14</v>
      </c>
      <c r="H8" s="19" t="s">
        <v>13</v>
      </c>
      <c r="I8" s="19" t="s">
        <v>12</v>
      </c>
      <c r="J8" s="19" t="s">
        <v>11</v>
      </c>
      <c r="K8" s="19" t="s">
        <v>10</v>
      </c>
      <c r="L8" s="19" t="s">
        <v>64</v>
      </c>
      <c r="M8" s="19" t="s">
        <v>550</v>
      </c>
      <c r="N8" s="19" t="s">
        <v>643</v>
      </c>
      <c r="O8" s="19" t="s">
        <v>51</v>
      </c>
      <c r="P8" s="19" t="s">
        <v>643</v>
      </c>
      <c r="Q8" s="152" t="s">
        <v>69</v>
      </c>
      <c r="R8" s="21"/>
    </row>
    <row r="9" spans="1:18" ht="15.5" x14ac:dyDescent="0.35">
      <c r="A9" s="22"/>
      <c r="B9" s="23"/>
      <c r="C9" s="23"/>
      <c r="D9" s="190"/>
      <c r="E9" s="23"/>
      <c r="F9" s="23"/>
      <c r="G9" s="23"/>
      <c r="H9" s="23"/>
      <c r="I9" s="23"/>
      <c r="J9" s="23"/>
      <c r="K9" s="23"/>
      <c r="L9" s="23"/>
      <c r="M9" s="23"/>
      <c r="N9" s="23"/>
      <c r="O9" s="23"/>
      <c r="P9" s="161" t="s">
        <v>8</v>
      </c>
      <c r="Q9" s="23" t="s">
        <v>647</v>
      </c>
      <c r="R9" s="23" t="s">
        <v>645</v>
      </c>
    </row>
    <row r="10" spans="1:18" ht="15.5" x14ac:dyDescent="0.35">
      <c r="A10" s="75" t="s">
        <v>235</v>
      </c>
      <c r="B10" s="209"/>
      <c r="C10" s="77"/>
      <c r="D10" s="209"/>
      <c r="E10" s="77"/>
      <c r="F10" s="76">
        <v>4.9936712900251395E-2</v>
      </c>
      <c r="G10" s="202">
        <v>5.7854061260278838E-2</v>
      </c>
      <c r="H10" s="76">
        <v>6.1616418630164045E-2</v>
      </c>
      <c r="I10" s="202">
        <v>7.6082925951629785E-2</v>
      </c>
      <c r="J10" s="76">
        <v>7.1479200740711263E-2</v>
      </c>
      <c r="K10" s="202">
        <v>6.0909567984191629E-2</v>
      </c>
      <c r="L10" s="79">
        <v>4.9791265860923396E-2</v>
      </c>
      <c r="M10" s="380">
        <v>7.0235419549396258E-2</v>
      </c>
      <c r="N10" s="76">
        <v>8.6824049164166153E-2</v>
      </c>
      <c r="O10" s="80"/>
      <c r="P10" s="165" t="str">
        <f>CONCATENATE(TEXT((N10*100)-(SQRT((((N10*100)*(100-(N10*100)))/N15))*1.96),"0.0")," to ",TEXT((N10*100)+(SQRT((((N10*100)*(100-(N10*100)))/N15))*1.96),"0.0"))</f>
        <v>7.8 to 9.6</v>
      </c>
      <c r="Q10" s="159" t="s">
        <v>49</v>
      </c>
      <c r="R10" s="8" t="s">
        <v>49</v>
      </c>
    </row>
    <row r="11" spans="1:18" ht="15.5" x14ac:dyDescent="0.35">
      <c r="A11" s="75" t="s">
        <v>236</v>
      </c>
      <c r="B11" s="210"/>
      <c r="C11" s="82"/>
      <c r="D11" s="210"/>
      <c r="E11" s="82"/>
      <c r="F11" s="76">
        <v>2.571113694297536E-2</v>
      </c>
      <c r="G11" s="204">
        <v>3.0512598799765395E-2</v>
      </c>
      <c r="H11" s="76">
        <v>2.9469685477510377E-2</v>
      </c>
      <c r="I11" s="204">
        <v>3.3426474113405096E-2</v>
      </c>
      <c r="J11" s="76">
        <v>3.9583863703429992E-2</v>
      </c>
      <c r="K11" s="204">
        <v>4.555744635089716E-2</v>
      </c>
      <c r="L11" s="79">
        <v>2.6127985814289881E-2</v>
      </c>
      <c r="M11" s="380">
        <v>3.21608889824423E-2</v>
      </c>
      <c r="N11" s="76">
        <v>2.9745546156044966E-2</v>
      </c>
      <c r="O11" s="233"/>
      <c r="P11" s="167" t="str">
        <f>CONCATENATE(TEXT((N11*100)-(SQRT((((N11*100)*(100-(N11*100)))/N15))*1.96),"0.0")," to ",TEXT((N11*100)+(SQRT((((N11*100)*(100-(N11*100)))/N15))*1.96),"0.0"))</f>
        <v>2.4 to 3.5</v>
      </c>
      <c r="Q11" s="160" t="s">
        <v>48</v>
      </c>
      <c r="R11" s="11" t="s">
        <v>48</v>
      </c>
    </row>
    <row r="12" spans="1:18" ht="15.5" x14ac:dyDescent="0.35">
      <c r="A12" s="75" t="s">
        <v>237</v>
      </c>
      <c r="B12" s="210" t="s">
        <v>230</v>
      </c>
      <c r="C12" s="82" t="s">
        <v>230</v>
      </c>
      <c r="D12" s="210" t="s">
        <v>230</v>
      </c>
      <c r="E12" s="82" t="s">
        <v>230</v>
      </c>
      <c r="F12" s="76">
        <v>6.4134273857268068E-2</v>
      </c>
      <c r="G12" s="204">
        <v>7.7810744105923021E-2</v>
      </c>
      <c r="H12" s="76">
        <v>9.1182152742301514E-2</v>
      </c>
      <c r="I12" s="204">
        <v>7.3749232675883222E-2</v>
      </c>
      <c r="J12" s="76">
        <v>7.2415346350238621E-2</v>
      </c>
      <c r="K12" s="204">
        <v>8.3053917644146769E-2</v>
      </c>
      <c r="L12" s="79">
        <v>7.2497000223556096E-2</v>
      </c>
      <c r="M12" s="380">
        <v>5.6282794208466068E-2</v>
      </c>
      <c r="N12" s="76">
        <v>8.1285888886164448E-2</v>
      </c>
      <c r="O12" s="233"/>
      <c r="P12" s="167" t="str">
        <f>CONCATENATE(TEXT((N12*100)-(SQRT((((N12*100)*(100-(N12*100)))/N15))*1.96),"0.0")," to ",TEXT((N12*100)+(SQRT((((N12*100)*(100-(N12*100)))/N15))*1.96),"0.0"))</f>
        <v>7.2 to 9.0</v>
      </c>
      <c r="Q12" s="160" t="s">
        <v>49</v>
      </c>
      <c r="R12" s="11" t="s">
        <v>49</v>
      </c>
    </row>
    <row r="13" spans="1:18" ht="15.5" x14ac:dyDescent="0.35">
      <c r="A13" s="42" t="s">
        <v>238</v>
      </c>
      <c r="B13" s="43" t="s">
        <v>57</v>
      </c>
      <c r="C13" s="47" t="s">
        <v>57</v>
      </c>
      <c r="D13" s="43" t="s">
        <v>57</v>
      </c>
      <c r="E13" s="47" t="s">
        <v>57</v>
      </c>
      <c r="F13" s="43">
        <v>0.86021787629950042</v>
      </c>
      <c r="G13" s="237">
        <v>0.83382259583403384</v>
      </c>
      <c r="H13" s="43">
        <v>0.81773174315001984</v>
      </c>
      <c r="I13" s="237">
        <v>0.81674136725908297</v>
      </c>
      <c r="J13" s="43">
        <v>0.81652158920562157</v>
      </c>
      <c r="K13" s="237">
        <v>0.81047906802076453</v>
      </c>
      <c r="L13" s="46">
        <v>0.85158374810123183</v>
      </c>
      <c r="M13" s="48">
        <v>0.84132089725969605</v>
      </c>
      <c r="N13" s="43">
        <v>0.80214451579362134</v>
      </c>
      <c r="O13" s="233"/>
      <c r="P13" s="167" t="str">
        <f>CONCATENATE(TEXT((N13*100)-(SQRT((((N13*100)*(100-(N13*100)))/N15))*1.96),"0.0")," to ",TEXT((N13*100)+(SQRT((((N13*100)*(100-(N13*100)))/N15))*1.96),"0.0"))</f>
        <v>78.9 to 81.5</v>
      </c>
      <c r="Q13" s="160" t="s">
        <v>50</v>
      </c>
      <c r="R13" s="11" t="s">
        <v>50</v>
      </c>
    </row>
    <row r="14" spans="1:18" ht="15.5" x14ac:dyDescent="0.35">
      <c r="A14" s="196" t="s">
        <v>2</v>
      </c>
      <c r="B14" s="43"/>
      <c r="C14" s="47"/>
      <c r="D14" s="43"/>
      <c r="E14" s="47"/>
      <c r="F14" s="25">
        <v>1</v>
      </c>
      <c r="G14" s="206">
        <v>1</v>
      </c>
      <c r="H14" s="25">
        <v>1</v>
      </c>
      <c r="I14" s="206">
        <v>1</v>
      </c>
      <c r="J14" s="25">
        <v>1</v>
      </c>
      <c r="K14" s="206">
        <v>1</v>
      </c>
      <c r="L14" s="29">
        <v>1</v>
      </c>
      <c r="M14" s="31">
        <v>1</v>
      </c>
      <c r="N14" s="25">
        <v>1</v>
      </c>
      <c r="O14" s="50"/>
      <c r="P14" s="242"/>
      <c r="Q14" s="242"/>
      <c r="R14" s="51"/>
    </row>
    <row r="15" spans="1:18" ht="15.5" x14ac:dyDescent="0.35">
      <c r="A15" s="52" t="s">
        <v>6</v>
      </c>
      <c r="B15" s="53"/>
      <c r="C15" s="58"/>
      <c r="D15" s="53"/>
      <c r="E15" s="58"/>
      <c r="F15" s="53">
        <v>4141</v>
      </c>
      <c r="G15" s="207">
        <v>3904</v>
      </c>
      <c r="H15" s="53">
        <v>3881</v>
      </c>
      <c r="I15" s="207">
        <v>3341</v>
      </c>
      <c r="J15" s="53">
        <v>3586</v>
      </c>
      <c r="K15" s="207">
        <v>4084</v>
      </c>
      <c r="L15" s="57">
        <v>1408</v>
      </c>
      <c r="M15" s="59">
        <v>3152</v>
      </c>
      <c r="N15" s="53">
        <v>3578</v>
      </c>
      <c r="O15" s="61"/>
      <c r="P15" s="245"/>
      <c r="Q15" s="245"/>
      <c r="R15" s="62"/>
    </row>
    <row r="16" spans="1:18" ht="15.5" x14ac:dyDescent="0.35">
      <c r="A16" s="155" t="s">
        <v>1</v>
      </c>
    </row>
    <row r="17" spans="1:18" ht="15.5" x14ac:dyDescent="0.35">
      <c r="A17" s="157" t="s">
        <v>0</v>
      </c>
      <c r="B17" s="17"/>
      <c r="C17" s="17"/>
      <c r="D17" s="6"/>
      <c r="E17" s="6"/>
      <c r="F17" s="6"/>
      <c r="G17" s="17"/>
      <c r="H17" s="6"/>
      <c r="I17" s="6"/>
      <c r="J17" s="6"/>
      <c r="K17" s="6"/>
      <c r="L17" s="6"/>
      <c r="M17" s="6"/>
      <c r="N17" s="6"/>
      <c r="O17" s="6"/>
      <c r="P17" s="6"/>
      <c r="Q17" s="6"/>
      <c r="R17" s="6"/>
    </row>
    <row r="19" spans="1:18" ht="18.5" x14ac:dyDescent="0.45">
      <c r="A19" s="246" t="s">
        <v>239</v>
      </c>
      <c r="B19" s="17"/>
      <c r="C19" s="6"/>
      <c r="D19" s="17"/>
      <c r="E19" s="6"/>
      <c r="F19" s="6"/>
      <c r="G19" s="6"/>
      <c r="H19" s="6"/>
      <c r="I19" s="6"/>
      <c r="K19" s="6"/>
      <c r="L19" s="6"/>
      <c r="M19" s="6"/>
      <c r="O19" s="6"/>
      <c r="P19" s="6"/>
      <c r="Q19" s="6"/>
      <c r="R19" s="6"/>
    </row>
    <row r="20" spans="1:18" ht="15.5" x14ac:dyDescent="0.35">
      <c r="A20" s="18" t="s">
        <v>44</v>
      </c>
      <c r="B20" s="19" t="s">
        <v>19</v>
      </c>
      <c r="C20" s="19" t="s">
        <v>18</v>
      </c>
      <c r="D20" s="19" t="s">
        <v>17</v>
      </c>
      <c r="E20" s="19" t="s">
        <v>16</v>
      </c>
      <c r="F20" s="19" t="s">
        <v>15</v>
      </c>
      <c r="G20" s="19" t="s">
        <v>14</v>
      </c>
      <c r="H20" s="19" t="s">
        <v>13</v>
      </c>
      <c r="I20" s="19" t="s">
        <v>12</v>
      </c>
      <c r="J20" s="19" t="s">
        <v>11</v>
      </c>
      <c r="K20" s="19" t="s">
        <v>10</v>
      </c>
      <c r="L20" s="19" t="s">
        <v>64</v>
      </c>
      <c r="M20" s="19" t="s">
        <v>550</v>
      </c>
      <c r="N20" s="19" t="s">
        <v>643</v>
      </c>
      <c r="O20" s="19" t="s">
        <v>51</v>
      </c>
      <c r="P20" s="19" t="s">
        <v>643</v>
      </c>
      <c r="Q20" s="152" t="s">
        <v>69</v>
      </c>
      <c r="R20" s="21"/>
    </row>
    <row r="21" spans="1:18" ht="15.5" x14ac:dyDescent="0.35">
      <c r="A21" s="22"/>
      <c r="B21" s="190"/>
      <c r="C21" s="23"/>
      <c r="D21" s="190"/>
      <c r="E21" s="23"/>
      <c r="F21" s="23"/>
      <c r="G21" s="23"/>
      <c r="H21" s="23"/>
      <c r="I21" s="23"/>
      <c r="J21" s="23"/>
      <c r="K21" s="23"/>
      <c r="L21" s="23"/>
      <c r="M21" s="23"/>
      <c r="N21" s="23"/>
      <c r="O21" s="23"/>
      <c r="P21" s="161" t="s">
        <v>8</v>
      </c>
      <c r="Q21" s="23" t="s">
        <v>647</v>
      </c>
      <c r="R21" s="23" t="s">
        <v>645</v>
      </c>
    </row>
    <row r="22" spans="1:18" ht="15.5" x14ac:dyDescent="0.35">
      <c r="A22" s="247" t="s">
        <v>235</v>
      </c>
      <c r="B22" s="209"/>
      <c r="C22" s="77"/>
      <c r="D22" s="209"/>
      <c r="E22" s="77"/>
      <c r="F22" s="76">
        <v>5.726298925325618E-2</v>
      </c>
      <c r="G22" s="202">
        <v>6.1526454600060766E-2</v>
      </c>
      <c r="H22" s="76">
        <v>6.4821671460127794E-2</v>
      </c>
      <c r="I22" s="202">
        <v>8.0786867811910912E-2</v>
      </c>
      <c r="J22" s="76">
        <v>7.8358128848134298E-2</v>
      </c>
      <c r="K22" s="202">
        <v>6.7134272847076473E-2</v>
      </c>
      <c r="L22" s="79">
        <v>5.4600688050030224E-2</v>
      </c>
      <c r="M22" s="380">
        <v>7.4310162056863208E-2</v>
      </c>
      <c r="N22" s="76">
        <v>9.919221802278988E-2</v>
      </c>
      <c r="O22" s="80"/>
      <c r="P22" s="165" t="str">
        <f>CONCATENATE(TEXT((N22*100)-(SQRT((((N22*100)*(100-(N22*100)))/N27))*1.96),"0.0")," to ",TEXT((N22*100)+(SQRT((((N22*100)*(100-(N22*100)))/N27))*1.96),"0.0"))</f>
        <v>8.4 to 11.4</v>
      </c>
      <c r="Q22" s="159" t="s">
        <v>49</v>
      </c>
      <c r="R22" s="8" t="s">
        <v>49</v>
      </c>
    </row>
    <row r="23" spans="1:18" ht="15.5" x14ac:dyDescent="0.35">
      <c r="A23" s="247" t="s">
        <v>236</v>
      </c>
      <c r="B23" s="210"/>
      <c r="C23" s="82"/>
      <c r="D23" s="210"/>
      <c r="E23" s="82"/>
      <c r="F23" s="76">
        <v>2.4551941788781798E-2</v>
      </c>
      <c r="G23" s="204">
        <v>3.2749077653848623E-2</v>
      </c>
      <c r="H23" s="76">
        <v>3.0093377745994257E-2</v>
      </c>
      <c r="I23" s="204">
        <v>4.0285798968500618E-2</v>
      </c>
      <c r="J23" s="76">
        <v>4.5352788038688988E-2</v>
      </c>
      <c r="K23" s="204">
        <v>5.6752054619448107E-2</v>
      </c>
      <c r="L23" s="79">
        <v>3.5774195525650372E-2</v>
      </c>
      <c r="M23" s="380">
        <v>4.1068738456294988E-2</v>
      </c>
      <c r="N23" s="76">
        <v>3.0498262293198502E-2</v>
      </c>
      <c r="O23" s="233"/>
      <c r="P23" s="167" t="str">
        <f>CONCATENATE(TEXT((N23*100)-(SQRT((((N23*100)*(100-(N23*100)))/N27))*1.96),"0.0")," to ",TEXT((N23*100)+(SQRT((((N23*100)*(100-(N23*100)))/N27))*1.96),"0.0"))</f>
        <v>2.2 to 3.9</v>
      </c>
      <c r="Q23" s="160" t="s">
        <v>48</v>
      </c>
      <c r="R23" s="11" t="s">
        <v>48</v>
      </c>
    </row>
    <row r="24" spans="1:18" ht="15.5" x14ac:dyDescent="0.35">
      <c r="A24" s="247" t="s">
        <v>237</v>
      </c>
      <c r="B24" s="210" t="s">
        <v>230</v>
      </c>
      <c r="C24" s="82" t="s">
        <v>230</v>
      </c>
      <c r="D24" s="210" t="s">
        <v>230</v>
      </c>
      <c r="E24" s="82" t="s">
        <v>230</v>
      </c>
      <c r="F24" s="76">
        <v>7.3758222431230328E-2</v>
      </c>
      <c r="G24" s="204">
        <v>8.4116636415554585E-2</v>
      </c>
      <c r="H24" s="76">
        <v>9.5450258001231469E-2</v>
      </c>
      <c r="I24" s="204">
        <v>8.263826210273835E-2</v>
      </c>
      <c r="J24" s="76">
        <v>7.6638286814636497E-2</v>
      </c>
      <c r="K24" s="204">
        <v>9.7917737219446577E-2</v>
      </c>
      <c r="L24" s="79">
        <v>7.2894093115041927E-2</v>
      </c>
      <c r="M24" s="380">
        <v>7.3108687874871431E-2</v>
      </c>
      <c r="N24" s="76">
        <v>8.3901051883889549E-2</v>
      </c>
      <c r="O24" s="233"/>
      <c r="P24" s="167" t="str">
        <f>CONCATENATE(TEXT((N24*100)-(SQRT((((N24*100)*(100-(N24*100)))/N27))*1.96),"0.0")," to ",TEXT((N24*100)+(SQRT((((N24*100)*(100-(N24*100)))/N27))*1.96),"0.0"))</f>
        <v>7.0 to 9.8</v>
      </c>
      <c r="Q24" s="160" t="s">
        <v>48</v>
      </c>
      <c r="R24" s="11" t="s">
        <v>48</v>
      </c>
    </row>
    <row r="25" spans="1:18" ht="15.5" x14ac:dyDescent="0.35">
      <c r="A25" s="248" t="s">
        <v>238</v>
      </c>
      <c r="B25" s="43" t="s">
        <v>57</v>
      </c>
      <c r="C25" s="47" t="s">
        <v>57</v>
      </c>
      <c r="D25" s="43" t="s">
        <v>57</v>
      </c>
      <c r="E25" s="47" t="s">
        <v>57</v>
      </c>
      <c r="F25" s="43">
        <v>0.84442684652673317</v>
      </c>
      <c r="G25" s="237">
        <v>0.82160783133053827</v>
      </c>
      <c r="H25" s="43">
        <v>0.80963469279264999</v>
      </c>
      <c r="I25" s="237">
        <v>0.7962890711168451</v>
      </c>
      <c r="J25" s="43">
        <v>0.79965079629854185</v>
      </c>
      <c r="K25" s="237">
        <v>0.77819593531402997</v>
      </c>
      <c r="L25" s="46">
        <v>0.83673102330927729</v>
      </c>
      <c r="M25" s="48">
        <v>0.81151241161197263</v>
      </c>
      <c r="N25" s="43">
        <v>0.78640846780012963</v>
      </c>
      <c r="O25" s="233"/>
      <c r="P25" s="167" t="str">
        <f>CONCATENATE(TEXT((N25*100)-(SQRT((((N25*100)*(100-(N25*100)))/N27))*1.96),"0.0")," to ",TEXT((N25*100)+(SQRT((((N25*100)*(100-(N25*100)))/N27))*1.96),"0.0"))</f>
        <v>76.6 to 80.7</v>
      </c>
      <c r="Q25" s="160" t="s">
        <v>50</v>
      </c>
      <c r="R25" s="11" t="s">
        <v>48</v>
      </c>
    </row>
    <row r="26" spans="1:18" ht="15.5" x14ac:dyDescent="0.35">
      <c r="A26" s="249" t="s">
        <v>2</v>
      </c>
      <c r="B26" s="43"/>
      <c r="C26" s="47"/>
      <c r="D26" s="43"/>
      <c r="E26" s="47"/>
      <c r="F26" s="25">
        <v>1</v>
      </c>
      <c r="G26" s="206">
        <v>1</v>
      </c>
      <c r="H26" s="25">
        <v>1</v>
      </c>
      <c r="I26" s="206">
        <v>1</v>
      </c>
      <c r="J26" s="25">
        <v>1</v>
      </c>
      <c r="K26" s="206">
        <v>1</v>
      </c>
      <c r="L26" s="29">
        <v>1</v>
      </c>
      <c r="M26" s="31">
        <v>1</v>
      </c>
      <c r="N26" s="25">
        <v>1</v>
      </c>
      <c r="O26" s="50"/>
      <c r="P26" s="242"/>
      <c r="Q26" s="242"/>
      <c r="R26" s="51"/>
    </row>
    <row r="27" spans="1:18" ht="15.5" x14ac:dyDescent="0.35">
      <c r="A27" s="250" t="s">
        <v>6</v>
      </c>
      <c r="B27" s="53"/>
      <c r="C27" s="58"/>
      <c r="D27" s="53"/>
      <c r="E27" s="58"/>
      <c r="F27" s="53">
        <v>1703</v>
      </c>
      <c r="G27" s="207">
        <v>1623</v>
      </c>
      <c r="H27" s="53">
        <v>1607</v>
      </c>
      <c r="I27" s="207">
        <v>1349</v>
      </c>
      <c r="J27" s="53">
        <v>1459</v>
      </c>
      <c r="K27" s="207">
        <v>1708</v>
      </c>
      <c r="L27" s="57">
        <v>641</v>
      </c>
      <c r="M27" s="59">
        <v>1316</v>
      </c>
      <c r="N27" s="53">
        <v>1513</v>
      </c>
      <c r="O27" s="61"/>
      <c r="P27" s="245"/>
      <c r="Q27" s="245"/>
      <c r="R27" s="62"/>
    </row>
    <row r="28" spans="1:18" ht="15.5" x14ac:dyDescent="0.35">
      <c r="M28" s="6"/>
    </row>
    <row r="29" spans="1:18" ht="15.5" x14ac:dyDescent="0.35">
      <c r="A29" s="18" t="s">
        <v>43</v>
      </c>
      <c r="B29" s="19" t="s">
        <v>19</v>
      </c>
      <c r="C29" s="19" t="s">
        <v>18</v>
      </c>
      <c r="D29" s="19" t="s">
        <v>17</v>
      </c>
      <c r="E29" s="19" t="s">
        <v>16</v>
      </c>
      <c r="F29" s="19" t="s">
        <v>15</v>
      </c>
      <c r="G29" s="19" t="s">
        <v>14</v>
      </c>
      <c r="H29" s="19" t="s">
        <v>13</v>
      </c>
      <c r="I29" s="19" t="s">
        <v>12</v>
      </c>
      <c r="J29" s="19" t="s">
        <v>11</v>
      </c>
      <c r="K29" s="19" t="s">
        <v>10</v>
      </c>
      <c r="L29" s="19" t="s">
        <v>64</v>
      </c>
      <c r="M29" s="19" t="s">
        <v>550</v>
      </c>
      <c r="N29" s="19" t="s">
        <v>643</v>
      </c>
      <c r="O29" s="19" t="s">
        <v>51</v>
      </c>
      <c r="P29" s="19" t="s">
        <v>643</v>
      </c>
      <c r="Q29" s="152" t="s">
        <v>69</v>
      </c>
      <c r="R29" s="21"/>
    </row>
    <row r="30" spans="1:18" ht="15.5" x14ac:dyDescent="0.35">
      <c r="A30" s="22"/>
      <c r="B30" s="23"/>
      <c r="C30" s="23"/>
      <c r="D30" s="190"/>
      <c r="E30" s="23"/>
      <c r="F30" s="23"/>
      <c r="G30" s="23"/>
      <c r="H30" s="23"/>
      <c r="I30" s="23"/>
      <c r="J30" s="23"/>
      <c r="K30" s="23"/>
      <c r="L30" s="23"/>
      <c r="M30" s="23"/>
      <c r="N30" s="23"/>
      <c r="O30" s="23"/>
      <c r="P30" s="161" t="s">
        <v>8</v>
      </c>
      <c r="Q30" s="23" t="s">
        <v>647</v>
      </c>
      <c r="R30" s="23" t="s">
        <v>645</v>
      </c>
    </row>
    <row r="31" spans="1:18" ht="15.5" x14ac:dyDescent="0.35">
      <c r="A31" s="75" t="s">
        <v>235</v>
      </c>
      <c r="B31" s="209"/>
      <c r="C31" s="77"/>
      <c r="D31" s="209"/>
      <c r="E31" s="77"/>
      <c r="F31" s="76">
        <v>4.3048149725673293E-2</v>
      </c>
      <c r="G31" s="202">
        <v>5.4383428500737664E-2</v>
      </c>
      <c r="H31" s="76">
        <v>5.8581631785262919E-2</v>
      </c>
      <c r="I31" s="202">
        <v>7.1614634679006001E-2</v>
      </c>
      <c r="J31" s="76">
        <v>6.4947877517576025E-2</v>
      </c>
      <c r="K31" s="202">
        <v>5.4998921018441387E-2</v>
      </c>
      <c r="L31" s="79">
        <v>4.5216826284735362E-2</v>
      </c>
      <c r="M31" s="380">
        <v>6.6353467893644394E-2</v>
      </c>
      <c r="N31" s="76">
        <v>7.5076995366573585E-2</v>
      </c>
      <c r="O31" s="80"/>
      <c r="P31" s="165" t="str">
        <f>CONCATENATE(TEXT((N31*100)-(SQRT((((N31*100)*(100-(N31*100)))/N36))*1.96),"0.0")," to ",TEXT((N31*100)+(SQRT((((N31*100)*(100-(N31*100)))/N36))*1.96),"0.0"))</f>
        <v>6.4 to 8.6</v>
      </c>
      <c r="Q31" s="159" t="s">
        <v>49</v>
      </c>
      <c r="R31" s="8" t="s">
        <v>48</v>
      </c>
    </row>
    <row r="32" spans="1:18" ht="15.5" x14ac:dyDescent="0.35">
      <c r="A32" s="75" t="s">
        <v>236</v>
      </c>
      <c r="B32" s="210"/>
      <c r="C32" s="82"/>
      <c r="D32" s="210"/>
      <c r="E32" s="82"/>
      <c r="F32" s="76">
        <v>2.6801075223568137E-2</v>
      </c>
      <c r="G32" s="204">
        <v>2.8398991661630464E-2</v>
      </c>
      <c r="H32" s="76">
        <v>2.8879163234158619E-2</v>
      </c>
      <c r="I32" s="204">
        <v>2.69107767905052E-2</v>
      </c>
      <c r="J32" s="76">
        <v>3.410645372109182E-2</v>
      </c>
      <c r="K32" s="204">
        <v>3.4927644801621367E-2</v>
      </c>
      <c r="L32" s="79">
        <v>1.695307836619802E-2</v>
      </c>
      <c r="M32" s="380">
        <v>2.3674502186015321E-2</v>
      </c>
      <c r="N32" s="76">
        <v>2.9030630548203172E-2</v>
      </c>
      <c r="O32" s="233"/>
      <c r="P32" s="167" t="str">
        <f>CONCATENATE(TEXT((N32*100)-(SQRT((((N32*100)*(100-(N32*100)))/N36))*1.96),"0.0")," to ",TEXT((N32*100)+(SQRT((((N32*100)*(100-(N32*100)))/N36))*1.96),"0.0"))</f>
        <v>2.2 to 3.6</v>
      </c>
      <c r="Q32" s="160" t="s">
        <v>48</v>
      </c>
      <c r="R32" s="11" t="s">
        <v>48</v>
      </c>
    </row>
    <row r="33" spans="1:18" ht="15.5" x14ac:dyDescent="0.35">
      <c r="A33" s="75" t="s">
        <v>237</v>
      </c>
      <c r="B33" s="210" t="s">
        <v>230</v>
      </c>
      <c r="C33" s="82" t="s">
        <v>230</v>
      </c>
      <c r="D33" s="210" t="s">
        <v>230</v>
      </c>
      <c r="E33" s="82" t="s">
        <v>230</v>
      </c>
      <c r="F33" s="76">
        <v>5.5085314393236808E-2</v>
      </c>
      <c r="G33" s="204">
        <v>7.185129630089962E-2</v>
      </c>
      <c r="H33" s="76">
        <v>8.7141039488655606E-2</v>
      </c>
      <c r="I33" s="204">
        <v>6.5305511688282664E-2</v>
      </c>
      <c r="J33" s="76">
        <v>6.8405798831450079E-2</v>
      </c>
      <c r="K33" s="204">
        <v>6.8940029193619717E-2</v>
      </c>
      <c r="L33" s="79">
        <v>7.2119308815562819E-2</v>
      </c>
      <c r="M33" s="380">
        <v>4.02529946179137E-2</v>
      </c>
      <c r="N33" s="76">
        <v>7.8802056333836606E-2</v>
      </c>
      <c r="O33" s="233"/>
      <c r="P33" s="167" t="str">
        <f>CONCATENATE(TEXT((N33*100)-(SQRT((((N33*100)*(100-(N33*100)))/N36))*1.96),"0.0")," to ",TEXT((N33*100)+(SQRT((((N33*100)*(100-(N33*100)))/N36))*1.96),"0.0"))</f>
        <v>6.7 to 9.0</v>
      </c>
      <c r="Q33" s="160" t="s">
        <v>49</v>
      </c>
      <c r="R33" s="11" t="s">
        <v>49</v>
      </c>
    </row>
    <row r="34" spans="1:18" ht="15.5" x14ac:dyDescent="0.35">
      <c r="A34" s="42" t="s">
        <v>238</v>
      </c>
      <c r="B34" s="43" t="s">
        <v>57</v>
      </c>
      <c r="C34" s="47" t="s">
        <v>57</v>
      </c>
      <c r="D34" s="43" t="s">
        <v>57</v>
      </c>
      <c r="E34" s="47" t="s">
        <v>57</v>
      </c>
      <c r="F34" s="43">
        <v>0.87506546065752033</v>
      </c>
      <c r="G34" s="237">
        <v>0.84536628353673304</v>
      </c>
      <c r="H34" s="43">
        <v>0.82539816549193357</v>
      </c>
      <c r="I34" s="237">
        <v>0.83616907684221009</v>
      </c>
      <c r="J34" s="43">
        <v>0.83253986992987949</v>
      </c>
      <c r="K34" s="237">
        <v>0.84113340498631484</v>
      </c>
      <c r="L34" s="46">
        <v>0.86571078653350386</v>
      </c>
      <c r="M34" s="48">
        <v>0.86971903530242856</v>
      </c>
      <c r="N34" s="43">
        <v>0.81709031775139129</v>
      </c>
      <c r="O34" s="233"/>
      <c r="P34" s="167" t="str">
        <f>CONCATENATE(TEXT((N34*100)-(SQRT((((N34*100)*(100-(N34*100)))/N36))*1.96),"0.0")," to ",TEXT((N34*100)+(SQRT((((N34*100)*(100-(N34*100)))/N36))*1.96),"0.0"))</f>
        <v>80.0 to 83.4</v>
      </c>
      <c r="Q34" s="160" t="s">
        <v>50</v>
      </c>
      <c r="R34" s="11" t="s">
        <v>50</v>
      </c>
    </row>
    <row r="35" spans="1:18" ht="15.5" x14ac:dyDescent="0.35">
      <c r="A35" s="196" t="s">
        <v>2</v>
      </c>
      <c r="B35" s="43"/>
      <c r="C35" s="47"/>
      <c r="D35" s="43"/>
      <c r="E35" s="47"/>
      <c r="F35" s="25">
        <v>1</v>
      </c>
      <c r="G35" s="206">
        <v>1</v>
      </c>
      <c r="H35" s="25">
        <v>1</v>
      </c>
      <c r="I35" s="206">
        <v>1</v>
      </c>
      <c r="J35" s="25">
        <v>1</v>
      </c>
      <c r="K35" s="206">
        <v>1</v>
      </c>
      <c r="L35" s="29">
        <v>1</v>
      </c>
      <c r="M35" s="31">
        <v>1</v>
      </c>
      <c r="N35" s="25">
        <v>1</v>
      </c>
      <c r="O35" s="50"/>
      <c r="P35" s="242"/>
      <c r="Q35" s="242"/>
      <c r="R35" s="51"/>
    </row>
    <row r="36" spans="1:18" ht="15.5" x14ac:dyDescent="0.35">
      <c r="A36" s="52" t="s">
        <v>6</v>
      </c>
      <c r="B36" s="53"/>
      <c r="C36" s="58"/>
      <c r="D36" s="53"/>
      <c r="E36" s="58"/>
      <c r="F36" s="53">
        <v>2438</v>
      </c>
      <c r="G36" s="207">
        <v>2281</v>
      </c>
      <c r="H36" s="53">
        <v>2274</v>
      </c>
      <c r="I36" s="207">
        <v>1992</v>
      </c>
      <c r="J36" s="53">
        <v>2127</v>
      </c>
      <c r="K36" s="207">
        <v>2376</v>
      </c>
      <c r="L36" s="57">
        <v>767</v>
      </c>
      <c r="M36" s="59">
        <v>1836</v>
      </c>
      <c r="N36" s="53">
        <v>2065</v>
      </c>
      <c r="O36" s="61"/>
      <c r="P36" s="245"/>
      <c r="Q36" s="245"/>
      <c r="R36" s="62"/>
    </row>
    <row r="37" spans="1:18" ht="15.5" x14ac:dyDescent="0.35">
      <c r="A37" s="155" t="s">
        <v>1</v>
      </c>
    </row>
    <row r="38" spans="1:18" ht="15.5" x14ac:dyDescent="0.35">
      <c r="A38" s="157" t="s">
        <v>0</v>
      </c>
    </row>
    <row r="40" spans="1:18" ht="18.5" x14ac:dyDescent="0.45">
      <c r="A40" s="147" t="s">
        <v>483</v>
      </c>
      <c r="B40" s="5"/>
      <c r="C40" s="5"/>
      <c r="D40" s="4"/>
      <c r="E40" s="4"/>
      <c r="F40" s="4"/>
      <c r="G40" s="5"/>
      <c r="H40" s="4"/>
      <c r="I40" s="4"/>
      <c r="J40" s="4"/>
      <c r="L40" s="4"/>
      <c r="M40" s="4"/>
      <c r="N40" s="4"/>
      <c r="O40" s="6"/>
      <c r="P40" s="6"/>
      <c r="Q40" s="6"/>
      <c r="R40" s="6"/>
    </row>
    <row r="41" spans="1:18" ht="15.5" x14ac:dyDescent="0.35">
      <c r="A41" s="18" t="s">
        <v>46</v>
      </c>
      <c r="B41" s="66" t="s">
        <v>19</v>
      </c>
      <c r="C41" s="19" t="s">
        <v>18</v>
      </c>
      <c r="D41" s="67" t="s">
        <v>17</v>
      </c>
      <c r="E41" s="19" t="s">
        <v>16</v>
      </c>
      <c r="F41" s="19" t="s">
        <v>15</v>
      </c>
      <c r="G41" s="19" t="s">
        <v>14</v>
      </c>
      <c r="H41" s="19" t="s">
        <v>13</v>
      </c>
      <c r="I41" s="19" t="s">
        <v>12</v>
      </c>
      <c r="J41" s="19" t="s">
        <v>11</v>
      </c>
      <c r="K41" s="19" t="s">
        <v>10</v>
      </c>
      <c r="L41" s="66" t="s">
        <v>64</v>
      </c>
      <c r="M41" s="66" t="s">
        <v>550</v>
      </c>
      <c r="N41" s="19" t="s">
        <v>643</v>
      </c>
      <c r="O41" s="66" t="s">
        <v>51</v>
      </c>
      <c r="P41" s="19" t="s">
        <v>643</v>
      </c>
      <c r="Q41" s="152" t="s">
        <v>69</v>
      </c>
      <c r="R41" s="21"/>
    </row>
    <row r="42" spans="1:18" ht="15.5" x14ac:dyDescent="0.35">
      <c r="A42" s="68" t="s">
        <v>42</v>
      </c>
      <c r="B42" s="69" t="s">
        <v>9</v>
      </c>
      <c r="C42" s="70" t="s">
        <v>9</v>
      </c>
      <c r="D42" s="71" t="s">
        <v>9</v>
      </c>
      <c r="E42" s="70" t="s">
        <v>9</v>
      </c>
      <c r="F42" s="72" t="s">
        <v>9</v>
      </c>
      <c r="G42" s="70" t="s">
        <v>9</v>
      </c>
      <c r="H42" s="72" t="s">
        <v>9</v>
      </c>
      <c r="I42" s="70" t="s">
        <v>9</v>
      </c>
      <c r="J42" s="72" t="s">
        <v>9</v>
      </c>
      <c r="K42" s="70" t="s">
        <v>9</v>
      </c>
      <c r="L42" s="72" t="s">
        <v>9</v>
      </c>
      <c r="M42" s="72" t="s">
        <v>9</v>
      </c>
      <c r="N42" s="72" t="s">
        <v>9</v>
      </c>
      <c r="O42" s="72"/>
      <c r="P42" s="161" t="s">
        <v>8</v>
      </c>
      <c r="Q42" s="23" t="s">
        <v>647</v>
      </c>
      <c r="R42" s="23" t="s">
        <v>645</v>
      </c>
    </row>
    <row r="43" spans="1:18" ht="15.5" x14ac:dyDescent="0.35">
      <c r="A43" s="75" t="s">
        <v>41</v>
      </c>
      <c r="B43" s="251"/>
      <c r="C43" s="77"/>
      <c r="D43" s="191"/>
      <c r="E43" s="77"/>
      <c r="F43" s="79">
        <v>3.9985128120608206E-2</v>
      </c>
      <c r="G43" s="77">
        <v>5.0018343259875031E-2</v>
      </c>
      <c r="H43" s="79">
        <v>6.2465075063036321E-2</v>
      </c>
      <c r="I43" s="77">
        <v>0.11114967006241308</v>
      </c>
      <c r="J43" s="79">
        <v>7.9634798237027932E-2</v>
      </c>
      <c r="K43" s="77">
        <v>5.5766333174573128E-2</v>
      </c>
      <c r="L43" s="79">
        <v>7.6449882142538589E-2</v>
      </c>
      <c r="M43" s="366">
        <v>0.12081628852446899</v>
      </c>
      <c r="N43" s="79">
        <v>0.20184360735868676</v>
      </c>
      <c r="O43" s="80"/>
      <c r="P43" s="165" t="str">
        <f t="shared" ref="P43:P50" si="0">CONCATENATE(TEXT((N43*100)-(SQRT((((N43*100)*(100-(N43*100)))/N52))*1.96),"0.0")," to ",TEXT((N43*100)+(SQRT((((N43*100)*(100-(N43*100)))/N52))*1.96),"0.0"))</f>
        <v>13.3 to 27.0</v>
      </c>
      <c r="Q43" s="162" t="s">
        <v>49</v>
      </c>
      <c r="R43" s="8" t="s">
        <v>48</v>
      </c>
    </row>
    <row r="44" spans="1:18" ht="15.5" x14ac:dyDescent="0.35">
      <c r="A44" s="75" t="s">
        <v>40</v>
      </c>
      <c r="B44" s="76"/>
      <c r="C44" s="82"/>
      <c r="D44" s="79"/>
      <c r="E44" s="82"/>
      <c r="F44" s="79">
        <v>7.2338559019381812E-2</v>
      </c>
      <c r="G44" s="82">
        <v>6.8933657139211943E-2</v>
      </c>
      <c r="H44" s="79">
        <v>7.6970677972346954E-2</v>
      </c>
      <c r="I44" s="82">
        <v>8.95705668659557E-2</v>
      </c>
      <c r="J44" s="79">
        <v>0.12331754287493529</v>
      </c>
      <c r="K44" s="82">
        <v>8.4284087606855296E-2</v>
      </c>
      <c r="L44" s="79">
        <v>8.1264425254697445E-2</v>
      </c>
      <c r="M44" s="388">
        <v>8.5301765352756242E-2</v>
      </c>
      <c r="N44" s="79">
        <v>0.13890001496454024</v>
      </c>
      <c r="O44" s="80"/>
      <c r="P44" s="167" t="str">
        <f t="shared" si="0"/>
        <v>10.6 to 17.2</v>
      </c>
      <c r="Q44" s="163" t="s">
        <v>49</v>
      </c>
      <c r="R44" s="11" t="s">
        <v>49</v>
      </c>
    </row>
    <row r="45" spans="1:18" ht="15.5" x14ac:dyDescent="0.35">
      <c r="A45" s="75" t="s">
        <v>39</v>
      </c>
      <c r="B45" s="76"/>
      <c r="C45" s="82"/>
      <c r="D45" s="79"/>
      <c r="E45" s="82"/>
      <c r="F45" s="79">
        <v>6.3086540163709542E-2</v>
      </c>
      <c r="G45" s="82">
        <v>7.4719977982444813E-2</v>
      </c>
      <c r="H45" s="79">
        <v>7.5114125519842187E-2</v>
      </c>
      <c r="I45" s="82">
        <v>0.10330096626735</v>
      </c>
      <c r="J45" s="79">
        <v>6.469441456936352E-2</v>
      </c>
      <c r="K45" s="82">
        <v>5.9768090080206754E-2</v>
      </c>
      <c r="L45" s="79">
        <v>4.0214637903061838E-2</v>
      </c>
      <c r="M45" s="388">
        <v>8.149385358215494E-2</v>
      </c>
      <c r="N45" s="79">
        <v>7.0696997112143514E-2</v>
      </c>
      <c r="O45" s="80"/>
      <c r="P45" s="167" t="str">
        <f t="shared" si="0"/>
        <v>5.1 to 9.1</v>
      </c>
      <c r="Q45" s="163" t="s">
        <v>48</v>
      </c>
      <c r="R45" s="11" t="s">
        <v>48</v>
      </c>
    </row>
    <row r="46" spans="1:18" ht="15.5" x14ac:dyDescent="0.35">
      <c r="A46" s="75" t="s">
        <v>38</v>
      </c>
      <c r="B46" s="210" t="s">
        <v>230</v>
      </c>
      <c r="C46" s="82" t="s">
        <v>230</v>
      </c>
      <c r="D46" s="210" t="s">
        <v>230</v>
      </c>
      <c r="E46" s="82" t="s">
        <v>230</v>
      </c>
      <c r="F46" s="79">
        <v>5.1407270085406624E-2</v>
      </c>
      <c r="G46" s="82">
        <v>8.2375336756320416E-2</v>
      </c>
      <c r="H46" s="79">
        <v>7.5914603918521423E-2</v>
      </c>
      <c r="I46" s="82">
        <v>6.3542338946005139E-2</v>
      </c>
      <c r="J46" s="79">
        <v>7.4657356725524635E-2</v>
      </c>
      <c r="K46" s="82">
        <v>7.3518243581862666E-2</v>
      </c>
      <c r="L46" s="79">
        <v>6.5480082807283693E-2</v>
      </c>
      <c r="M46" s="388">
        <v>6.3799387741377694E-2</v>
      </c>
      <c r="N46" s="79">
        <v>7.3238669789204611E-2</v>
      </c>
      <c r="O46" s="80"/>
      <c r="P46" s="167" t="str">
        <f t="shared" si="0"/>
        <v>5.2 to 9.4</v>
      </c>
      <c r="Q46" s="163" t="s">
        <v>48</v>
      </c>
      <c r="R46" s="11" t="s">
        <v>48</v>
      </c>
    </row>
    <row r="47" spans="1:18" ht="15.5" x14ac:dyDescent="0.35">
      <c r="A47" s="75" t="s">
        <v>37</v>
      </c>
      <c r="B47" s="43" t="s">
        <v>57</v>
      </c>
      <c r="C47" s="47" t="s">
        <v>57</v>
      </c>
      <c r="D47" s="43" t="s">
        <v>57</v>
      </c>
      <c r="E47" s="47" t="s">
        <v>57</v>
      </c>
      <c r="F47" s="79">
        <v>5.6812424441560934E-2</v>
      </c>
      <c r="G47" s="82">
        <v>5.2384069347035697E-2</v>
      </c>
      <c r="H47" s="79">
        <v>6.9017101095029024E-2</v>
      </c>
      <c r="I47" s="82">
        <v>7.3295922451886542E-2</v>
      </c>
      <c r="J47" s="79">
        <v>6.5854107554524338E-2</v>
      </c>
      <c r="K47" s="82">
        <v>7.6631207321392503E-2</v>
      </c>
      <c r="L47" s="79">
        <v>4.2512718503010728E-2</v>
      </c>
      <c r="M47" s="388">
        <v>7.2182837116827533E-2</v>
      </c>
      <c r="N47" s="79">
        <v>5.9012928441446268E-2</v>
      </c>
      <c r="O47" s="80"/>
      <c r="P47" s="167" t="str">
        <f t="shared" si="0"/>
        <v>4.1 to 7.7</v>
      </c>
      <c r="Q47" s="163" t="s">
        <v>48</v>
      </c>
      <c r="R47" s="11" t="s">
        <v>48</v>
      </c>
    </row>
    <row r="48" spans="1:18" ht="15.5" x14ac:dyDescent="0.35">
      <c r="A48" s="75" t="s">
        <v>36</v>
      </c>
      <c r="B48" s="76"/>
      <c r="C48" s="82"/>
      <c r="D48" s="79"/>
      <c r="E48" s="82"/>
      <c r="F48" s="79">
        <v>2.8738566711151915E-2</v>
      </c>
      <c r="G48" s="82">
        <v>3.0315591162041175E-2</v>
      </c>
      <c r="H48" s="79">
        <v>3.0474441792455967E-2</v>
      </c>
      <c r="I48" s="82">
        <v>4.9934912898575184E-2</v>
      </c>
      <c r="J48" s="79">
        <v>4.8675323009922146E-2</v>
      </c>
      <c r="K48" s="82">
        <v>3.1200585574447059E-2</v>
      </c>
      <c r="L48" s="79">
        <v>1.6564272070543347E-2</v>
      </c>
      <c r="M48" s="388">
        <v>3.1512567779145455E-2</v>
      </c>
      <c r="N48" s="79">
        <v>4.4712934494904343E-2</v>
      </c>
      <c r="O48" s="80"/>
      <c r="P48" s="167" t="str">
        <f t="shared" si="0"/>
        <v>2.9 to 6.1</v>
      </c>
      <c r="Q48" s="163" t="s">
        <v>48</v>
      </c>
      <c r="R48" s="11" t="s">
        <v>48</v>
      </c>
    </row>
    <row r="49" spans="1:18" ht="15.5" x14ac:dyDescent="0.35">
      <c r="A49" s="68" t="s">
        <v>35</v>
      </c>
      <c r="B49" s="76"/>
      <c r="C49" s="82"/>
      <c r="D49" s="79"/>
      <c r="E49" s="82"/>
      <c r="F49" s="86">
        <v>1.1399978440376457E-2</v>
      </c>
      <c r="G49" s="85">
        <v>1.2474752433255784E-2</v>
      </c>
      <c r="H49" s="86">
        <v>8.165865553251328E-3</v>
      </c>
      <c r="I49" s="85">
        <v>1.0575790733936554E-2</v>
      </c>
      <c r="J49" s="86">
        <v>8.7915514259734508E-3</v>
      </c>
      <c r="K49" s="85">
        <v>1.6941771243172581E-2</v>
      </c>
      <c r="L49" s="86">
        <v>0</v>
      </c>
      <c r="M49" s="389">
        <v>1.4709698111164387E-2</v>
      </c>
      <c r="N49" s="86">
        <v>7.2728795617150073E-3</v>
      </c>
      <c r="O49" s="80"/>
      <c r="P49" s="167" t="str">
        <f t="shared" si="0"/>
        <v>0.0 to 1.5</v>
      </c>
      <c r="Q49" s="163" t="s">
        <v>48</v>
      </c>
      <c r="R49" s="11" t="s">
        <v>48</v>
      </c>
    </row>
    <row r="50" spans="1:18" ht="15.5" x14ac:dyDescent="0.35">
      <c r="A50" s="68" t="s">
        <v>2</v>
      </c>
      <c r="B50" s="87"/>
      <c r="C50" s="88"/>
      <c r="D50" s="90"/>
      <c r="E50" s="88"/>
      <c r="F50" s="90">
        <v>4.9936712900251395E-2</v>
      </c>
      <c r="G50" s="88">
        <v>5.7854061260278838E-2</v>
      </c>
      <c r="H50" s="90">
        <v>6.1616418630164045E-2</v>
      </c>
      <c r="I50" s="88">
        <v>7.6082925951629785E-2</v>
      </c>
      <c r="J50" s="90">
        <v>7.1479200740711263E-2</v>
      </c>
      <c r="K50" s="88">
        <v>6.0909567984191629E-2</v>
      </c>
      <c r="L50" s="90">
        <v>4.9791265860923396E-2</v>
      </c>
      <c r="M50" s="390">
        <v>7.0235419549396258E-2</v>
      </c>
      <c r="N50" s="90">
        <v>8.6824049164166153E-2</v>
      </c>
      <c r="O50" s="91"/>
      <c r="P50" s="231" t="str">
        <f t="shared" si="0"/>
        <v>7.8 to 9.6</v>
      </c>
      <c r="Q50" s="229" t="s">
        <v>49</v>
      </c>
      <c r="R50" s="230" t="s">
        <v>49</v>
      </c>
    </row>
    <row r="51" spans="1:18" ht="15.5" x14ac:dyDescent="0.35">
      <c r="A51" s="93" t="s">
        <v>42</v>
      </c>
      <c r="B51" s="122" t="s">
        <v>67</v>
      </c>
      <c r="C51" s="94"/>
      <c r="D51" s="121"/>
      <c r="E51" s="121"/>
      <c r="F51" s="121"/>
      <c r="G51" s="121"/>
      <c r="H51" s="121"/>
      <c r="I51" s="121"/>
      <c r="J51" s="121"/>
      <c r="K51" s="94"/>
      <c r="L51" s="121"/>
      <c r="M51" s="314"/>
      <c r="N51" s="121"/>
      <c r="O51" s="96"/>
      <c r="P51" s="97"/>
      <c r="Q51" s="97"/>
      <c r="R51" s="98"/>
    </row>
    <row r="52" spans="1:18" ht="15.5" x14ac:dyDescent="0.35">
      <c r="A52" s="24" t="s">
        <v>41</v>
      </c>
      <c r="B52" s="252"/>
      <c r="C52" s="100"/>
      <c r="D52" s="102"/>
      <c r="E52" s="100"/>
      <c r="F52" s="102">
        <v>248</v>
      </c>
      <c r="G52" s="100">
        <v>261</v>
      </c>
      <c r="H52" s="103">
        <v>237</v>
      </c>
      <c r="I52" s="100">
        <v>185</v>
      </c>
      <c r="J52" s="103">
        <v>183</v>
      </c>
      <c r="K52" s="100">
        <v>227</v>
      </c>
      <c r="L52" s="103">
        <v>101</v>
      </c>
      <c r="M52" s="391">
        <v>104</v>
      </c>
      <c r="N52" s="103">
        <v>132</v>
      </c>
      <c r="O52" s="96"/>
      <c r="P52" s="97"/>
      <c r="Q52" s="97"/>
      <c r="R52" s="98"/>
    </row>
    <row r="53" spans="1:18" ht="15.5" x14ac:dyDescent="0.35">
      <c r="A53" s="75" t="s">
        <v>40</v>
      </c>
      <c r="B53" s="253"/>
      <c r="C53" s="105"/>
      <c r="D53" s="107"/>
      <c r="E53" s="105"/>
      <c r="F53" s="107">
        <v>591</v>
      </c>
      <c r="G53" s="105">
        <v>530</v>
      </c>
      <c r="H53" s="108">
        <v>494</v>
      </c>
      <c r="I53" s="105">
        <v>441</v>
      </c>
      <c r="J53" s="108">
        <v>434</v>
      </c>
      <c r="K53" s="105">
        <v>504</v>
      </c>
      <c r="L53" s="108">
        <v>126</v>
      </c>
      <c r="M53" s="392">
        <v>381</v>
      </c>
      <c r="N53" s="108">
        <v>414</v>
      </c>
      <c r="O53" s="96"/>
      <c r="P53" s="97"/>
      <c r="Q53" s="97"/>
      <c r="R53" s="98"/>
    </row>
    <row r="54" spans="1:18" ht="15.5" x14ac:dyDescent="0.35">
      <c r="A54" s="75" t="s">
        <v>39</v>
      </c>
      <c r="B54" s="253"/>
      <c r="C54" s="105"/>
      <c r="D54" s="107"/>
      <c r="E54" s="105"/>
      <c r="F54" s="107">
        <v>705</v>
      </c>
      <c r="G54" s="105">
        <v>626</v>
      </c>
      <c r="H54" s="108">
        <v>591</v>
      </c>
      <c r="I54" s="105">
        <v>531</v>
      </c>
      <c r="J54" s="108">
        <v>614</v>
      </c>
      <c r="K54" s="105">
        <v>672</v>
      </c>
      <c r="L54" s="108">
        <v>209</v>
      </c>
      <c r="M54" s="392">
        <v>527</v>
      </c>
      <c r="N54" s="108">
        <v>631</v>
      </c>
      <c r="O54" s="96"/>
      <c r="P54" s="97"/>
      <c r="Q54" s="97"/>
      <c r="R54" s="98"/>
    </row>
    <row r="55" spans="1:18" ht="15.5" x14ac:dyDescent="0.35">
      <c r="A55" s="75" t="s">
        <v>38</v>
      </c>
      <c r="B55" s="210" t="s">
        <v>230</v>
      </c>
      <c r="C55" s="82" t="s">
        <v>230</v>
      </c>
      <c r="D55" s="210" t="s">
        <v>230</v>
      </c>
      <c r="E55" s="82" t="s">
        <v>230</v>
      </c>
      <c r="F55" s="107">
        <v>749</v>
      </c>
      <c r="G55" s="105">
        <v>778</v>
      </c>
      <c r="H55" s="108">
        <v>735</v>
      </c>
      <c r="I55" s="105">
        <v>614</v>
      </c>
      <c r="J55" s="108">
        <v>658</v>
      </c>
      <c r="K55" s="105">
        <v>730</v>
      </c>
      <c r="L55" s="108">
        <v>258</v>
      </c>
      <c r="M55" s="392">
        <v>553</v>
      </c>
      <c r="N55" s="108">
        <v>594</v>
      </c>
      <c r="O55" s="96"/>
      <c r="P55" s="97"/>
      <c r="Q55" s="97"/>
      <c r="R55" s="98"/>
    </row>
    <row r="56" spans="1:18" ht="15.5" x14ac:dyDescent="0.35">
      <c r="A56" s="75" t="s">
        <v>37</v>
      </c>
      <c r="B56" s="43" t="s">
        <v>57</v>
      </c>
      <c r="C56" s="47" t="s">
        <v>57</v>
      </c>
      <c r="D56" s="43" t="s">
        <v>57</v>
      </c>
      <c r="E56" s="47" t="s">
        <v>57</v>
      </c>
      <c r="F56" s="107">
        <v>668</v>
      </c>
      <c r="G56" s="105">
        <v>624</v>
      </c>
      <c r="H56" s="108">
        <v>726</v>
      </c>
      <c r="I56" s="105">
        <v>607</v>
      </c>
      <c r="J56" s="108">
        <v>663</v>
      </c>
      <c r="K56" s="105">
        <v>746</v>
      </c>
      <c r="L56" s="108">
        <v>312</v>
      </c>
      <c r="M56" s="392">
        <v>609</v>
      </c>
      <c r="N56" s="108">
        <v>681</v>
      </c>
      <c r="O56" s="96"/>
      <c r="P56" s="97"/>
      <c r="Q56" s="97"/>
      <c r="R56" s="98"/>
    </row>
    <row r="57" spans="1:18" ht="15.5" x14ac:dyDescent="0.35">
      <c r="A57" s="75" t="s">
        <v>36</v>
      </c>
      <c r="B57" s="253"/>
      <c r="C57" s="105"/>
      <c r="D57" s="107"/>
      <c r="E57" s="105"/>
      <c r="F57" s="107">
        <v>688</v>
      </c>
      <c r="G57" s="105">
        <v>620</v>
      </c>
      <c r="H57" s="108">
        <v>624</v>
      </c>
      <c r="I57" s="105">
        <v>551</v>
      </c>
      <c r="J57" s="108">
        <v>570</v>
      </c>
      <c r="K57" s="105">
        <v>667</v>
      </c>
      <c r="L57" s="108">
        <v>244</v>
      </c>
      <c r="M57" s="392">
        <v>592</v>
      </c>
      <c r="N57" s="108">
        <v>643</v>
      </c>
      <c r="O57" s="96"/>
      <c r="P57" s="97"/>
      <c r="Q57" s="97"/>
      <c r="R57" s="98"/>
    </row>
    <row r="58" spans="1:18" ht="15.5" x14ac:dyDescent="0.35">
      <c r="A58" s="68" t="s">
        <v>35</v>
      </c>
      <c r="B58" s="253"/>
      <c r="C58" s="105"/>
      <c r="D58" s="107"/>
      <c r="E58" s="105"/>
      <c r="F58" s="111">
        <v>492</v>
      </c>
      <c r="G58" s="110">
        <v>465</v>
      </c>
      <c r="H58" s="112">
        <v>474</v>
      </c>
      <c r="I58" s="110">
        <v>412</v>
      </c>
      <c r="J58" s="112">
        <v>464</v>
      </c>
      <c r="K58" s="110">
        <v>538</v>
      </c>
      <c r="L58" s="112">
        <v>158</v>
      </c>
      <c r="M58" s="393">
        <v>386</v>
      </c>
      <c r="N58" s="112">
        <v>483</v>
      </c>
      <c r="O58" s="96"/>
      <c r="P58" s="97"/>
      <c r="Q58" s="97"/>
      <c r="R58" s="98"/>
    </row>
    <row r="59" spans="1:18" ht="15.5" x14ac:dyDescent="0.35">
      <c r="A59" s="68" t="s">
        <v>2</v>
      </c>
      <c r="B59" s="254"/>
      <c r="C59" s="114"/>
      <c r="D59" s="116"/>
      <c r="E59" s="114"/>
      <c r="F59" s="116">
        <v>4141</v>
      </c>
      <c r="G59" s="114">
        <v>3904</v>
      </c>
      <c r="H59" s="117">
        <v>3881</v>
      </c>
      <c r="I59" s="114">
        <v>3341</v>
      </c>
      <c r="J59" s="117">
        <v>3586</v>
      </c>
      <c r="K59" s="114">
        <v>4084</v>
      </c>
      <c r="L59" s="117">
        <v>1408</v>
      </c>
      <c r="M59" s="394">
        <v>3152</v>
      </c>
      <c r="N59" s="117">
        <v>3578</v>
      </c>
      <c r="O59" s="118"/>
      <c r="P59" s="119"/>
      <c r="Q59" s="119"/>
      <c r="R59" s="120"/>
    </row>
    <row r="60" spans="1:18" ht="15.5" x14ac:dyDescent="0.35">
      <c r="A60" s="155" t="s">
        <v>1</v>
      </c>
      <c r="B60" s="17"/>
      <c r="C60" s="17"/>
      <c r="D60" s="6"/>
      <c r="E60" s="6"/>
      <c r="F60" s="6"/>
      <c r="G60" s="17"/>
      <c r="H60" s="6"/>
      <c r="I60" s="6"/>
      <c r="J60" s="6"/>
      <c r="K60" s="6"/>
      <c r="L60" s="6"/>
      <c r="M60" s="6"/>
      <c r="N60" s="6"/>
      <c r="O60" s="6"/>
      <c r="P60" s="6"/>
      <c r="Q60" s="6"/>
      <c r="R60" s="6"/>
    </row>
    <row r="61" spans="1:18" ht="15.5" x14ac:dyDescent="0.35">
      <c r="A61" s="157" t="s">
        <v>0</v>
      </c>
      <c r="B61" s="17"/>
      <c r="C61" s="17"/>
      <c r="D61" s="6"/>
      <c r="E61" s="6"/>
      <c r="F61" s="6"/>
      <c r="G61" s="17"/>
      <c r="H61" s="6"/>
      <c r="I61" s="6"/>
      <c r="J61" s="6"/>
      <c r="K61" s="6"/>
      <c r="L61" s="6"/>
      <c r="M61" s="6"/>
      <c r="N61" s="6"/>
      <c r="O61" s="6"/>
      <c r="P61" s="6"/>
      <c r="Q61" s="6"/>
      <c r="R61" s="6"/>
    </row>
    <row r="62" spans="1:18" ht="15.5" x14ac:dyDescent="0.35">
      <c r="D62" s="6"/>
      <c r="L62" s="6"/>
      <c r="M62" s="6"/>
      <c r="O62" s="6"/>
      <c r="P62" s="6"/>
      <c r="Q62" s="6"/>
      <c r="R62" s="6"/>
    </row>
    <row r="63" spans="1:18" ht="18.5" x14ac:dyDescent="0.45">
      <c r="A63" s="148" t="s">
        <v>484</v>
      </c>
      <c r="B63" s="5"/>
      <c r="C63" s="5"/>
      <c r="D63" s="4"/>
      <c r="E63" s="4"/>
      <c r="F63" s="4"/>
      <c r="G63" s="5"/>
      <c r="H63" s="4"/>
      <c r="I63" s="4"/>
      <c r="J63" s="4"/>
      <c r="K63" s="4"/>
      <c r="L63" s="4"/>
      <c r="M63" s="4"/>
      <c r="N63" s="4"/>
      <c r="O63" s="6"/>
      <c r="P63" s="6"/>
      <c r="Q63" s="6"/>
      <c r="R63" s="6"/>
    </row>
    <row r="64" spans="1:18" ht="15.5" x14ac:dyDescent="0.35">
      <c r="A64" s="18" t="s">
        <v>44</v>
      </c>
      <c r="B64" s="66" t="s">
        <v>19</v>
      </c>
      <c r="C64" s="19" t="s">
        <v>18</v>
      </c>
      <c r="D64" s="67" t="s">
        <v>17</v>
      </c>
      <c r="E64" s="19" t="s">
        <v>16</v>
      </c>
      <c r="F64" s="19" t="s">
        <v>15</v>
      </c>
      <c r="G64" s="19" t="s">
        <v>14</v>
      </c>
      <c r="H64" s="19" t="s">
        <v>13</v>
      </c>
      <c r="I64" s="19" t="s">
        <v>12</v>
      </c>
      <c r="J64" s="19" t="s">
        <v>11</v>
      </c>
      <c r="K64" s="19" t="s">
        <v>10</v>
      </c>
      <c r="L64" s="66" t="s">
        <v>64</v>
      </c>
      <c r="M64" s="66" t="s">
        <v>550</v>
      </c>
      <c r="N64" s="19" t="s">
        <v>643</v>
      </c>
      <c r="O64" s="66" t="s">
        <v>51</v>
      </c>
      <c r="P64" s="19" t="s">
        <v>643</v>
      </c>
      <c r="Q64" s="152" t="s">
        <v>69</v>
      </c>
      <c r="R64" s="21"/>
    </row>
    <row r="65" spans="1:18" ht="15.5" x14ac:dyDescent="0.35">
      <c r="A65" s="68" t="s">
        <v>42</v>
      </c>
      <c r="B65" s="69" t="s">
        <v>9</v>
      </c>
      <c r="C65" s="70" t="s">
        <v>9</v>
      </c>
      <c r="D65" s="71" t="s">
        <v>9</v>
      </c>
      <c r="E65" s="70" t="s">
        <v>9</v>
      </c>
      <c r="F65" s="72" t="s">
        <v>9</v>
      </c>
      <c r="G65" s="70" t="s">
        <v>9</v>
      </c>
      <c r="H65" s="72" t="s">
        <v>9</v>
      </c>
      <c r="I65" s="70" t="s">
        <v>9</v>
      </c>
      <c r="J65" s="72" t="s">
        <v>9</v>
      </c>
      <c r="K65" s="70" t="s">
        <v>9</v>
      </c>
      <c r="L65" s="72" t="s">
        <v>9</v>
      </c>
      <c r="M65" s="72" t="s">
        <v>9</v>
      </c>
      <c r="N65" s="72" t="s">
        <v>9</v>
      </c>
      <c r="O65" s="72"/>
      <c r="P65" s="161" t="s">
        <v>8</v>
      </c>
      <c r="Q65" s="23" t="s">
        <v>647</v>
      </c>
      <c r="R65" s="23" t="s">
        <v>645</v>
      </c>
    </row>
    <row r="66" spans="1:18" ht="15.5" x14ac:dyDescent="0.35">
      <c r="A66" s="75" t="s">
        <v>41</v>
      </c>
      <c r="B66" s="251"/>
      <c r="C66" s="77"/>
      <c r="D66" s="191"/>
      <c r="E66" s="77"/>
      <c r="F66" s="79">
        <v>5.5907639710280004E-2</v>
      </c>
      <c r="G66" s="77">
        <v>5.8295196667965919E-2</v>
      </c>
      <c r="H66" s="79">
        <v>7.9772009345751946E-2</v>
      </c>
      <c r="I66" s="77">
        <v>0.13922221665170662</v>
      </c>
      <c r="J66" s="79">
        <v>8.3403111812789532E-2</v>
      </c>
      <c r="K66" s="77">
        <v>6.1521201026000012E-2</v>
      </c>
      <c r="L66" s="199"/>
      <c r="M66" s="77">
        <v>0.11554742556273964</v>
      </c>
      <c r="N66" s="79">
        <v>0.25766701093294536</v>
      </c>
      <c r="O66" s="80"/>
      <c r="P66" s="165" t="str">
        <f t="shared" ref="P66:P73" si="1">CONCATENATE(TEXT((N66*100)-(SQRT((((N66*100)*(100-(N66*100)))/N75))*1.96),"0.0")," to ",TEXT((N66*100)+(SQRT((((N66*100)*(100-(N66*100)))/N75))*1.96),"0.0"))</f>
        <v>14.0 to 37.5</v>
      </c>
      <c r="Q66" s="81" t="s">
        <v>49</v>
      </c>
      <c r="R66" s="8" t="s">
        <v>48</v>
      </c>
    </row>
    <row r="67" spans="1:18" ht="15.5" x14ac:dyDescent="0.35">
      <c r="A67" s="75" t="s">
        <v>40</v>
      </c>
      <c r="B67" s="76"/>
      <c r="C67" s="82"/>
      <c r="D67" s="79"/>
      <c r="E67" s="82"/>
      <c r="F67" s="79">
        <v>9.8595051233292513E-2</v>
      </c>
      <c r="G67" s="82">
        <v>5.9721591703943346E-2</v>
      </c>
      <c r="H67" s="79">
        <v>9.882476564032372E-2</v>
      </c>
      <c r="I67" s="82">
        <v>0.10214926067352806</v>
      </c>
      <c r="J67" s="79">
        <v>0.16028396086542238</v>
      </c>
      <c r="K67" s="82">
        <v>0.10956592299761604</v>
      </c>
      <c r="L67" s="200"/>
      <c r="M67" s="82">
        <v>0.10069049573868835</v>
      </c>
      <c r="N67" s="79">
        <v>0.15748758197865551</v>
      </c>
      <c r="O67" s="80"/>
      <c r="P67" s="167" t="str">
        <f t="shared" si="1"/>
        <v>10.0 to 21.5</v>
      </c>
      <c r="Q67" s="83" t="s">
        <v>48</v>
      </c>
      <c r="R67" s="11" t="s">
        <v>48</v>
      </c>
    </row>
    <row r="68" spans="1:18" ht="15.5" x14ac:dyDescent="0.35">
      <c r="A68" s="75" t="s">
        <v>39</v>
      </c>
      <c r="B68" s="76"/>
      <c r="C68" s="82"/>
      <c r="D68" s="79"/>
      <c r="E68" s="82"/>
      <c r="F68" s="79">
        <v>6.5868814201305387E-2</v>
      </c>
      <c r="G68" s="82">
        <v>8.7427801844330896E-2</v>
      </c>
      <c r="H68" s="79">
        <v>7.8171765944310204E-2</v>
      </c>
      <c r="I68" s="82">
        <v>0.11101595065327544</v>
      </c>
      <c r="J68" s="79">
        <v>5.7618325592473561E-2</v>
      </c>
      <c r="K68" s="82">
        <v>5.4068892860590127E-2</v>
      </c>
      <c r="L68" s="200" t="s">
        <v>365</v>
      </c>
      <c r="M68" s="82">
        <v>8.113640931464039E-2</v>
      </c>
      <c r="N68" s="79">
        <v>7.6272374767588094E-2</v>
      </c>
      <c r="O68" s="80"/>
      <c r="P68" s="167" t="str">
        <f t="shared" si="1"/>
        <v>4.3 to 11.0</v>
      </c>
      <c r="Q68" s="83" t="s">
        <v>48</v>
      </c>
      <c r="R68" s="11" t="s">
        <v>48</v>
      </c>
    </row>
    <row r="69" spans="1:18" ht="15.5" x14ac:dyDescent="0.35">
      <c r="A69" s="75" t="s">
        <v>38</v>
      </c>
      <c r="B69" s="210" t="s">
        <v>230</v>
      </c>
      <c r="C69" s="82" t="s">
        <v>230</v>
      </c>
      <c r="D69" s="210" t="s">
        <v>230</v>
      </c>
      <c r="E69" s="82" t="s">
        <v>230</v>
      </c>
      <c r="F69" s="79">
        <v>5.5758355602821302E-2</v>
      </c>
      <c r="G69" s="82">
        <v>8.8680886692460575E-2</v>
      </c>
      <c r="H69" s="79">
        <v>6.4710264871410891E-2</v>
      </c>
      <c r="I69" s="82">
        <v>5.138830073629886E-2</v>
      </c>
      <c r="J69" s="79">
        <v>8.4949712722427698E-2</v>
      </c>
      <c r="K69" s="82">
        <v>7.7713626894748186E-2</v>
      </c>
      <c r="L69" s="200" t="s">
        <v>368</v>
      </c>
      <c r="M69" s="82">
        <v>7.6768901941966408E-2</v>
      </c>
      <c r="N69" s="79">
        <v>7.0268102231840934E-2</v>
      </c>
      <c r="O69" s="80"/>
      <c r="P69" s="167" t="str">
        <f t="shared" si="1"/>
        <v>3.8 to 10.3</v>
      </c>
      <c r="Q69" s="83" t="s">
        <v>48</v>
      </c>
      <c r="R69" s="11" t="s">
        <v>48</v>
      </c>
    </row>
    <row r="70" spans="1:18" ht="15.5" x14ac:dyDescent="0.35">
      <c r="A70" s="75" t="s">
        <v>37</v>
      </c>
      <c r="B70" s="43" t="s">
        <v>57</v>
      </c>
      <c r="C70" s="47" t="s">
        <v>57</v>
      </c>
      <c r="D70" s="43" t="s">
        <v>57</v>
      </c>
      <c r="E70" s="47" t="s">
        <v>57</v>
      </c>
      <c r="F70" s="79">
        <v>4.3462152407435679E-2</v>
      </c>
      <c r="G70" s="82">
        <v>4.401657964370554E-2</v>
      </c>
      <c r="H70" s="79">
        <v>5.2599521339986667E-2</v>
      </c>
      <c r="I70" s="82">
        <v>5.7499696256900552E-2</v>
      </c>
      <c r="J70" s="79">
        <v>5.5365592513260349E-2</v>
      </c>
      <c r="K70" s="82">
        <v>8.5067876942065745E-2</v>
      </c>
      <c r="L70" s="200" t="s">
        <v>366</v>
      </c>
      <c r="M70" s="82">
        <v>7.1616672556185368E-2</v>
      </c>
      <c r="N70" s="79">
        <v>5.1921488554022593E-2</v>
      </c>
      <c r="O70" s="80"/>
      <c r="P70" s="167" t="str">
        <f t="shared" si="1"/>
        <v>2.6 to 7.8</v>
      </c>
      <c r="Q70" s="83" t="s">
        <v>48</v>
      </c>
      <c r="R70" s="11" t="s">
        <v>48</v>
      </c>
    </row>
    <row r="71" spans="1:18" ht="15.5" x14ac:dyDescent="0.35">
      <c r="A71" s="75" t="s">
        <v>36</v>
      </c>
      <c r="B71" s="76"/>
      <c r="C71" s="82"/>
      <c r="D71" s="79"/>
      <c r="E71" s="82"/>
      <c r="F71" s="79">
        <v>3.0012503969616786E-2</v>
      </c>
      <c r="G71" s="82">
        <v>3.9749683219273912E-2</v>
      </c>
      <c r="H71" s="79">
        <v>2.4789334225563911E-2</v>
      </c>
      <c r="I71" s="82">
        <v>5.5788168565845231E-2</v>
      </c>
      <c r="J71" s="79">
        <v>5.0444621360031486E-2</v>
      </c>
      <c r="K71" s="82">
        <v>2.6408267407186062E-2</v>
      </c>
      <c r="L71" s="200" t="s">
        <v>367</v>
      </c>
      <c r="M71" s="82">
        <v>3.120002308542821E-2</v>
      </c>
      <c r="N71" s="79">
        <v>5.179921963054035E-2</v>
      </c>
      <c r="O71" s="80"/>
      <c r="P71" s="167" t="str">
        <f t="shared" si="1"/>
        <v>2.8 to 7.6</v>
      </c>
      <c r="Q71" s="83" t="s">
        <v>48</v>
      </c>
      <c r="R71" s="11" t="s">
        <v>48</v>
      </c>
    </row>
    <row r="72" spans="1:18" ht="15.5" x14ac:dyDescent="0.35">
      <c r="A72" s="68" t="s">
        <v>35</v>
      </c>
      <c r="B72" s="76"/>
      <c r="C72" s="82"/>
      <c r="D72" s="79"/>
      <c r="E72" s="82"/>
      <c r="F72" s="86">
        <v>8.8918456186050619E-3</v>
      </c>
      <c r="G72" s="85">
        <v>1.4320552450313837E-2</v>
      </c>
      <c r="H72" s="86">
        <v>1.4622595805004185E-2</v>
      </c>
      <c r="I72" s="85">
        <v>6.8547852588443673E-3</v>
      </c>
      <c r="J72" s="86">
        <v>5.5167972004565181E-3</v>
      </c>
      <c r="K72" s="85">
        <v>1.5004618701394822E-2</v>
      </c>
      <c r="L72" s="200"/>
      <c r="M72" s="85">
        <v>0</v>
      </c>
      <c r="N72" s="86">
        <v>8.4836565074282184E-3</v>
      </c>
      <c r="O72" s="80"/>
      <c r="P72" s="167" t="s">
        <v>658</v>
      </c>
      <c r="Q72" s="83" t="s">
        <v>48</v>
      </c>
      <c r="R72" s="11" t="s">
        <v>48</v>
      </c>
    </row>
    <row r="73" spans="1:18" ht="15.5" x14ac:dyDescent="0.35">
      <c r="A73" s="68" t="s">
        <v>2</v>
      </c>
      <c r="B73" s="87"/>
      <c r="C73" s="88"/>
      <c r="D73" s="90"/>
      <c r="E73" s="88"/>
      <c r="F73" s="90">
        <v>5.7262989253256222E-2</v>
      </c>
      <c r="G73" s="88">
        <v>6.1526454600060961E-2</v>
      </c>
      <c r="H73" s="90">
        <v>6.4821671460127586E-2</v>
      </c>
      <c r="I73" s="88">
        <v>8.0786867811910884E-2</v>
      </c>
      <c r="J73" s="90">
        <v>7.8358128848134298E-2</v>
      </c>
      <c r="K73" s="88">
        <v>6.7134272847076473E-2</v>
      </c>
      <c r="L73" s="217"/>
      <c r="M73" s="88">
        <v>7.4310162056863208E-2</v>
      </c>
      <c r="N73" s="90">
        <v>9.919221802278988E-2</v>
      </c>
      <c r="O73" s="91"/>
      <c r="P73" s="231" t="str">
        <f t="shared" si="1"/>
        <v>8.4 to 11.4</v>
      </c>
      <c r="Q73" s="232" t="s">
        <v>49</v>
      </c>
      <c r="R73" s="230" t="s">
        <v>49</v>
      </c>
    </row>
    <row r="74" spans="1:18" ht="15.5" x14ac:dyDescent="0.35">
      <c r="A74" s="93" t="s">
        <v>42</v>
      </c>
      <c r="B74" s="122" t="s">
        <v>67</v>
      </c>
      <c r="C74" s="94"/>
      <c r="D74" s="121"/>
      <c r="E74" s="121"/>
      <c r="F74" s="121"/>
      <c r="G74" s="121"/>
      <c r="H74" s="121"/>
      <c r="I74" s="121"/>
      <c r="J74" s="121"/>
      <c r="K74" s="94"/>
      <c r="L74" s="218"/>
      <c r="M74" s="94"/>
      <c r="N74" s="121"/>
      <c r="O74" s="96"/>
      <c r="P74" s="97"/>
      <c r="Q74" s="97"/>
      <c r="R74" s="98"/>
    </row>
    <row r="75" spans="1:18" ht="15.5" x14ac:dyDescent="0.35">
      <c r="A75" s="24" t="s">
        <v>41</v>
      </c>
      <c r="B75" s="252"/>
      <c r="C75" s="100"/>
      <c r="D75" s="102"/>
      <c r="E75" s="100"/>
      <c r="F75" s="102">
        <v>103</v>
      </c>
      <c r="G75" s="100">
        <v>123</v>
      </c>
      <c r="H75" s="103">
        <v>90</v>
      </c>
      <c r="I75" s="100">
        <v>79</v>
      </c>
      <c r="J75" s="103">
        <v>74</v>
      </c>
      <c r="K75" s="100">
        <v>95</v>
      </c>
      <c r="L75" s="199"/>
      <c r="M75" s="100">
        <v>43</v>
      </c>
      <c r="N75" s="103">
        <v>53</v>
      </c>
      <c r="O75" s="96"/>
      <c r="P75" s="97"/>
      <c r="Q75" s="97"/>
      <c r="R75" s="98"/>
    </row>
    <row r="76" spans="1:18" ht="15.5" x14ac:dyDescent="0.35">
      <c r="A76" s="75" t="s">
        <v>40</v>
      </c>
      <c r="B76" s="253"/>
      <c r="C76" s="105"/>
      <c r="D76" s="107"/>
      <c r="E76" s="105"/>
      <c r="F76" s="107">
        <v>224</v>
      </c>
      <c r="G76" s="105">
        <v>195</v>
      </c>
      <c r="H76" s="108">
        <v>181</v>
      </c>
      <c r="I76" s="105">
        <v>142</v>
      </c>
      <c r="J76" s="108">
        <v>156</v>
      </c>
      <c r="K76" s="105">
        <v>167</v>
      </c>
      <c r="L76" s="200"/>
      <c r="M76" s="105">
        <v>123</v>
      </c>
      <c r="N76" s="108">
        <v>156</v>
      </c>
      <c r="O76" s="96"/>
      <c r="P76" s="97"/>
      <c r="Q76" s="97"/>
      <c r="R76" s="98"/>
    </row>
    <row r="77" spans="1:18" ht="15.5" x14ac:dyDescent="0.35">
      <c r="A77" s="75" t="s">
        <v>39</v>
      </c>
      <c r="B77" s="253"/>
      <c r="C77" s="105"/>
      <c r="D77" s="107"/>
      <c r="E77" s="105"/>
      <c r="F77" s="107">
        <v>258</v>
      </c>
      <c r="G77" s="105">
        <v>228</v>
      </c>
      <c r="H77" s="108">
        <v>216</v>
      </c>
      <c r="I77" s="105">
        <v>188</v>
      </c>
      <c r="J77" s="108">
        <v>223</v>
      </c>
      <c r="K77" s="105">
        <v>257</v>
      </c>
      <c r="L77" s="200" t="s">
        <v>365</v>
      </c>
      <c r="M77" s="105">
        <v>197</v>
      </c>
      <c r="N77" s="108">
        <v>243</v>
      </c>
      <c r="O77" s="96"/>
      <c r="P77" s="97"/>
      <c r="Q77" s="97"/>
      <c r="R77" s="98"/>
    </row>
    <row r="78" spans="1:18" ht="15.5" x14ac:dyDescent="0.35">
      <c r="A78" s="75" t="s">
        <v>38</v>
      </c>
      <c r="B78" s="210" t="s">
        <v>230</v>
      </c>
      <c r="C78" s="82" t="s">
        <v>230</v>
      </c>
      <c r="D78" s="210" t="s">
        <v>230</v>
      </c>
      <c r="E78" s="82" t="s">
        <v>230</v>
      </c>
      <c r="F78" s="107">
        <v>306</v>
      </c>
      <c r="G78" s="105">
        <v>322</v>
      </c>
      <c r="H78" s="108">
        <v>286</v>
      </c>
      <c r="I78" s="105">
        <v>252</v>
      </c>
      <c r="J78" s="108">
        <v>271</v>
      </c>
      <c r="K78" s="105">
        <v>300</v>
      </c>
      <c r="L78" s="200" t="s">
        <v>368</v>
      </c>
      <c r="M78" s="105">
        <v>203</v>
      </c>
      <c r="N78" s="108">
        <v>237</v>
      </c>
      <c r="O78" s="96"/>
      <c r="P78" s="97"/>
      <c r="Q78" s="97"/>
      <c r="R78" s="98"/>
    </row>
    <row r="79" spans="1:18" ht="15.5" x14ac:dyDescent="0.35">
      <c r="A79" s="75" t="s">
        <v>37</v>
      </c>
      <c r="B79" s="43" t="s">
        <v>57</v>
      </c>
      <c r="C79" s="47" t="s">
        <v>57</v>
      </c>
      <c r="D79" s="43" t="s">
        <v>57</v>
      </c>
      <c r="E79" s="47" t="s">
        <v>57</v>
      </c>
      <c r="F79" s="107">
        <v>278</v>
      </c>
      <c r="G79" s="105">
        <v>274</v>
      </c>
      <c r="H79" s="108">
        <v>345</v>
      </c>
      <c r="I79" s="105">
        <v>268</v>
      </c>
      <c r="J79" s="108">
        <v>277</v>
      </c>
      <c r="K79" s="105">
        <v>330</v>
      </c>
      <c r="L79" s="200" t="s">
        <v>366</v>
      </c>
      <c r="M79" s="105">
        <v>291</v>
      </c>
      <c r="N79" s="108">
        <v>288</v>
      </c>
      <c r="O79" s="96"/>
      <c r="P79" s="97"/>
      <c r="Q79" s="97"/>
      <c r="R79" s="98"/>
    </row>
    <row r="80" spans="1:18" ht="15.5" x14ac:dyDescent="0.35">
      <c r="A80" s="75" t="s">
        <v>36</v>
      </c>
      <c r="B80" s="253"/>
      <c r="C80" s="105"/>
      <c r="D80" s="107"/>
      <c r="E80" s="105"/>
      <c r="F80" s="107">
        <v>324</v>
      </c>
      <c r="G80" s="105">
        <v>285</v>
      </c>
      <c r="H80" s="108">
        <v>285</v>
      </c>
      <c r="I80" s="105">
        <v>250</v>
      </c>
      <c r="J80" s="108">
        <v>265</v>
      </c>
      <c r="K80" s="105">
        <v>305</v>
      </c>
      <c r="L80" s="200" t="s">
        <v>367</v>
      </c>
      <c r="M80" s="105">
        <v>276</v>
      </c>
      <c r="N80" s="108">
        <v>321</v>
      </c>
      <c r="O80" s="96"/>
      <c r="P80" s="97"/>
      <c r="Q80" s="97"/>
      <c r="R80" s="98"/>
    </row>
    <row r="81" spans="1:18" ht="15.5" x14ac:dyDescent="0.35">
      <c r="A81" s="68" t="s">
        <v>35</v>
      </c>
      <c r="B81" s="253"/>
      <c r="C81" s="105"/>
      <c r="D81" s="107"/>
      <c r="E81" s="105"/>
      <c r="F81" s="111">
        <v>210</v>
      </c>
      <c r="G81" s="110">
        <v>196</v>
      </c>
      <c r="H81" s="112">
        <v>204</v>
      </c>
      <c r="I81" s="110">
        <v>170</v>
      </c>
      <c r="J81" s="112">
        <v>193</v>
      </c>
      <c r="K81" s="110">
        <v>254</v>
      </c>
      <c r="L81" s="200"/>
      <c r="M81" s="110">
        <v>183</v>
      </c>
      <c r="N81" s="112">
        <v>215</v>
      </c>
      <c r="O81" s="96"/>
      <c r="P81" s="97"/>
      <c r="Q81" s="97"/>
      <c r="R81" s="98"/>
    </row>
    <row r="82" spans="1:18" ht="15.5" x14ac:dyDescent="0.35">
      <c r="A82" s="68" t="s">
        <v>2</v>
      </c>
      <c r="B82" s="254"/>
      <c r="C82" s="114"/>
      <c r="D82" s="116"/>
      <c r="E82" s="114"/>
      <c r="F82" s="116">
        <v>1703</v>
      </c>
      <c r="G82" s="114">
        <v>1623</v>
      </c>
      <c r="H82" s="117">
        <v>1607</v>
      </c>
      <c r="I82" s="114">
        <v>1349</v>
      </c>
      <c r="J82" s="117">
        <v>1459</v>
      </c>
      <c r="K82" s="114">
        <v>1708</v>
      </c>
      <c r="L82" s="217"/>
      <c r="M82" s="114">
        <v>1316</v>
      </c>
      <c r="N82" s="117">
        <v>1513</v>
      </c>
      <c r="O82" s="118"/>
      <c r="P82" s="119"/>
      <c r="Q82" s="119"/>
      <c r="R82" s="120"/>
    </row>
    <row r="83" spans="1:18" ht="15.5" x14ac:dyDescent="0.35">
      <c r="B83" s="1"/>
      <c r="C83" s="1"/>
      <c r="G83" s="1"/>
      <c r="K83" s="1"/>
      <c r="P83" s="6"/>
    </row>
    <row r="84" spans="1:18" ht="15.5" x14ac:dyDescent="0.35">
      <c r="A84" s="18" t="s">
        <v>43</v>
      </c>
      <c r="B84" s="66" t="s">
        <v>19</v>
      </c>
      <c r="C84" s="19" t="s">
        <v>18</v>
      </c>
      <c r="D84" s="67" t="s">
        <v>17</v>
      </c>
      <c r="E84" s="19" t="s">
        <v>16</v>
      </c>
      <c r="F84" s="19" t="s">
        <v>15</v>
      </c>
      <c r="G84" s="19" t="s">
        <v>14</v>
      </c>
      <c r="H84" s="19" t="s">
        <v>13</v>
      </c>
      <c r="I84" s="19" t="s">
        <v>12</v>
      </c>
      <c r="J84" s="19" t="s">
        <v>11</v>
      </c>
      <c r="K84" s="19" t="s">
        <v>10</v>
      </c>
      <c r="L84" s="66" t="s">
        <v>64</v>
      </c>
      <c r="M84" s="66" t="s">
        <v>550</v>
      </c>
      <c r="N84" s="19" t="s">
        <v>643</v>
      </c>
      <c r="O84" s="66" t="s">
        <v>51</v>
      </c>
      <c r="P84" s="19" t="s">
        <v>643</v>
      </c>
      <c r="Q84" s="152" t="s">
        <v>69</v>
      </c>
      <c r="R84" s="21"/>
    </row>
    <row r="85" spans="1:18" ht="15.5" x14ac:dyDescent="0.35">
      <c r="A85" s="68" t="s">
        <v>42</v>
      </c>
      <c r="B85" s="69" t="s">
        <v>9</v>
      </c>
      <c r="C85" s="70" t="s">
        <v>9</v>
      </c>
      <c r="D85" s="71" t="s">
        <v>9</v>
      </c>
      <c r="E85" s="70" t="s">
        <v>9</v>
      </c>
      <c r="F85" s="72" t="s">
        <v>9</v>
      </c>
      <c r="G85" s="70" t="s">
        <v>9</v>
      </c>
      <c r="H85" s="72" t="s">
        <v>9</v>
      </c>
      <c r="I85" s="70" t="s">
        <v>9</v>
      </c>
      <c r="J85" s="72" t="s">
        <v>9</v>
      </c>
      <c r="K85" s="70" t="s">
        <v>9</v>
      </c>
      <c r="L85" s="72" t="s">
        <v>9</v>
      </c>
      <c r="M85" s="72" t="s">
        <v>9</v>
      </c>
      <c r="N85" s="72" t="s">
        <v>9</v>
      </c>
      <c r="O85" s="72"/>
      <c r="P85" s="161" t="s">
        <v>8</v>
      </c>
      <c r="Q85" s="23" t="s">
        <v>647</v>
      </c>
      <c r="R85" s="23" t="s">
        <v>645</v>
      </c>
    </row>
    <row r="86" spans="1:18" ht="15.5" x14ac:dyDescent="0.35">
      <c r="A86" s="75" t="s">
        <v>41</v>
      </c>
      <c r="B86" s="251"/>
      <c r="C86" s="77"/>
      <c r="D86" s="191"/>
      <c r="E86" s="77"/>
      <c r="F86" s="79">
        <v>2.4156197452945241E-2</v>
      </c>
      <c r="G86" s="77">
        <v>4.1003380241699985E-2</v>
      </c>
      <c r="H86" s="79">
        <v>4.4186688931331861E-2</v>
      </c>
      <c r="I86" s="77">
        <v>8.0050696506401398E-2</v>
      </c>
      <c r="J86" s="79">
        <v>7.5277271113204466E-2</v>
      </c>
      <c r="K86" s="77">
        <v>4.9525149683431649E-2</v>
      </c>
      <c r="L86" s="199"/>
      <c r="M86" s="77">
        <v>0.12692133261299618</v>
      </c>
      <c r="N86" s="79">
        <v>0.14311008818164869</v>
      </c>
      <c r="O86" s="80"/>
      <c r="P86" s="165" t="str">
        <f>CONCATENATE(TEXT((N86*100)-(SQRT((((N86*100)*(100-(N86*100)))/N95))*1.96),"0.0")," to ",TEXT((N86*100)+(SQRT((((N86*100)*(100-(N86*100)))/N95))*1.96),"0.0"))</f>
        <v>6.6 to 22.0</v>
      </c>
      <c r="Q86" s="8" t="s">
        <v>49</v>
      </c>
      <c r="R86" s="8" t="s">
        <v>48</v>
      </c>
    </row>
    <row r="87" spans="1:18" ht="15.5" x14ac:dyDescent="0.35">
      <c r="A87" s="75" t="s">
        <v>40</v>
      </c>
      <c r="B87" s="76"/>
      <c r="C87" s="82"/>
      <c r="D87" s="79"/>
      <c r="E87" s="82"/>
      <c r="F87" s="79">
        <v>4.4257902926179316E-2</v>
      </c>
      <c r="G87" s="82">
        <v>7.7621801824549558E-2</v>
      </c>
      <c r="H87" s="79">
        <v>5.603107230187656E-2</v>
      </c>
      <c r="I87" s="82">
        <v>7.7548088254109679E-2</v>
      </c>
      <c r="J87" s="79">
        <v>8.8125944768353434E-2</v>
      </c>
      <c r="K87" s="82">
        <v>5.9027795119039259E-2</v>
      </c>
      <c r="L87" s="200"/>
      <c r="M87" s="82">
        <v>7.0835572500716162E-2</v>
      </c>
      <c r="N87" s="79">
        <v>0.120624174586953</v>
      </c>
      <c r="O87" s="80"/>
      <c r="P87" s="167" t="str">
        <f t="shared" ref="P87:P91" si="2">CONCATENATE(TEXT((N87*100)-(SQRT((((N87*100)*(100-(N87*100)))/N96))*1.96),"0.0")," to ",TEXT((N87*100)+(SQRT((((N87*100)*(100-(N87*100)))/N96))*1.96),"0.0"))</f>
        <v>8.1 to 16.0</v>
      </c>
      <c r="Q87" s="11" t="s">
        <v>49</v>
      </c>
      <c r="R87" s="11" t="s">
        <v>48</v>
      </c>
    </row>
    <row r="88" spans="1:18" ht="15.5" x14ac:dyDescent="0.35">
      <c r="A88" s="75" t="s">
        <v>39</v>
      </c>
      <c r="B88" s="76"/>
      <c r="C88" s="82"/>
      <c r="D88" s="79"/>
      <c r="E88" s="82"/>
      <c r="F88" s="79">
        <v>6.0487920618322193E-2</v>
      </c>
      <c r="G88" s="82">
        <v>6.2439023999744908E-2</v>
      </c>
      <c r="H88" s="79">
        <v>7.2242589260246542E-2</v>
      </c>
      <c r="I88" s="82">
        <v>9.6167412295566967E-2</v>
      </c>
      <c r="J88" s="79">
        <v>7.1148668937164053E-2</v>
      </c>
      <c r="K88" s="82">
        <v>6.5106898274968142E-2</v>
      </c>
      <c r="L88" s="200" t="s">
        <v>365</v>
      </c>
      <c r="M88" s="82">
        <v>8.1845441945460826E-2</v>
      </c>
      <c r="N88" s="79">
        <v>6.5275533368171879E-2</v>
      </c>
      <c r="O88" s="80"/>
      <c r="P88" s="167" t="str">
        <f t="shared" si="2"/>
        <v>4.1 to 9.0</v>
      </c>
      <c r="Q88" s="11" t="s">
        <v>48</v>
      </c>
      <c r="R88" s="11" t="s">
        <v>48</v>
      </c>
    </row>
    <row r="89" spans="1:18" ht="15.5" x14ac:dyDescent="0.35">
      <c r="A89" s="75" t="s">
        <v>38</v>
      </c>
      <c r="B89" s="210" t="s">
        <v>230</v>
      </c>
      <c r="C89" s="82" t="s">
        <v>230</v>
      </c>
      <c r="D89" s="210" t="s">
        <v>230</v>
      </c>
      <c r="E89" s="82" t="s">
        <v>230</v>
      </c>
      <c r="F89" s="79">
        <v>4.7323477094279136E-2</v>
      </c>
      <c r="G89" s="82">
        <v>7.6257944105760075E-2</v>
      </c>
      <c r="H89" s="79">
        <v>8.6786834528800386E-2</v>
      </c>
      <c r="I89" s="82">
        <v>7.5269452276330057E-2</v>
      </c>
      <c r="J89" s="79">
        <v>6.4534005689208973E-2</v>
      </c>
      <c r="K89" s="82">
        <v>6.9574806247225146E-2</v>
      </c>
      <c r="L89" s="200" t="s">
        <v>368</v>
      </c>
      <c r="M89" s="82">
        <v>5.1949639447694616E-2</v>
      </c>
      <c r="N89" s="79">
        <v>7.6016010569912293E-2</v>
      </c>
      <c r="O89" s="80"/>
      <c r="P89" s="167" t="str">
        <f t="shared" si="2"/>
        <v>4.9 to 10.4</v>
      </c>
      <c r="Q89" s="11" t="s">
        <v>48</v>
      </c>
      <c r="R89" s="11" t="s">
        <v>48</v>
      </c>
    </row>
    <row r="90" spans="1:18" ht="15.5" x14ac:dyDescent="0.35">
      <c r="A90" s="75" t="s">
        <v>37</v>
      </c>
      <c r="B90" s="43" t="s">
        <v>57</v>
      </c>
      <c r="C90" s="47" t="s">
        <v>57</v>
      </c>
      <c r="D90" s="43" t="s">
        <v>57</v>
      </c>
      <c r="E90" s="47" t="s">
        <v>57</v>
      </c>
      <c r="F90" s="79">
        <v>6.9474969198871722E-2</v>
      </c>
      <c r="G90" s="82">
        <v>6.0408109705150398E-2</v>
      </c>
      <c r="H90" s="79">
        <v>8.573193170140786E-2</v>
      </c>
      <c r="I90" s="82">
        <v>8.9109617705848118E-2</v>
      </c>
      <c r="J90" s="79">
        <v>7.5795906901145169E-2</v>
      </c>
      <c r="K90" s="82">
        <v>6.8417186479267367E-2</v>
      </c>
      <c r="L90" s="200" t="s">
        <v>366</v>
      </c>
      <c r="M90" s="82">
        <v>7.2750536817332428E-2</v>
      </c>
      <c r="N90" s="79">
        <v>6.5676715458154525E-2</v>
      </c>
      <c r="O90" s="80"/>
      <c r="P90" s="167" t="str">
        <f t="shared" si="2"/>
        <v>4.1 to 9.0</v>
      </c>
      <c r="Q90" s="11" t="s">
        <v>48</v>
      </c>
      <c r="R90" s="11" t="s">
        <v>48</v>
      </c>
    </row>
    <row r="91" spans="1:18" ht="15.5" x14ac:dyDescent="0.35">
      <c r="A91" s="75" t="s">
        <v>36</v>
      </c>
      <c r="B91" s="76"/>
      <c r="C91" s="82"/>
      <c r="D91" s="79"/>
      <c r="E91" s="82"/>
      <c r="F91" s="79">
        <v>2.755773485192263E-2</v>
      </c>
      <c r="G91" s="82">
        <v>2.1423174597683357E-2</v>
      </c>
      <c r="H91" s="79">
        <v>3.5651197462453044E-2</v>
      </c>
      <c r="I91" s="82">
        <v>4.4252920230865717E-2</v>
      </c>
      <c r="J91" s="79">
        <v>4.7049229829826823E-2</v>
      </c>
      <c r="K91" s="82">
        <v>3.5601001464313324E-2</v>
      </c>
      <c r="L91" s="200" t="s">
        <v>367</v>
      </c>
      <c r="M91" s="82">
        <v>3.1801702025605172E-2</v>
      </c>
      <c r="N91" s="79">
        <v>3.7551448652359487E-2</v>
      </c>
      <c r="O91" s="80"/>
      <c r="P91" s="167" t="str">
        <f t="shared" si="2"/>
        <v>1.7 to 5.8</v>
      </c>
      <c r="Q91" s="11" t="s">
        <v>48</v>
      </c>
      <c r="R91" s="11" t="s">
        <v>48</v>
      </c>
    </row>
    <row r="92" spans="1:18" ht="15.5" x14ac:dyDescent="0.35">
      <c r="A92" s="68" t="s">
        <v>35</v>
      </c>
      <c r="B92" s="76"/>
      <c r="C92" s="82"/>
      <c r="D92" s="79"/>
      <c r="E92" s="82"/>
      <c r="F92" s="86">
        <v>1.3093824000952351E-2</v>
      </c>
      <c r="G92" s="85">
        <v>1.124623908686561E-2</v>
      </c>
      <c r="H92" s="86">
        <v>3.6354801205007075E-3</v>
      </c>
      <c r="I92" s="85">
        <v>1.3056568191698861E-2</v>
      </c>
      <c r="J92" s="86">
        <v>1.1204928330554335E-2</v>
      </c>
      <c r="K92" s="85">
        <v>1.8393280104825716E-2</v>
      </c>
      <c r="L92" s="200"/>
      <c r="M92" s="85">
        <v>2.5505479648449212E-2</v>
      </c>
      <c r="N92" s="86">
        <v>6.3750163352309904E-3</v>
      </c>
      <c r="O92" s="80"/>
      <c r="P92" s="167" t="s">
        <v>659</v>
      </c>
      <c r="Q92" s="11" t="s">
        <v>48</v>
      </c>
      <c r="R92" s="11" t="s">
        <v>48</v>
      </c>
    </row>
    <row r="93" spans="1:18" ht="15.5" x14ac:dyDescent="0.35">
      <c r="A93" s="68" t="s">
        <v>2</v>
      </c>
      <c r="B93" s="87"/>
      <c r="C93" s="88"/>
      <c r="D93" s="90"/>
      <c r="E93" s="88"/>
      <c r="F93" s="90">
        <v>4.3048149725673307E-2</v>
      </c>
      <c r="G93" s="88">
        <v>5.4383428500737449E-2</v>
      </c>
      <c r="H93" s="90">
        <v>5.8581631785262947E-2</v>
      </c>
      <c r="I93" s="88">
        <v>7.1614634679005848E-2</v>
      </c>
      <c r="J93" s="90">
        <v>6.4947877517576025E-2</v>
      </c>
      <c r="K93" s="88">
        <v>5.4998921018441387E-2</v>
      </c>
      <c r="L93" s="217"/>
      <c r="M93" s="88">
        <v>6.6353467893644394E-2</v>
      </c>
      <c r="N93" s="90">
        <v>7.5076995366573585E-2</v>
      </c>
      <c r="O93" s="91"/>
      <c r="P93" s="231" t="str">
        <f>CONCATENATE(TEXT((N93*100)-(SQRT((((N93*100)*(100-(N93*100)))/N102))*1.96),"0.0")," to ",TEXT((N93*100)+(SQRT((((N93*100)*(100-(N93*100)))/N102))*1.96),"0.0"))</f>
        <v>6.4 to 8.6</v>
      </c>
      <c r="Q93" s="230" t="s">
        <v>49</v>
      </c>
      <c r="R93" s="230" t="s">
        <v>48</v>
      </c>
    </row>
    <row r="94" spans="1:18" ht="15.5" x14ac:dyDescent="0.35">
      <c r="A94" s="93" t="s">
        <v>42</v>
      </c>
      <c r="B94" s="122" t="s">
        <v>67</v>
      </c>
      <c r="C94" s="94"/>
      <c r="D94" s="121"/>
      <c r="E94" s="121"/>
      <c r="F94" s="121"/>
      <c r="G94" s="121"/>
      <c r="H94" s="121"/>
      <c r="I94" s="121"/>
      <c r="J94" s="121"/>
      <c r="K94" s="94"/>
      <c r="L94" s="218"/>
      <c r="M94" s="94"/>
      <c r="N94" s="121"/>
      <c r="O94" s="96"/>
      <c r="P94" s="97"/>
      <c r="Q94" s="97"/>
      <c r="R94" s="98"/>
    </row>
    <row r="95" spans="1:18" ht="15.5" x14ac:dyDescent="0.35">
      <c r="A95" s="24" t="s">
        <v>41</v>
      </c>
      <c r="B95" s="252"/>
      <c r="C95" s="100"/>
      <c r="D95" s="102"/>
      <c r="E95" s="100"/>
      <c r="F95" s="102">
        <v>145</v>
      </c>
      <c r="G95" s="100">
        <v>138</v>
      </c>
      <c r="H95" s="103">
        <v>147</v>
      </c>
      <c r="I95" s="100">
        <v>106</v>
      </c>
      <c r="J95" s="103">
        <v>109</v>
      </c>
      <c r="K95" s="100">
        <v>132</v>
      </c>
      <c r="L95" s="199"/>
      <c r="M95" s="100">
        <v>61</v>
      </c>
      <c r="N95" s="103">
        <v>79</v>
      </c>
      <c r="O95" s="96"/>
      <c r="P95" s="97"/>
      <c r="Q95" s="97"/>
      <c r="R95" s="98"/>
    </row>
    <row r="96" spans="1:18" ht="15.5" x14ac:dyDescent="0.35">
      <c r="A96" s="75" t="s">
        <v>40</v>
      </c>
      <c r="B96" s="253"/>
      <c r="C96" s="105"/>
      <c r="D96" s="107"/>
      <c r="E96" s="105"/>
      <c r="F96" s="107">
        <v>367</v>
      </c>
      <c r="G96" s="105">
        <v>335</v>
      </c>
      <c r="H96" s="108">
        <v>313</v>
      </c>
      <c r="I96" s="105">
        <v>299</v>
      </c>
      <c r="J96" s="108">
        <v>278</v>
      </c>
      <c r="K96" s="105">
        <v>337</v>
      </c>
      <c r="L96" s="200"/>
      <c r="M96" s="105">
        <v>258</v>
      </c>
      <c r="N96" s="108">
        <v>258</v>
      </c>
      <c r="O96" s="96"/>
      <c r="P96" s="97"/>
      <c r="Q96" s="97"/>
      <c r="R96" s="98"/>
    </row>
    <row r="97" spans="1:18" ht="15.5" x14ac:dyDescent="0.35">
      <c r="A97" s="75" t="s">
        <v>39</v>
      </c>
      <c r="B97" s="253"/>
      <c r="C97" s="105"/>
      <c r="D97" s="107"/>
      <c r="E97" s="105"/>
      <c r="F97" s="107">
        <v>447</v>
      </c>
      <c r="G97" s="105">
        <v>398</v>
      </c>
      <c r="H97" s="108">
        <v>375</v>
      </c>
      <c r="I97" s="105">
        <v>343</v>
      </c>
      <c r="J97" s="108">
        <v>391</v>
      </c>
      <c r="K97" s="105">
        <v>415</v>
      </c>
      <c r="L97" s="200" t="s">
        <v>365</v>
      </c>
      <c r="M97" s="105">
        <v>330</v>
      </c>
      <c r="N97" s="108">
        <v>388</v>
      </c>
      <c r="O97" s="96"/>
      <c r="P97" s="97"/>
      <c r="Q97" s="97"/>
      <c r="R97" s="98"/>
    </row>
    <row r="98" spans="1:18" ht="15.5" x14ac:dyDescent="0.35">
      <c r="A98" s="75" t="s">
        <v>38</v>
      </c>
      <c r="B98" s="210" t="s">
        <v>230</v>
      </c>
      <c r="C98" s="82" t="s">
        <v>230</v>
      </c>
      <c r="D98" s="210" t="s">
        <v>230</v>
      </c>
      <c r="E98" s="82" t="s">
        <v>230</v>
      </c>
      <c r="F98" s="107">
        <v>443</v>
      </c>
      <c r="G98" s="105">
        <v>456</v>
      </c>
      <c r="H98" s="108">
        <v>449</v>
      </c>
      <c r="I98" s="105">
        <v>362</v>
      </c>
      <c r="J98" s="108">
        <v>387</v>
      </c>
      <c r="K98" s="105">
        <v>430</v>
      </c>
      <c r="L98" s="200" t="s">
        <v>368</v>
      </c>
      <c r="M98" s="105">
        <v>350</v>
      </c>
      <c r="N98" s="108">
        <v>357</v>
      </c>
      <c r="O98" s="96"/>
      <c r="P98" s="97"/>
      <c r="Q98" s="97"/>
      <c r="R98" s="98"/>
    </row>
    <row r="99" spans="1:18" ht="15.5" x14ac:dyDescent="0.35">
      <c r="A99" s="75" t="s">
        <v>37</v>
      </c>
      <c r="B99" s="43" t="s">
        <v>57</v>
      </c>
      <c r="C99" s="47" t="s">
        <v>57</v>
      </c>
      <c r="D99" s="43" t="s">
        <v>57</v>
      </c>
      <c r="E99" s="47" t="s">
        <v>57</v>
      </c>
      <c r="F99" s="107">
        <v>390</v>
      </c>
      <c r="G99" s="105">
        <v>350</v>
      </c>
      <c r="H99" s="108">
        <v>381</v>
      </c>
      <c r="I99" s="105">
        <v>339</v>
      </c>
      <c r="J99" s="108">
        <v>386</v>
      </c>
      <c r="K99" s="105">
        <v>416</v>
      </c>
      <c r="L99" s="200" t="s">
        <v>366</v>
      </c>
      <c r="M99" s="105">
        <v>318</v>
      </c>
      <c r="N99" s="108">
        <v>393</v>
      </c>
      <c r="O99" s="96"/>
      <c r="P99" s="97"/>
      <c r="Q99" s="97"/>
      <c r="R99" s="98"/>
    </row>
    <row r="100" spans="1:18" ht="15.5" x14ac:dyDescent="0.35">
      <c r="A100" s="75" t="s">
        <v>36</v>
      </c>
      <c r="B100" s="253"/>
      <c r="C100" s="105"/>
      <c r="D100" s="107"/>
      <c r="E100" s="105"/>
      <c r="F100" s="107">
        <v>364</v>
      </c>
      <c r="G100" s="105">
        <v>335</v>
      </c>
      <c r="H100" s="108">
        <v>339</v>
      </c>
      <c r="I100" s="105">
        <v>301</v>
      </c>
      <c r="J100" s="108">
        <v>305</v>
      </c>
      <c r="K100" s="105">
        <v>362</v>
      </c>
      <c r="L100" s="200" t="s">
        <v>367</v>
      </c>
      <c r="M100" s="105">
        <v>316</v>
      </c>
      <c r="N100" s="108">
        <v>322</v>
      </c>
      <c r="O100" s="96"/>
      <c r="P100" s="97"/>
      <c r="Q100" s="97"/>
      <c r="R100" s="98"/>
    </row>
    <row r="101" spans="1:18" ht="15.5" x14ac:dyDescent="0.35">
      <c r="A101" s="68" t="s">
        <v>35</v>
      </c>
      <c r="B101" s="253"/>
      <c r="C101" s="105"/>
      <c r="D101" s="107"/>
      <c r="E101" s="105"/>
      <c r="F101" s="111">
        <v>282</v>
      </c>
      <c r="G101" s="110">
        <v>269</v>
      </c>
      <c r="H101" s="112">
        <v>270</v>
      </c>
      <c r="I101" s="110">
        <v>242</v>
      </c>
      <c r="J101" s="112">
        <v>271</v>
      </c>
      <c r="K101" s="110">
        <v>284</v>
      </c>
      <c r="L101" s="200"/>
      <c r="M101" s="110">
        <v>203</v>
      </c>
      <c r="N101" s="112">
        <v>268</v>
      </c>
      <c r="O101" s="96"/>
      <c r="P101" s="97"/>
      <c r="Q101" s="97"/>
      <c r="R101" s="98"/>
    </row>
    <row r="102" spans="1:18" ht="15.5" x14ac:dyDescent="0.35">
      <c r="A102" s="68" t="s">
        <v>2</v>
      </c>
      <c r="B102" s="254"/>
      <c r="C102" s="114"/>
      <c r="D102" s="116"/>
      <c r="E102" s="114"/>
      <c r="F102" s="116">
        <v>2438</v>
      </c>
      <c r="G102" s="114">
        <v>2281</v>
      </c>
      <c r="H102" s="117">
        <v>2274</v>
      </c>
      <c r="I102" s="114">
        <v>1992</v>
      </c>
      <c r="J102" s="117">
        <v>2127</v>
      </c>
      <c r="K102" s="114">
        <v>2376</v>
      </c>
      <c r="L102" s="217"/>
      <c r="M102" s="114">
        <v>1836</v>
      </c>
      <c r="N102" s="117">
        <v>2065</v>
      </c>
      <c r="O102" s="118"/>
      <c r="P102" s="119"/>
      <c r="Q102" s="119"/>
      <c r="R102" s="120"/>
    </row>
    <row r="103" spans="1:18" ht="15.5" x14ac:dyDescent="0.35">
      <c r="A103" s="155" t="s">
        <v>1</v>
      </c>
      <c r="B103" s="17"/>
      <c r="C103" s="17"/>
      <c r="D103" s="6"/>
      <c r="E103" s="6"/>
      <c r="F103" s="6"/>
      <c r="G103" s="17"/>
      <c r="H103" s="6"/>
      <c r="I103" s="6"/>
      <c r="J103" s="6"/>
      <c r="K103" s="6"/>
      <c r="L103" s="6"/>
      <c r="M103" s="6"/>
      <c r="N103" s="6"/>
      <c r="O103" s="6"/>
      <c r="P103" s="6"/>
      <c r="Q103" s="6"/>
      <c r="R103" s="6"/>
    </row>
    <row r="104" spans="1:18" ht="15.5" x14ac:dyDescent="0.35">
      <c r="A104" s="157" t="s">
        <v>0</v>
      </c>
      <c r="B104" s="17"/>
      <c r="C104" s="17"/>
      <c r="D104" s="6"/>
      <c r="E104" s="6"/>
      <c r="F104" s="6"/>
      <c r="G104" s="17"/>
      <c r="H104" s="6"/>
      <c r="I104" s="6"/>
      <c r="J104" s="6"/>
      <c r="K104" s="6"/>
      <c r="L104" s="6"/>
      <c r="M104" s="6"/>
      <c r="N104" s="6"/>
      <c r="O104" s="6"/>
      <c r="P104" s="6"/>
      <c r="Q104" s="6"/>
      <c r="R104" s="6"/>
    </row>
    <row r="105" spans="1:18" ht="15.5" x14ac:dyDescent="0.35">
      <c r="D105" s="6"/>
      <c r="L105" s="6"/>
      <c r="M105" s="6"/>
      <c r="O105" s="6"/>
      <c r="P105" s="6"/>
      <c r="Q105" s="6"/>
      <c r="R105" s="6"/>
    </row>
    <row r="106" spans="1:18" ht="18.5" x14ac:dyDescent="0.45">
      <c r="A106" s="148" t="s">
        <v>566</v>
      </c>
      <c r="B106" s="5"/>
      <c r="C106" s="5"/>
      <c r="D106" s="4"/>
      <c r="E106" s="4"/>
      <c r="F106" s="4"/>
      <c r="G106" s="4"/>
      <c r="H106" s="4"/>
      <c r="I106" s="4"/>
      <c r="J106" s="4"/>
      <c r="K106" s="4"/>
      <c r="L106" s="4"/>
      <c r="M106" s="4"/>
      <c r="N106" s="4"/>
      <c r="O106" s="6"/>
      <c r="P106" s="6"/>
      <c r="Q106" s="6"/>
      <c r="R106" s="6"/>
    </row>
    <row r="107" spans="1:18" ht="15.5" x14ac:dyDescent="0.35">
      <c r="A107" s="18" t="s">
        <v>44</v>
      </c>
      <c r="B107" s="66" t="s">
        <v>19</v>
      </c>
      <c r="C107" s="19" t="s">
        <v>18</v>
      </c>
      <c r="D107" s="67" t="s">
        <v>17</v>
      </c>
      <c r="E107" s="19" t="s">
        <v>16</v>
      </c>
      <c r="F107" s="19" t="s">
        <v>15</v>
      </c>
      <c r="G107" s="19" t="s">
        <v>14</v>
      </c>
      <c r="H107" s="19" t="s">
        <v>13</v>
      </c>
      <c r="I107" s="19" t="s">
        <v>12</v>
      </c>
      <c r="J107" s="19" t="s">
        <v>11</v>
      </c>
      <c r="K107" s="19" t="s">
        <v>10</v>
      </c>
      <c r="L107" s="66" t="s">
        <v>64</v>
      </c>
      <c r="M107" s="66" t="s">
        <v>550</v>
      </c>
      <c r="N107" s="19" t="s">
        <v>643</v>
      </c>
      <c r="O107" s="66" t="s">
        <v>51</v>
      </c>
      <c r="P107" s="66" t="s">
        <v>643</v>
      </c>
      <c r="Q107" s="152" t="s">
        <v>69</v>
      </c>
      <c r="R107" s="21"/>
    </row>
    <row r="108" spans="1:18" ht="15.5" x14ac:dyDescent="0.35">
      <c r="A108" s="68" t="s">
        <v>42</v>
      </c>
      <c r="B108" s="69" t="s">
        <v>9</v>
      </c>
      <c r="C108" s="70" t="s">
        <v>9</v>
      </c>
      <c r="D108" s="71" t="s">
        <v>9</v>
      </c>
      <c r="E108" s="70" t="s">
        <v>9</v>
      </c>
      <c r="F108" s="72" t="s">
        <v>9</v>
      </c>
      <c r="G108" s="70" t="s">
        <v>9</v>
      </c>
      <c r="H108" s="72" t="s">
        <v>9</v>
      </c>
      <c r="I108" s="70" t="s">
        <v>9</v>
      </c>
      <c r="J108" s="72" t="s">
        <v>9</v>
      </c>
      <c r="K108" s="70" t="s">
        <v>9</v>
      </c>
      <c r="L108" s="72" t="s">
        <v>9</v>
      </c>
      <c r="M108" s="72" t="s">
        <v>9</v>
      </c>
      <c r="N108" s="72" t="s">
        <v>9</v>
      </c>
      <c r="O108" s="72"/>
      <c r="P108" s="161" t="s">
        <v>8</v>
      </c>
      <c r="Q108" s="23" t="s">
        <v>647</v>
      </c>
      <c r="R108" s="23" t="s">
        <v>645</v>
      </c>
    </row>
    <row r="109" spans="1:18" ht="15.5" x14ac:dyDescent="0.35">
      <c r="A109" s="75" t="s">
        <v>552</v>
      </c>
      <c r="B109" s="251"/>
      <c r="C109" s="77"/>
      <c r="D109" s="191"/>
      <c r="E109" s="77"/>
      <c r="F109" s="79">
        <v>7.8891371940744623E-2</v>
      </c>
      <c r="G109" s="77">
        <v>5.9037811299327815E-2</v>
      </c>
      <c r="H109" s="79">
        <v>8.9500275737657911E-2</v>
      </c>
      <c r="I109" s="77">
        <v>0.1197131943746257</v>
      </c>
      <c r="J109" s="79">
        <v>0.12374293609983816</v>
      </c>
      <c r="K109" s="77">
        <v>8.7617235649513125E-2</v>
      </c>
      <c r="L109" s="79">
        <v>8.2137361154991609E-2</v>
      </c>
      <c r="M109" s="77">
        <v>0.10743978088583543</v>
      </c>
      <c r="N109" s="79">
        <v>0.20034344322323458</v>
      </c>
      <c r="O109" s="80"/>
      <c r="P109" s="167" t="str">
        <f t="shared" ref="P109:P115" si="3">CONCATENATE(TEXT((N109*100)-(SQRT((((N109*100)*(100-(N109*100)))/N117))*1.96),"0.0")," to ",TEXT((N109*100)+(SQRT((((N109*100)*(100-(N109*100)))/N117))*1.96),"0.0"))</f>
        <v>14.6 to 25.5</v>
      </c>
      <c r="Q109" s="81" t="s">
        <v>49</v>
      </c>
      <c r="R109" s="8" t="s">
        <v>49</v>
      </c>
    </row>
    <row r="110" spans="1:18" ht="15.5" x14ac:dyDescent="0.35">
      <c r="A110" s="75" t="s">
        <v>39</v>
      </c>
      <c r="B110" s="76"/>
      <c r="C110" s="82"/>
      <c r="D110" s="79"/>
      <c r="E110" s="82"/>
      <c r="F110" s="79">
        <v>6.5868814201305387E-2</v>
      </c>
      <c r="G110" s="82">
        <v>8.7427801844330896E-2</v>
      </c>
      <c r="H110" s="79">
        <v>7.8171765944310204E-2</v>
      </c>
      <c r="I110" s="82">
        <v>0.11101595065327544</v>
      </c>
      <c r="J110" s="79">
        <v>5.7618325592473561E-2</v>
      </c>
      <c r="K110" s="82">
        <v>5.4068892860590127E-2</v>
      </c>
      <c r="L110" s="79">
        <v>5.9459492242531435E-2</v>
      </c>
      <c r="M110" s="82">
        <v>8.113640931464039E-2</v>
      </c>
      <c r="N110" s="79">
        <v>7.6272374767588094E-2</v>
      </c>
      <c r="O110" s="80"/>
      <c r="P110" s="167" t="str">
        <f>CONCATENATE(TEXT((N110*100)-(SQRT((((N110*100)*(100-(N110*100)))/N118))*1.96),"0.0")," to ",TEXT((N110*100)+(SQRT((((N110*100)*(100-(N110*100)))/N118))*1.96),"0.0"))</f>
        <v>4.3 to 11.0</v>
      </c>
      <c r="Q110" s="83" t="s">
        <v>48</v>
      </c>
      <c r="R110" s="11" t="s">
        <v>48</v>
      </c>
    </row>
    <row r="111" spans="1:18" ht="15.5" x14ac:dyDescent="0.35">
      <c r="A111" s="75" t="s">
        <v>38</v>
      </c>
      <c r="B111" s="210" t="s">
        <v>230</v>
      </c>
      <c r="C111" s="82" t="s">
        <v>230</v>
      </c>
      <c r="D111" s="210" t="s">
        <v>230</v>
      </c>
      <c r="E111" s="82" t="s">
        <v>230</v>
      </c>
      <c r="F111" s="79">
        <v>5.5758355602821302E-2</v>
      </c>
      <c r="G111" s="82">
        <v>8.8680886692460575E-2</v>
      </c>
      <c r="H111" s="79">
        <v>6.4710264871410891E-2</v>
      </c>
      <c r="I111" s="82">
        <v>5.138830073629886E-2</v>
      </c>
      <c r="J111" s="79">
        <v>8.4949712722427698E-2</v>
      </c>
      <c r="K111" s="82">
        <v>7.7713626894748186E-2</v>
      </c>
      <c r="L111" s="79">
        <v>5.6426104876968884E-2</v>
      </c>
      <c r="M111" s="82">
        <v>7.6768901941966408E-2</v>
      </c>
      <c r="N111" s="79">
        <v>7.0268102231840934E-2</v>
      </c>
      <c r="O111" s="80"/>
      <c r="P111" s="167" t="str">
        <f>CONCATENATE(TEXT((N111*100)-(SQRT((((N111*100)*(100-(N111*100)))/N119))*1.96),"0.0")," to ",TEXT((N111*100)+(SQRT((((N111*100)*(100-(N111*100)))/N119))*1.96),"0.0"))</f>
        <v>3.8 to 10.3</v>
      </c>
      <c r="Q111" s="83" t="s">
        <v>48</v>
      </c>
      <c r="R111" s="11" t="s">
        <v>48</v>
      </c>
    </row>
    <row r="112" spans="1:18" ht="15.5" x14ac:dyDescent="0.35">
      <c r="A112" s="75" t="s">
        <v>37</v>
      </c>
      <c r="B112" s="43" t="s">
        <v>57</v>
      </c>
      <c r="C112" s="47" t="s">
        <v>57</v>
      </c>
      <c r="D112" s="43" t="s">
        <v>57</v>
      </c>
      <c r="E112" s="47" t="s">
        <v>57</v>
      </c>
      <c r="F112" s="79">
        <v>4.3462152407435679E-2</v>
      </c>
      <c r="G112" s="82">
        <v>4.401657964370554E-2</v>
      </c>
      <c r="H112" s="79">
        <v>5.2599521339986667E-2</v>
      </c>
      <c r="I112" s="82">
        <v>5.7499696256900552E-2</v>
      </c>
      <c r="J112" s="79">
        <v>5.5365592513260349E-2</v>
      </c>
      <c r="K112" s="82">
        <v>8.5067876942065745E-2</v>
      </c>
      <c r="L112" s="79">
        <v>5.0130555635833997E-2</v>
      </c>
      <c r="M112" s="82">
        <v>7.1616672556185368E-2</v>
      </c>
      <c r="N112" s="79">
        <v>5.1921488554022593E-2</v>
      </c>
      <c r="O112" s="80"/>
      <c r="P112" s="167" t="str">
        <f t="shared" si="3"/>
        <v>2.6 to 7.8</v>
      </c>
      <c r="Q112" s="83" t="s">
        <v>48</v>
      </c>
      <c r="R112" s="11" t="s">
        <v>48</v>
      </c>
    </row>
    <row r="113" spans="1:18" ht="15.5" x14ac:dyDescent="0.35">
      <c r="A113" s="75" t="s">
        <v>36</v>
      </c>
      <c r="B113" s="76"/>
      <c r="C113" s="82"/>
      <c r="D113" s="79"/>
      <c r="E113" s="82"/>
      <c r="F113" s="79">
        <v>3.0012503969616786E-2</v>
      </c>
      <c r="G113" s="82">
        <v>3.9749683219273912E-2</v>
      </c>
      <c r="H113" s="79">
        <v>2.4789334225563911E-2</v>
      </c>
      <c r="I113" s="82">
        <v>5.5788168565845231E-2</v>
      </c>
      <c r="J113" s="79">
        <v>5.0444621360031486E-2</v>
      </c>
      <c r="K113" s="82">
        <v>2.6408267407186062E-2</v>
      </c>
      <c r="L113" s="79">
        <v>1.8843171408815099E-2</v>
      </c>
      <c r="M113" s="82">
        <v>3.120002308542821E-2</v>
      </c>
      <c r="N113" s="79">
        <v>5.179921963054035E-2</v>
      </c>
      <c r="O113" s="80"/>
      <c r="P113" s="167" t="str">
        <f t="shared" si="3"/>
        <v>2.8 to 7.6</v>
      </c>
      <c r="Q113" s="83" t="s">
        <v>48</v>
      </c>
      <c r="R113" s="11" t="s">
        <v>48</v>
      </c>
    </row>
    <row r="114" spans="1:18" ht="15.5" x14ac:dyDescent="0.35">
      <c r="A114" s="68" t="s">
        <v>35</v>
      </c>
      <c r="B114" s="76"/>
      <c r="C114" s="82"/>
      <c r="D114" s="79"/>
      <c r="E114" s="82"/>
      <c r="F114" s="86">
        <v>8.8918456186050619E-3</v>
      </c>
      <c r="G114" s="85">
        <v>1.4320552450313837E-2</v>
      </c>
      <c r="H114" s="86">
        <v>1.4622595805004185E-2</v>
      </c>
      <c r="I114" s="85">
        <v>6.8547852588443673E-3</v>
      </c>
      <c r="J114" s="86">
        <v>5.5167972004565181E-3</v>
      </c>
      <c r="K114" s="85">
        <v>1.5004618701394822E-2</v>
      </c>
      <c r="L114" s="86">
        <v>0</v>
      </c>
      <c r="M114" s="85">
        <v>0</v>
      </c>
      <c r="N114" s="86">
        <v>8.4836565074282184E-3</v>
      </c>
      <c r="O114" s="80"/>
      <c r="P114" s="167" t="s">
        <v>658</v>
      </c>
      <c r="Q114" s="83" t="s">
        <v>48</v>
      </c>
      <c r="R114" s="11" t="s">
        <v>48</v>
      </c>
    </row>
    <row r="115" spans="1:18" ht="15.5" x14ac:dyDescent="0.35">
      <c r="A115" s="68" t="s">
        <v>2</v>
      </c>
      <c r="B115" s="87"/>
      <c r="C115" s="88"/>
      <c r="D115" s="90"/>
      <c r="E115" s="88"/>
      <c r="F115" s="90">
        <v>5.7262989253256222E-2</v>
      </c>
      <c r="G115" s="88">
        <v>6.1526454600060961E-2</v>
      </c>
      <c r="H115" s="90">
        <v>6.4821671460127586E-2</v>
      </c>
      <c r="I115" s="88">
        <v>8.0786867811910884E-2</v>
      </c>
      <c r="J115" s="90">
        <v>7.8358128848134298E-2</v>
      </c>
      <c r="K115" s="88">
        <v>6.7134272847076473E-2</v>
      </c>
      <c r="L115" s="90">
        <v>5.4600688050030224E-2</v>
      </c>
      <c r="M115" s="88">
        <v>7.4310162056863208E-2</v>
      </c>
      <c r="N115" s="90">
        <v>9.919221802278988E-2</v>
      </c>
      <c r="O115" s="91"/>
      <c r="P115" s="231" t="str">
        <f t="shared" si="3"/>
        <v>8.4 to 11.4</v>
      </c>
      <c r="Q115" s="232" t="s">
        <v>49</v>
      </c>
      <c r="R115" s="230" t="s">
        <v>49</v>
      </c>
    </row>
    <row r="116" spans="1:18" ht="15.5" x14ac:dyDescent="0.35">
      <c r="A116" s="93" t="s">
        <v>42</v>
      </c>
      <c r="B116" s="122" t="s">
        <v>67</v>
      </c>
      <c r="C116" s="94"/>
      <c r="D116" s="121"/>
      <c r="E116" s="121"/>
      <c r="F116" s="121"/>
      <c r="G116" s="121"/>
      <c r="H116" s="121"/>
      <c r="I116" s="121"/>
      <c r="J116" s="121"/>
      <c r="K116" s="94"/>
      <c r="L116" s="121"/>
      <c r="M116" s="94"/>
      <c r="N116" s="121"/>
      <c r="O116" s="96"/>
      <c r="P116" s="97"/>
      <c r="Q116" s="97"/>
      <c r="R116" s="98"/>
    </row>
    <row r="117" spans="1:18" ht="15.5" x14ac:dyDescent="0.35">
      <c r="A117" s="24" t="s">
        <v>552</v>
      </c>
      <c r="B117" s="252"/>
      <c r="C117" s="100"/>
      <c r="D117" s="102"/>
      <c r="E117" s="100"/>
      <c r="F117" s="102">
        <v>327</v>
      </c>
      <c r="G117" s="100">
        <v>318</v>
      </c>
      <c r="H117" s="103">
        <v>271</v>
      </c>
      <c r="I117" s="100">
        <v>221</v>
      </c>
      <c r="J117" s="103">
        <v>230</v>
      </c>
      <c r="K117" s="100">
        <v>262</v>
      </c>
      <c r="L117" s="103">
        <v>95</v>
      </c>
      <c r="M117" s="100">
        <v>166</v>
      </c>
      <c r="N117" s="103">
        <v>209</v>
      </c>
      <c r="O117" s="96"/>
      <c r="P117" s="97"/>
      <c r="Q117" s="97"/>
      <c r="R117" s="98"/>
    </row>
    <row r="118" spans="1:18" ht="15.5" x14ac:dyDescent="0.35">
      <c r="A118" s="75" t="s">
        <v>39</v>
      </c>
      <c r="B118" s="253"/>
      <c r="C118" s="105"/>
      <c r="D118" s="107"/>
      <c r="E118" s="105"/>
      <c r="F118" s="107">
        <v>258</v>
      </c>
      <c r="G118" s="105">
        <v>228</v>
      </c>
      <c r="H118" s="108">
        <v>216</v>
      </c>
      <c r="I118" s="105">
        <v>188</v>
      </c>
      <c r="J118" s="108">
        <v>223</v>
      </c>
      <c r="K118" s="105">
        <v>257</v>
      </c>
      <c r="L118" s="108">
        <v>90</v>
      </c>
      <c r="M118" s="105">
        <v>197</v>
      </c>
      <c r="N118" s="108">
        <v>243</v>
      </c>
      <c r="O118" s="96"/>
      <c r="P118" s="97"/>
      <c r="Q118" s="97"/>
      <c r="R118" s="98"/>
    </row>
    <row r="119" spans="1:18" ht="15.5" x14ac:dyDescent="0.35">
      <c r="A119" s="75" t="s">
        <v>38</v>
      </c>
      <c r="B119" s="210" t="s">
        <v>230</v>
      </c>
      <c r="C119" s="82" t="s">
        <v>230</v>
      </c>
      <c r="D119" s="210" t="s">
        <v>230</v>
      </c>
      <c r="E119" s="82" t="s">
        <v>230</v>
      </c>
      <c r="F119" s="107">
        <v>306</v>
      </c>
      <c r="G119" s="105">
        <v>322</v>
      </c>
      <c r="H119" s="108">
        <v>286</v>
      </c>
      <c r="I119" s="105">
        <v>252</v>
      </c>
      <c r="J119" s="108">
        <v>271</v>
      </c>
      <c r="K119" s="105">
        <v>300</v>
      </c>
      <c r="L119" s="108">
        <v>117</v>
      </c>
      <c r="M119" s="105">
        <v>203</v>
      </c>
      <c r="N119" s="108">
        <v>237</v>
      </c>
      <c r="O119" s="96"/>
      <c r="P119" s="97"/>
      <c r="Q119" s="97"/>
      <c r="R119" s="98"/>
    </row>
    <row r="120" spans="1:18" ht="15.5" x14ac:dyDescent="0.35">
      <c r="A120" s="75" t="s">
        <v>37</v>
      </c>
      <c r="B120" s="43" t="s">
        <v>57</v>
      </c>
      <c r="C120" s="47" t="s">
        <v>57</v>
      </c>
      <c r="D120" s="43" t="s">
        <v>57</v>
      </c>
      <c r="E120" s="47" t="s">
        <v>57</v>
      </c>
      <c r="F120" s="107">
        <v>278</v>
      </c>
      <c r="G120" s="105">
        <v>274</v>
      </c>
      <c r="H120" s="108">
        <v>345</v>
      </c>
      <c r="I120" s="105">
        <v>268</v>
      </c>
      <c r="J120" s="108">
        <v>277</v>
      </c>
      <c r="K120" s="105">
        <v>330</v>
      </c>
      <c r="L120" s="108">
        <v>149</v>
      </c>
      <c r="M120" s="105">
        <v>291</v>
      </c>
      <c r="N120" s="108">
        <v>288</v>
      </c>
      <c r="O120" s="96"/>
      <c r="P120" s="97"/>
      <c r="Q120" s="97"/>
      <c r="R120" s="98"/>
    </row>
    <row r="121" spans="1:18" ht="15.5" x14ac:dyDescent="0.35">
      <c r="A121" s="75" t="s">
        <v>36</v>
      </c>
      <c r="B121" s="253"/>
      <c r="C121" s="105"/>
      <c r="D121" s="107"/>
      <c r="E121" s="105"/>
      <c r="F121" s="107">
        <v>324</v>
      </c>
      <c r="G121" s="105">
        <v>285</v>
      </c>
      <c r="H121" s="108">
        <v>285</v>
      </c>
      <c r="I121" s="105">
        <v>250</v>
      </c>
      <c r="J121" s="108">
        <v>265</v>
      </c>
      <c r="K121" s="105">
        <v>305</v>
      </c>
      <c r="L121" s="108">
        <v>114</v>
      </c>
      <c r="M121" s="105">
        <v>276</v>
      </c>
      <c r="N121" s="108">
        <v>321</v>
      </c>
      <c r="O121" s="96"/>
      <c r="P121" s="97"/>
      <c r="Q121" s="97"/>
      <c r="R121" s="98"/>
    </row>
    <row r="122" spans="1:18" ht="15.5" x14ac:dyDescent="0.35">
      <c r="A122" s="68" t="s">
        <v>35</v>
      </c>
      <c r="B122" s="253"/>
      <c r="C122" s="105"/>
      <c r="D122" s="107"/>
      <c r="E122" s="105"/>
      <c r="F122" s="111">
        <v>210</v>
      </c>
      <c r="G122" s="110">
        <v>196</v>
      </c>
      <c r="H122" s="112">
        <v>204</v>
      </c>
      <c r="I122" s="110">
        <v>170</v>
      </c>
      <c r="J122" s="112">
        <v>193</v>
      </c>
      <c r="K122" s="110">
        <v>254</v>
      </c>
      <c r="L122" s="112">
        <v>76</v>
      </c>
      <c r="M122" s="110">
        <v>183</v>
      </c>
      <c r="N122" s="112">
        <v>215</v>
      </c>
      <c r="O122" s="96"/>
      <c r="P122" s="97"/>
      <c r="Q122" s="97"/>
      <c r="R122" s="98"/>
    </row>
    <row r="123" spans="1:18" ht="15.5" x14ac:dyDescent="0.35">
      <c r="A123" s="68" t="s">
        <v>2</v>
      </c>
      <c r="B123" s="254"/>
      <c r="C123" s="114"/>
      <c r="D123" s="116"/>
      <c r="E123" s="114"/>
      <c r="F123" s="116">
        <v>1703</v>
      </c>
      <c r="G123" s="114">
        <v>1623</v>
      </c>
      <c r="H123" s="117">
        <v>1607</v>
      </c>
      <c r="I123" s="114">
        <v>1349</v>
      </c>
      <c r="J123" s="117">
        <v>1459</v>
      </c>
      <c r="K123" s="114">
        <v>1708</v>
      </c>
      <c r="L123" s="117">
        <v>641</v>
      </c>
      <c r="M123" s="114">
        <v>1316</v>
      </c>
      <c r="N123" s="117">
        <v>1513</v>
      </c>
      <c r="O123" s="118"/>
      <c r="P123" s="119"/>
      <c r="Q123" s="119"/>
      <c r="R123" s="120"/>
    </row>
    <row r="124" spans="1:18" ht="15.5" x14ac:dyDescent="0.35">
      <c r="B124" s="1"/>
      <c r="C124" s="1"/>
      <c r="F124" s="4"/>
      <c r="G124" s="4"/>
      <c r="H124" s="4"/>
      <c r="I124" s="4"/>
      <c r="J124" s="4"/>
      <c r="K124" s="4"/>
      <c r="L124" s="4"/>
      <c r="N124" s="4"/>
      <c r="P124" s="6"/>
    </row>
    <row r="125" spans="1:18" ht="15.5" x14ac:dyDescent="0.35">
      <c r="A125" s="18" t="s">
        <v>43</v>
      </c>
      <c r="B125" s="66" t="s">
        <v>19</v>
      </c>
      <c r="C125" s="19" t="s">
        <v>18</v>
      </c>
      <c r="D125" s="67" t="s">
        <v>17</v>
      </c>
      <c r="E125" s="19" t="s">
        <v>16</v>
      </c>
      <c r="F125" s="19" t="s">
        <v>15</v>
      </c>
      <c r="G125" s="19" t="s">
        <v>14</v>
      </c>
      <c r="H125" s="19" t="s">
        <v>13</v>
      </c>
      <c r="I125" s="19" t="s">
        <v>12</v>
      </c>
      <c r="J125" s="19" t="s">
        <v>11</v>
      </c>
      <c r="K125" s="19" t="s">
        <v>10</v>
      </c>
      <c r="L125" s="66" t="s">
        <v>64</v>
      </c>
      <c r="M125" s="66" t="s">
        <v>550</v>
      </c>
      <c r="N125" s="19" t="s">
        <v>643</v>
      </c>
      <c r="O125" s="66" t="s">
        <v>51</v>
      </c>
      <c r="P125" s="66" t="s">
        <v>643</v>
      </c>
      <c r="Q125" s="152" t="s">
        <v>69</v>
      </c>
      <c r="R125" s="21"/>
    </row>
    <row r="126" spans="1:18" ht="15.5" x14ac:dyDescent="0.35">
      <c r="A126" s="68" t="s">
        <v>42</v>
      </c>
      <c r="B126" s="69" t="s">
        <v>9</v>
      </c>
      <c r="C126" s="70" t="s">
        <v>9</v>
      </c>
      <c r="D126" s="71" t="s">
        <v>9</v>
      </c>
      <c r="E126" s="70" t="s">
        <v>9</v>
      </c>
      <c r="F126" s="72" t="s">
        <v>9</v>
      </c>
      <c r="G126" s="70" t="s">
        <v>9</v>
      </c>
      <c r="H126" s="72" t="s">
        <v>9</v>
      </c>
      <c r="I126" s="70" t="s">
        <v>9</v>
      </c>
      <c r="J126" s="72" t="s">
        <v>9</v>
      </c>
      <c r="K126" s="70" t="s">
        <v>9</v>
      </c>
      <c r="L126" s="72" t="s">
        <v>9</v>
      </c>
      <c r="M126" s="72" t="s">
        <v>9</v>
      </c>
      <c r="N126" s="72" t="s">
        <v>9</v>
      </c>
      <c r="O126" s="72"/>
      <c r="P126" s="161" t="s">
        <v>8</v>
      </c>
      <c r="Q126" s="23" t="s">
        <v>647</v>
      </c>
      <c r="R126" s="23" t="s">
        <v>645</v>
      </c>
    </row>
    <row r="127" spans="1:18" ht="15.5" x14ac:dyDescent="0.35">
      <c r="A127" s="75" t="s">
        <v>552</v>
      </c>
      <c r="B127" s="251"/>
      <c r="C127" s="77"/>
      <c r="D127" s="191"/>
      <c r="E127" s="77"/>
      <c r="F127" s="79">
        <v>3.4613480984794422E-2</v>
      </c>
      <c r="G127" s="77">
        <v>6.1377452174525213E-2</v>
      </c>
      <c r="H127" s="79">
        <v>5.0522018894413503E-2</v>
      </c>
      <c r="I127" s="77">
        <v>7.8642163988546787E-2</v>
      </c>
      <c r="J127" s="79">
        <v>8.2637302382288613E-2</v>
      </c>
      <c r="K127" s="77">
        <v>5.4879496919642307E-2</v>
      </c>
      <c r="L127" s="79">
        <v>7.6227936089607526E-2</v>
      </c>
      <c r="M127" s="77">
        <v>9.3444718366260199E-2</v>
      </c>
      <c r="N127" s="79">
        <v>0.12987259873941825</v>
      </c>
      <c r="O127" s="80"/>
      <c r="P127" s="167" t="str">
        <f t="shared" ref="P127:P133" si="4">CONCATENATE(TEXT((N127*100)-(SQRT((((N127*100)*(100-(N127*100)))/N135))*1.96),"0.0")," to ",TEXT((N127*100)+(SQRT((((N127*100)*(100-(N127*100)))/N135))*1.96),"0.0"))</f>
        <v>9.4 to 16.6</v>
      </c>
      <c r="Q127" s="8" t="s">
        <v>49</v>
      </c>
      <c r="R127" s="8" t="s">
        <v>48</v>
      </c>
    </row>
    <row r="128" spans="1:18" ht="15.5" x14ac:dyDescent="0.35">
      <c r="A128" s="75" t="s">
        <v>39</v>
      </c>
      <c r="B128" s="76"/>
      <c r="C128" s="82"/>
      <c r="D128" s="79"/>
      <c r="E128" s="82"/>
      <c r="F128" s="79">
        <v>6.0487920618322193E-2</v>
      </c>
      <c r="G128" s="82">
        <v>6.2439023999744908E-2</v>
      </c>
      <c r="H128" s="79">
        <v>7.2242589260246542E-2</v>
      </c>
      <c r="I128" s="82">
        <v>9.6167412295566967E-2</v>
      </c>
      <c r="J128" s="79">
        <v>7.1148668937164053E-2</v>
      </c>
      <c r="K128" s="82">
        <v>6.5106898274968142E-2</v>
      </c>
      <c r="L128" s="79">
        <v>2.1840720370470114E-2</v>
      </c>
      <c r="M128" s="82">
        <v>8.1845441945460826E-2</v>
      </c>
      <c r="N128" s="79">
        <v>6.5275533368171879E-2</v>
      </c>
      <c r="O128" s="80"/>
      <c r="P128" s="167" t="str">
        <f t="shared" si="4"/>
        <v>4.1 to 9.0</v>
      </c>
      <c r="Q128" s="11" t="s">
        <v>48</v>
      </c>
      <c r="R128" s="11" t="s">
        <v>48</v>
      </c>
    </row>
    <row r="129" spans="1:18" ht="15.5" x14ac:dyDescent="0.35">
      <c r="A129" s="75" t="s">
        <v>38</v>
      </c>
      <c r="B129" s="210" t="s">
        <v>230</v>
      </c>
      <c r="C129" s="82" t="s">
        <v>230</v>
      </c>
      <c r="D129" s="210" t="s">
        <v>230</v>
      </c>
      <c r="E129" s="82" t="s">
        <v>230</v>
      </c>
      <c r="F129" s="79">
        <v>4.7323477094279136E-2</v>
      </c>
      <c r="G129" s="82">
        <v>7.6257944105760075E-2</v>
      </c>
      <c r="H129" s="79">
        <v>8.6786834528800386E-2</v>
      </c>
      <c r="I129" s="82">
        <v>7.5269452276330057E-2</v>
      </c>
      <c r="J129" s="79">
        <v>6.4534005689208973E-2</v>
      </c>
      <c r="K129" s="82">
        <v>6.9574806247225146E-2</v>
      </c>
      <c r="L129" s="79">
        <v>7.4031966017949757E-2</v>
      </c>
      <c r="M129" s="82">
        <v>5.1949639447694616E-2</v>
      </c>
      <c r="N129" s="79">
        <v>7.6016010569912293E-2</v>
      </c>
      <c r="O129" s="80"/>
      <c r="P129" s="167" t="str">
        <f t="shared" si="4"/>
        <v>4.9 to 10.4</v>
      </c>
      <c r="Q129" s="11" t="s">
        <v>48</v>
      </c>
      <c r="R129" s="11" t="s">
        <v>48</v>
      </c>
    </row>
    <row r="130" spans="1:18" ht="15.5" x14ac:dyDescent="0.35">
      <c r="A130" s="75" t="s">
        <v>37</v>
      </c>
      <c r="B130" s="43" t="s">
        <v>57</v>
      </c>
      <c r="C130" s="47" t="s">
        <v>57</v>
      </c>
      <c r="D130" s="43" t="s">
        <v>57</v>
      </c>
      <c r="E130" s="47" t="s">
        <v>57</v>
      </c>
      <c r="F130" s="79">
        <v>6.9474969198871722E-2</v>
      </c>
      <c r="G130" s="82">
        <v>6.0408109705150398E-2</v>
      </c>
      <c r="H130" s="79">
        <v>8.573193170140786E-2</v>
      </c>
      <c r="I130" s="82">
        <v>8.9109617705848118E-2</v>
      </c>
      <c r="J130" s="79">
        <v>7.5795906901145169E-2</v>
      </c>
      <c r="K130" s="82">
        <v>6.8417186479267367E-2</v>
      </c>
      <c r="L130" s="79">
        <v>3.4652654187266936E-2</v>
      </c>
      <c r="M130" s="82">
        <v>7.2750536817332428E-2</v>
      </c>
      <c r="N130" s="79">
        <v>6.5676715458154525E-2</v>
      </c>
      <c r="O130" s="80"/>
      <c r="P130" s="167" t="str">
        <f t="shared" si="4"/>
        <v>4.1 to 9.0</v>
      </c>
      <c r="Q130" s="11" t="s">
        <v>48</v>
      </c>
      <c r="R130" s="11" t="s">
        <v>48</v>
      </c>
    </row>
    <row r="131" spans="1:18" ht="15.5" x14ac:dyDescent="0.35">
      <c r="A131" s="75" t="s">
        <v>36</v>
      </c>
      <c r="B131" s="76"/>
      <c r="C131" s="82"/>
      <c r="D131" s="79"/>
      <c r="E131" s="82"/>
      <c r="F131" s="79">
        <v>2.755773485192263E-2</v>
      </c>
      <c r="G131" s="82">
        <v>2.1423174597683357E-2</v>
      </c>
      <c r="H131" s="79">
        <v>3.5651197462453044E-2</v>
      </c>
      <c r="I131" s="82">
        <v>4.4252920230865717E-2</v>
      </c>
      <c r="J131" s="79">
        <v>4.7049229829826823E-2</v>
      </c>
      <c r="K131" s="82">
        <v>3.5601001464313324E-2</v>
      </c>
      <c r="L131" s="79">
        <v>1.466704483355904E-2</v>
      </c>
      <c r="M131" s="82">
        <v>3.1801702025605172E-2</v>
      </c>
      <c r="N131" s="79">
        <v>3.7551448652359487E-2</v>
      </c>
      <c r="O131" s="80"/>
      <c r="P131" s="167" t="str">
        <f t="shared" si="4"/>
        <v>1.7 to 5.8</v>
      </c>
      <c r="Q131" s="11" t="s">
        <v>48</v>
      </c>
      <c r="R131" s="11" t="s">
        <v>48</v>
      </c>
    </row>
    <row r="132" spans="1:18" ht="15.5" x14ac:dyDescent="0.35">
      <c r="A132" s="68" t="s">
        <v>35</v>
      </c>
      <c r="B132" s="76"/>
      <c r="C132" s="82"/>
      <c r="D132" s="79"/>
      <c r="E132" s="82"/>
      <c r="F132" s="86">
        <v>1.3093824000952351E-2</v>
      </c>
      <c r="G132" s="85">
        <v>1.124623908686561E-2</v>
      </c>
      <c r="H132" s="86">
        <v>3.6354801205007075E-3</v>
      </c>
      <c r="I132" s="85">
        <v>1.3056568191698861E-2</v>
      </c>
      <c r="J132" s="86">
        <v>1.1204928330554335E-2</v>
      </c>
      <c r="K132" s="85">
        <v>1.8393280104825716E-2</v>
      </c>
      <c r="L132" s="86">
        <v>0</v>
      </c>
      <c r="M132" s="85">
        <v>2.5505479648449212E-2</v>
      </c>
      <c r="N132" s="86">
        <v>6.3750163352309904E-3</v>
      </c>
      <c r="O132" s="80"/>
      <c r="P132" s="167" t="s">
        <v>659</v>
      </c>
      <c r="Q132" s="11" t="s">
        <v>48</v>
      </c>
      <c r="R132" s="11" t="s">
        <v>48</v>
      </c>
    </row>
    <row r="133" spans="1:18" ht="15.5" x14ac:dyDescent="0.35">
      <c r="A133" s="68" t="s">
        <v>2</v>
      </c>
      <c r="B133" s="87"/>
      <c r="C133" s="88"/>
      <c r="D133" s="90"/>
      <c r="E133" s="88"/>
      <c r="F133" s="90">
        <v>4.3048149725673307E-2</v>
      </c>
      <c r="G133" s="88">
        <v>5.4383428500737449E-2</v>
      </c>
      <c r="H133" s="90">
        <v>5.8581631785262947E-2</v>
      </c>
      <c r="I133" s="88">
        <v>7.1614634679005848E-2</v>
      </c>
      <c r="J133" s="90">
        <v>6.4947877517576025E-2</v>
      </c>
      <c r="K133" s="88">
        <v>5.4998921018441387E-2</v>
      </c>
      <c r="L133" s="90">
        <v>4.5216826284735362E-2</v>
      </c>
      <c r="M133" s="88">
        <v>6.6353467893644394E-2</v>
      </c>
      <c r="N133" s="90">
        <v>7.5076995366573585E-2</v>
      </c>
      <c r="O133" s="91"/>
      <c r="P133" s="231" t="str">
        <f t="shared" si="4"/>
        <v>6.4 to 8.6</v>
      </c>
      <c r="Q133" s="230" t="s">
        <v>49</v>
      </c>
      <c r="R133" s="230" t="s">
        <v>48</v>
      </c>
    </row>
    <row r="134" spans="1:18" ht="15.5" x14ac:dyDescent="0.35">
      <c r="A134" s="93" t="s">
        <v>42</v>
      </c>
      <c r="B134" s="122" t="s">
        <v>67</v>
      </c>
      <c r="C134" s="94"/>
      <c r="D134" s="121"/>
      <c r="E134" s="121"/>
      <c r="F134" s="121"/>
      <c r="G134" s="121"/>
      <c r="H134" s="121"/>
      <c r="I134" s="121"/>
      <c r="J134" s="121"/>
      <c r="K134" s="94"/>
      <c r="L134" s="121"/>
      <c r="M134" s="94"/>
      <c r="N134" s="121"/>
      <c r="O134" s="96"/>
      <c r="P134" s="97"/>
      <c r="Q134" s="97"/>
      <c r="R134" s="98"/>
    </row>
    <row r="135" spans="1:18" ht="15.5" x14ac:dyDescent="0.35">
      <c r="A135" s="24" t="s">
        <v>552</v>
      </c>
      <c r="B135" s="252"/>
      <c r="C135" s="100"/>
      <c r="D135" s="102"/>
      <c r="E135" s="100"/>
      <c r="F135" s="102">
        <v>512</v>
      </c>
      <c r="G135" s="100">
        <v>473</v>
      </c>
      <c r="H135" s="103">
        <v>460</v>
      </c>
      <c r="I135" s="100">
        <v>405</v>
      </c>
      <c r="J135" s="103">
        <v>387</v>
      </c>
      <c r="K135" s="100">
        <v>469</v>
      </c>
      <c r="L135" s="103">
        <v>132</v>
      </c>
      <c r="M135" s="100">
        <v>319</v>
      </c>
      <c r="N135" s="103">
        <v>337</v>
      </c>
      <c r="O135" s="96"/>
      <c r="P135" s="97"/>
      <c r="Q135" s="97"/>
      <c r="R135" s="98"/>
    </row>
    <row r="136" spans="1:18" ht="15.5" x14ac:dyDescent="0.35">
      <c r="A136" s="75" t="s">
        <v>39</v>
      </c>
      <c r="B136" s="253"/>
      <c r="C136" s="105"/>
      <c r="D136" s="107"/>
      <c r="E136" s="105"/>
      <c r="F136" s="107">
        <v>447</v>
      </c>
      <c r="G136" s="105">
        <v>398</v>
      </c>
      <c r="H136" s="108">
        <v>375</v>
      </c>
      <c r="I136" s="105">
        <v>343</v>
      </c>
      <c r="J136" s="108">
        <v>391</v>
      </c>
      <c r="K136" s="105">
        <v>415</v>
      </c>
      <c r="L136" s="108">
        <v>119</v>
      </c>
      <c r="M136" s="105">
        <v>330</v>
      </c>
      <c r="N136" s="108">
        <v>388</v>
      </c>
      <c r="O136" s="96"/>
      <c r="P136" s="97"/>
      <c r="Q136" s="97"/>
      <c r="R136" s="98"/>
    </row>
    <row r="137" spans="1:18" ht="15.5" x14ac:dyDescent="0.35">
      <c r="A137" s="75" t="s">
        <v>38</v>
      </c>
      <c r="B137" s="210" t="s">
        <v>230</v>
      </c>
      <c r="C137" s="82" t="s">
        <v>230</v>
      </c>
      <c r="D137" s="210" t="s">
        <v>230</v>
      </c>
      <c r="E137" s="82" t="s">
        <v>230</v>
      </c>
      <c r="F137" s="107">
        <v>443</v>
      </c>
      <c r="G137" s="105">
        <v>456</v>
      </c>
      <c r="H137" s="108">
        <v>449</v>
      </c>
      <c r="I137" s="105">
        <v>362</v>
      </c>
      <c r="J137" s="108">
        <v>387</v>
      </c>
      <c r="K137" s="105">
        <v>430</v>
      </c>
      <c r="L137" s="108">
        <v>141</v>
      </c>
      <c r="M137" s="105">
        <v>350</v>
      </c>
      <c r="N137" s="108">
        <v>357</v>
      </c>
      <c r="O137" s="96"/>
      <c r="P137" s="97"/>
      <c r="Q137" s="97"/>
      <c r="R137" s="98"/>
    </row>
    <row r="138" spans="1:18" ht="15.5" x14ac:dyDescent="0.35">
      <c r="A138" s="75" t="s">
        <v>37</v>
      </c>
      <c r="B138" s="43" t="s">
        <v>57</v>
      </c>
      <c r="C138" s="47" t="s">
        <v>57</v>
      </c>
      <c r="D138" s="43" t="s">
        <v>57</v>
      </c>
      <c r="E138" s="47" t="s">
        <v>57</v>
      </c>
      <c r="F138" s="107">
        <v>390</v>
      </c>
      <c r="G138" s="105">
        <v>350</v>
      </c>
      <c r="H138" s="108">
        <v>381</v>
      </c>
      <c r="I138" s="105">
        <v>339</v>
      </c>
      <c r="J138" s="108">
        <v>386</v>
      </c>
      <c r="K138" s="105">
        <v>416</v>
      </c>
      <c r="L138" s="108">
        <v>163</v>
      </c>
      <c r="M138" s="105">
        <v>318</v>
      </c>
      <c r="N138" s="108">
        <v>393</v>
      </c>
      <c r="O138" s="96"/>
      <c r="P138" s="97"/>
      <c r="Q138" s="97"/>
      <c r="R138" s="98"/>
    </row>
    <row r="139" spans="1:18" ht="15.5" x14ac:dyDescent="0.35">
      <c r="A139" s="75" t="s">
        <v>36</v>
      </c>
      <c r="B139" s="253"/>
      <c r="C139" s="105"/>
      <c r="D139" s="107"/>
      <c r="E139" s="105"/>
      <c r="F139" s="107">
        <v>364</v>
      </c>
      <c r="G139" s="105">
        <v>335</v>
      </c>
      <c r="H139" s="108">
        <v>339</v>
      </c>
      <c r="I139" s="105">
        <v>301</v>
      </c>
      <c r="J139" s="108">
        <v>305</v>
      </c>
      <c r="K139" s="105">
        <v>362</v>
      </c>
      <c r="L139" s="108">
        <v>130</v>
      </c>
      <c r="M139" s="105">
        <v>316</v>
      </c>
      <c r="N139" s="108">
        <v>322</v>
      </c>
      <c r="O139" s="96"/>
      <c r="P139" s="97"/>
      <c r="Q139" s="97"/>
      <c r="R139" s="98"/>
    </row>
    <row r="140" spans="1:18" ht="15.5" x14ac:dyDescent="0.35">
      <c r="A140" s="68" t="s">
        <v>35</v>
      </c>
      <c r="B140" s="253"/>
      <c r="C140" s="105"/>
      <c r="D140" s="107"/>
      <c r="E140" s="105"/>
      <c r="F140" s="111">
        <v>282</v>
      </c>
      <c r="G140" s="110">
        <v>269</v>
      </c>
      <c r="H140" s="112">
        <v>270</v>
      </c>
      <c r="I140" s="110">
        <v>242</v>
      </c>
      <c r="J140" s="112">
        <v>271</v>
      </c>
      <c r="K140" s="110">
        <v>284</v>
      </c>
      <c r="L140" s="112">
        <v>82</v>
      </c>
      <c r="M140" s="110">
        <v>203</v>
      </c>
      <c r="N140" s="112">
        <v>268</v>
      </c>
      <c r="O140" s="96"/>
      <c r="P140" s="97"/>
      <c r="Q140" s="97"/>
      <c r="R140" s="98"/>
    </row>
    <row r="141" spans="1:18" ht="15.5" x14ac:dyDescent="0.35">
      <c r="A141" s="68" t="s">
        <v>2</v>
      </c>
      <c r="B141" s="254"/>
      <c r="C141" s="114"/>
      <c r="D141" s="116"/>
      <c r="E141" s="114"/>
      <c r="F141" s="116">
        <v>2438</v>
      </c>
      <c r="G141" s="114">
        <v>2281</v>
      </c>
      <c r="H141" s="117">
        <v>2274</v>
      </c>
      <c r="I141" s="114">
        <v>1992</v>
      </c>
      <c r="J141" s="117">
        <v>2127</v>
      </c>
      <c r="K141" s="114">
        <v>2376</v>
      </c>
      <c r="L141" s="117">
        <v>767</v>
      </c>
      <c r="M141" s="114">
        <v>1836</v>
      </c>
      <c r="N141" s="117">
        <v>2065</v>
      </c>
      <c r="O141" s="118"/>
      <c r="P141" s="119"/>
      <c r="Q141" s="119"/>
      <c r="R141" s="120"/>
    </row>
    <row r="142" spans="1:18" ht="15.5" x14ac:dyDescent="0.35">
      <c r="A142" s="155" t="s">
        <v>1</v>
      </c>
      <c r="B142" s="17"/>
      <c r="C142" s="17"/>
      <c r="D142" s="6"/>
      <c r="E142" s="6"/>
      <c r="F142" s="6"/>
      <c r="G142" s="17"/>
      <c r="H142" s="6"/>
      <c r="I142" s="6"/>
      <c r="J142" s="6"/>
      <c r="K142" s="6"/>
      <c r="L142" s="6"/>
      <c r="M142" s="6"/>
      <c r="N142" s="6"/>
      <c r="O142" s="6"/>
      <c r="P142" s="6"/>
      <c r="Q142" s="6"/>
      <c r="R142" s="6"/>
    </row>
    <row r="143" spans="1:18" ht="15.5" x14ac:dyDescent="0.35">
      <c r="A143" s="157" t="s">
        <v>0</v>
      </c>
      <c r="B143" s="17"/>
      <c r="C143" s="17"/>
      <c r="D143" s="6"/>
      <c r="E143" s="6"/>
      <c r="F143" s="395"/>
      <c r="G143" s="395"/>
      <c r="H143" s="395"/>
      <c r="I143" s="395"/>
      <c r="J143" s="395"/>
      <c r="K143" s="395"/>
      <c r="L143" s="6"/>
      <c r="M143" s="6"/>
      <c r="N143" s="395"/>
      <c r="O143" s="6"/>
      <c r="P143" s="6"/>
      <c r="Q143" s="6"/>
      <c r="R143" s="6"/>
    </row>
    <row r="144" spans="1:18" ht="15.5" x14ac:dyDescent="0.35">
      <c r="A144" s="157" t="s">
        <v>553</v>
      </c>
    </row>
    <row r="145" spans="1:18" ht="15.5" x14ac:dyDescent="0.35">
      <c r="D145" s="6"/>
      <c r="L145" s="6"/>
      <c r="M145" s="6"/>
      <c r="O145" s="6"/>
      <c r="P145" s="6"/>
      <c r="Q145" s="6"/>
      <c r="R145" s="6"/>
    </row>
    <row r="146" spans="1:18" ht="18.5" x14ac:dyDescent="0.45">
      <c r="A146" s="149" t="s">
        <v>485</v>
      </c>
      <c r="B146" s="17"/>
      <c r="C146" s="17"/>
      <c r="D146" s="6"/>
      <c r="E146" s="6"/>
      <c r="F146" s="6"/>
      <c r="G146" s="17"/>
      <c r="H146" s="6"/>
      <c r="I146" s="6"/>
      <c r="J146" s="6"/>
      <c r="K146" s="17"/>
      <c r="L146" s="6"/>
      <c r="N146" s="6"/>
      <c r="O146" s="6"/>
      <c r="P146" s="6"/>
      <c r="Q146" s="6"/>
      <c r="R146" s="6"/>
    </row>
    <row r="147" spans="1:18" ht="15.5" x14ac:dyDescent="0.35">
      <c r="A147" s="18" t="s">
        <v>46</v>
      </c>
      <c r="B147" s="66" t="s">
        <v>19</v>
      </c>
      <c r="C147" s="19" t="s">
        <v>18</v>
      </c>
      <c r="D147" s="67" t="s">
        <v>17</v>
      </c>
      <c r="E147" s="19" t="s">
        <v>16</v>
      </c>
      <c r="F147" s="19" t="s">
        <v>15</v>
      </c>
      <c r="G147" s="19" t="s">
        <v>14</v>
      </c>
      <c r="H147" s="19" t="s">
        <v>13</v>
      </c>
      <c r="I147" s="19" t="s">
        <v>12</v>
      </c>
      <c r="J147" s="19" t="s">
        <v>11</v>
      </c>
      <c r="K147" s="19" t="s">
        <v>10</v>
      </c>
      <c r="L147" s="66" t="s">
        <v>64</v>
      </c>
      <c r="M147" s="19" t="s">
        <v>550</v>
      </c>
      <c r="N147" s="19" t="s">
        <v>643</v>
      </c>
      <c r="O147" s="66" t="s">
        <v>51</v>
      </c>
      <c r="P147" s="19" t="s">
        <v>643</v>
      </c>
      <c r="Q147" s="152" t="s">
        <v>69</v>
      </c>
      <c r="R147" s="21"/>
    </row>
    <row r="148" spans="1:18" ht="15.5" x14ac:dyDescent="0.35">
      <c r="A148" s="68" t="s">
        <v>33</v>
      </c>
      <c r="B148" s="69" t="s">
        <v>9</v>
      </c>
      <c r="C148" s="70" t="s">
        <v>9</v>
      </c>
      <c r="D148" s="71" t="s">
        <v>9</v>
      </c>
      <c r="E148" s="70" t="s">
        <v>9</v>
      </c>
      <c r="F148" s="72" t="s">
        <v>9</v>
      </c>
      <c r="G148" s="70" t="s">
        <v>9</v>
      </c>
      <c r="H148" s="72" t="s">
        <v>9</v>
      </c>
      <c r="I148" s="70" t="s">
        <v>9</v>
      </c>
      <c r="J148" s="72" t="s">
        <v>9</v>
      </c>
      <c r="K148" s="70" t="s">
        <v>9</v>
      </c>
      <c r="L148" s="72" t="s">
        <v>9</v>
      </c>
      <c r="M148" s="123" t="s">
        <v>9</v>
      </c>
      <c r="N148" s="72" t="s">
        <v>9</v>
      </c>
      <c r="O148" s="72"/>
      <c r="P148" s="161" t="s">
        <v>8</v>
      </c>
      <c r="Q148" s="23" t="s">
        <v>647</v>
      </c>
      <c r="R148" s="23" t="s">
        <v>645</v>
      </c>
    </row>
    <row r="149" spans="1:18" ht="15.5" x14ac:dyDescent="0.35">
      <c r="A149" s="75" t="s">
        <v>32</v>
      </c>
      <c r="B149" s="76"/>
      <c r="C149" s="77"/>
      <c r="D149" s="79"/>
      <c r="E149" s="77"/>
      <c r="F149" s="79">
        <v>8.3441058761397235E-2</v>
      </c>
      <c r="G149" s="77">
        <v>8.0594000744952918E-2</v>
      </c>
      <c r="H149" s="79">
        <v>8.7301148533303438E-2</v>
      </c>
      <c r="I149" s="77">
        <v>0.11273199641505541</v>
      </c>
      <c r="J149" s="79">
        <v>0.1001233840727193</v>
      </c>
      <c r="K149" s="77">
        <v>8.1822127194919381E-2</v>
      </c>
      <c r="L149" s="79">
        <v>6.6329475846213029E-2</v>
      </c>
      <c r="M149" s="388">
        <v>0.10473449674716327</v>
      </c>
      <c r="N149" s="79">
        <v>0.12610339824462355</v>
      </c>
      <c r="O149" s="80"/>
      <c r="P149" s="165" t="str">
        <f t="shared" ref="P149:P154" si="5">CONCATENATE(TEXT((N149*100)-(SQRT((((N149*100)*(100-(N149*100)))/N156))*1.96),"0.0")," to ",TEXT((N149*100)+(SQRT((((N149*100)*(100-(N149*100)))/N156))*1.96),"0.0"))</f>
        <v>9.9 to 15.3</v>
      </c>
      <c r="Q149" s="162" t="s">
        <v>49</v>
      </c>
      <c r="R149" s="8" t="s">
        <v>48</v>
      </c>
    </row>
    <row r="150" spans="1:18" ht="15.5" x14ac:dyDescent="0.35">
      <c r="A150" s="75" t="s">
        <v>31</v>
      </c>
      <c r="B150" s="76"/>
      <c r="C150" s="82"/>
      <c r="D150" s="79"/>
      <c r="E150" s="82"/>
      <c r="F150" s="79">
        <v>5.0358706432232718E-2</v>
      </c>
      <c r="G150" s="82">
        <v>6.5021785798356227E-2</v>
      </c>
      <c r="H150" s="79">
        <v>6.3964076736366199E-2</v>
      </c>
      <c r="I150" s="82">
        <v>7.2219259285230736E-2</v>
      </c>
      <c r="J150" s="79">
        <v>6.8452394800689251E-2</v>
      </c>
      <c r="K150" s="82">
        <v>5.1498220044455895E-2</v>
      </c>
      <c r="L150" s="79">
        <v>5.289830749927573E-2</v>
      </c>
      <c r="M150" s="388">
        <v>7.734389650343472E-2</v>
      </c>
      <c r="N150" s="79">
        <v>8.4985232997613125E-2</v>
      </c>
      <c r="O150" s="80"/>
      <c r="P150" s="167" t="str">
        <f t="shared" si="5"/>
        <v>6.5 to 10.5</v>
      </c>
      <c r="Q150" s="163" t="s">
        <v>49</v>
      </c>
      <c r="R150" s="11" t="s">
        <v>48</v>
      </c>
    </row>
    <row r="151" spans="1:18" ht="15.5" x14ac:dyDescent="0.35">
      <c r="A151" s="75" t="s">
        <v>30</v>
      </c>
      <c r="B151" s="210" t="s">
        <v>230</v>
      </c>
      <c r="C151" s="82" t="s">
        <v>230</v>
      </c>
      <c r="D151" s="210" t="s">
        <v>230</v>
      </c>
      <c r="E151" s="82" t="s">
        <v>230</v>
      </c>
      <c r="F151" s="79">
        <v>4.4973119808105429E-2</v>
      </c>
      <c r="G151" s="82">
        <v>5.1969230287388646E-2</v>
      </c>
      <c r="H151" s="79">
        <v>5.73805252659189E-2</v>
      </c>
      <c r="I151" s="82">
        <v>6.6783920094923205E-2</v>
      </c>
      <c r="J151" s="79">
        <v>5.991089380952816E-2</v>
      </c>
      <c r="K151" s="82">
        <v>6.2621539658691938E-2</v>
      </c>
      <c r="L151" s="79">
        <v>4.8543277603017826E-2</v>
      </c>
      <c r="M151" s="388">
        <v>6.3731905436739303E-2</v>
      </c>
      <c r="N151" s="79">
        <v>9.1611072993161347E-2</v>
      </c>
      <c r="O151" s="80"/>
      <c r="P151" s="167" t="str">
        <f t="shared" si="5"/>
        <v>7.1 to 11.2</v>
      </c>
      <c r="Q151" s="163" t="s">
        <v>49</v>
      </c>
      <c r="R151" s="11" t="s">
        <v>48</v>
      </c>
    </row>
    <row r="152" spans="1:18" ht="15.5" x14ac:dyDescent="0.35">
      <c r="A152" s="75" t="s">
        <v>29</v>
      </c>
      <c r="B152" s="43" t="s">
        <v>57</v>
      </c>
      <c r="C152" s="47" t="s">
        <v>57</v>
      </c>
      <c r="D152" s="43" t="s">
        <v>57</v>
      </c>
      <c r="E152" s="47" t="s">
        <v>57</v>
      </c>
      <c r="F152" s="79">
        <v>3.9338305909373095E-2</v>
      </c>
      <c r="G152" s="82">
        <v>6.1502034708783043E-2</v>
      </c>
      <c r="H152" s="79">
        <v>6.0822838371365588E-2</v>
      </c>
      <c r="I152" s="82">
        <v>7.5211199435842147E-2</v>
      </c>
      <c r="J152" s="79">
        <v>6.5999483981141083E-2</v>
      </c>
      <c r="K152" s="82">
        <v>6.2800382710828995E-2</v>
      </c>
      <c r="L152" s="79">
        <v>4.7651879694919207E-2</v>
      </c>
      <c r="M152" s="388">
        <v>3.3352801377727989E-2</v>
      </c>
      <c r="N152" s="79">
        <v>6.7380996391304807E-2</v>
      </c>
      <c r="O152" s="80"/>
      <c r="P152" s="167" t="str">
        <f t="shared" si="5"/>
        <v>5.0 to 8.5</v>
      </c>
      <c r="Q152" s="163" t="s">
        <v>49</v>
      </c>
      <c r="R152" s="11" t="s">
        <v>49</v>
      </c>
    </row>
    <row r="153" spans="1:18" ht="15.5" x14ac:dyDescent="0.35">
      <c r="A153" s="68" t="s">
        <v>28</v>
      </c>
      <c r="B153" s="253"/>
      <c r="C153" s="105"/>
      <c r="D153" s="107"/>
      <c r="E153" s="105"/>
      <c r="F153" s="86">
        <v>3.8757718480485336E-2</v>
      </c>
      <c r="G153" s="85">
        <v>2.9648399369186285E-2</v>
      </c>
      <c r="H153" s="86">
        <v>4.1266013721374978E-2</v>
      </c>
      <c r="I153" s="85">
        <v>5.7233474483407862E-2</v>
      </c>
      <c r="J153" s="86">
        <v>6.8295160949667505E-2</v>
      </c>
      <c r="K153" s="85">
        <v>4.8552003124357285E-2</v>
      </c>
      <c r="L153" s="86">
        <v>3.4825026614385336E-2</v>
      </c>
      <c r="M153" s="389">
        <v>8.1414454550142595E-2</v>
      </c>
      <c r="N153" s="86">
        <v>7.1748045313226677E-2</v>
      </c>
      <c r="O153" s="80"/>
      <c r="P153" s="167" t="str">
        <f t="shared" si="5"/>
        <v>5.2 to 9.1</v>
      </c>
      <c r="Q153" s="163" t="s">
        <v>49</v>
      </c>
      <c r="R153" s="11" t="s">
        <v>48</v>
      </c>
    </row>
    <row r="154" spans="1:18" ht="15.5" x14ac:dyDescent="0.35">
      <c r="A154" s="68" t="s">
        <v>2</v>
      </c>
      <c r="B154" s="254"/>
      <c r="C154" s="114"/>
      <c r="D154" s="116"/>
      <c r="E154" s="114"/>
      <c r="F154" s="90">
        <v>4.9936712900251395E-2</v>
      </c>
      <c r="G154" s="88">
        <v>5.7854061260278838E-2</v>
      </c>
      <c r="H154" s="90">
        <v>6.1616418630164045E-2</v>
      </c>
      <c r="I154" s="88">
        <v>7.6082925951629785E-2</v>
      </c>
      <c r="J154" s="90">
        <v>7.1479200740711263E-2</v>
      </c>
      <c r="K154" s="88">
        <v>6.0909567984191629E-2</v>
      </c>
      <c r="L154" s="90">
        <v>4.9791265860923396E-2</v>
      </c>
      <c r="M154" s="390">
        <v>7.0235419549396258E-2</v>
      </c>
      <c r="N154" s="90">
        <v>8.6824049164166153E-2</v>
      </c>
      <c r="O154" s="91"/>
      <c r="P154" s="231" t="str">
        <f t="shared" si="5"/>
        <v>7.8 to 9.6</v>
      </c>
      <c r="Q154" s="229" t="s">
        <v>49</v>
      </c>
      <c r="R154" s="230" t="s">
        <v>49</v>
      </c>
    </row>
    <row r="155" spans="1:18" ht="15.5" x14ac:dyDescent="0.35">
      <c r="A155" s="93" t="s">
        <v>33</v>
      </c>
      <c r="B155" s="122" t="s">
        <v>67</v>
      </c>
      <c r="C155" s="94"/>
      <c r="D155" s="121"/>
      <c r="E155" s="121"/>
      <c r="F155" s="121"/>
      <c r="G155" s="121"/>
      <c r="H155" s="121"/>
      <c r="I155" s="121"/>
      <c r="J155" s="121"/>
      <c r="K155" s="95"/>
      <c r="L155" s="121"/>
      <c r="M155" s="314"/>
      <c r="N155" s="121"/>
      <c r="O155" s="96"/>
      <c r="P155" s="97"/>
      <c r="Q155" s="97"/>
      <c r="R155" s="98"/>
    </row>
    <row r="156" spans="1:18" ht="15.5" x14ac:dyDescent="0.35">
      <c r="A156" s="24" t="s">
        <v>32</v>
      </c>
      <c r="B156" s="76"/>
      <c r="C156" s="77"/>
      <c r="D156" s="79"/>
      <c r="E156" s="77"/>
      <c r="F156" s="102">
        <v>669</v>
      </c>
      <c r="G156" s="100">
        <v>740</v>
      </c>
      <c r="H156" s="103">
        <v>691</v>
      </c>
      <c r="I156" s="100">
        <v>585</v>
      </c>
      <c r="J156" s="103">
        <v>618</v>
      </c>
      <c r="K156" s="100">
        <v>717</v>
      </c>
      <c r="L156" s="103">
        <v>153</v>
      </c>
      <c r="M156" s="391">
        <v>503</v>
      </c>
      <c r="N156" s="103">
        <v>591</v>
      </c>
      <c r="O156" s="96"/>
      <c r="P156" s="97"/>
      <c r="Q156" s="97"/>
      <c r="R156" s="98"/>
    </row>
    <row r="157" spans="1:18" ht="15.5" x14ac:dyDescent="0.35">
      <c r="A157" s="75" t="s">
        <v>31</v>
      </c>
      <c r="B157" s="76"/>
      <c r="C157" s="82"/>
      <c r="D157" s="79"/>
      <c r="E157" s="82"/>
      <c r="F157" s="107">
        <v>835</v>
      </c>
      <c r="G157" s="105">
        <v>784</v>
      </c>
      <c r="H157" s="108">
        <v>757</v>
      </c>
      <c r="I157" s="105">
        <v>656</v>
      </c>
      <c r="J157" s="108">
        <v>773</v>
      </c>
      <c r="K157" s="105">
        <v>796</v>
      </c>
      <c r="L157" s="108">
        <v>250</v>
      </c>
      <c r="M157" s="392">
        <v>640</v>
      </c>
      <c r="N157" s="108">
        <v>728</v>
      </c>
      <c r="O157" s="96"/>
      <c r="P157" s="97"/>
      <c r="Q157" s="97"/>
      <c r="R157" s="98"/>
    </row>
    <row r="158" spans="1:18" ht="15.5" x14ac:dyDescent="0.35">
      <c r="A158" s="75" t="s">
        <v>30</v>
      </c>
      <c r="B158" s="210" t="s">
        <v>230</v>
      </c>
      <c r="C158" s="82" t="s">
        <v>230</v>
      </c>
      <c r="D158" s="210" t="s">
        <v>230</v>
      </c>
      <c r="E158" s="82" t="s">
        <v>230</v>
      </c>
      <c r="F158" s="107">
        <v>902</v>
      </c>
      <c r="G158" s="105">
        <v>796</v>
      </c>
      <c r="H158" s="108">
        <v>799</v>
      </c>
      <c r="I158" s="105">
        <v>701</v>
      </c>
      <c r="J158" s="108">
        <v>775</v>
      </c>
      <c r="K158" s="105">
        <v>836</v>
      </c>
      <c r="L158" s="108">
        <v>311</v>
      </c>
      <c r="M158" s="392">
        <v>582</v>
      </c>
      <c r="N158" s="108">
        <v>768</v>
      </c>
      <c r="O158" s="96"/>
      <c r="P158" s="97"/>
      <c r="Q158" s="97"/>
      <c r="R158" s="98"/>
    </row>
    <row r="159" spans="1:18" ht="15.5" x14ac:dyDescent="0.35">
      <c r="A159" s="75" t="s">
        <v>29</v>
      </c>
      <c r="B159" s="43" t="s">
        <v>57</v>
      </c>
      <c r="C159" s="47" t="s">
        <v>57</v>
      </c>
      <c r="D159" s="43" t="s">
        <v>57</v>
      </c>
      <c r="E159" s="47" t="s">
        <v>57</v>
      </c>
      <c r="F159" s="107">
        <v>917</v>
      </c>
      <c r="G159" s="105">
        <v>828</v>
      </c>
      <c r="H159" s="108">
        <v>842</v>
      </c>
      <c r="I159" s="105">
        <v>746</v>
      </c>
      <c r="J159" s="108">
        <v>738</v>
      </c>
      <c r="K159" s="105">
        <v>850</v>
      </c>
      <c r="L159" s="108">
        <v>316</v>
      </c>
      <c r="M159" s="392">
        <v>719</v>
      </c>
      <c r="N159" s="108">
        <v>810</v>
      </c>
      <c r="O159" s="96"/>
      <c r="P159" s="97"/>
      <c r="Q159" s="97"/>
      <c r="R159" s="98"/>
    </row>
    <row r="160" spans="1:18" ht="15.5" x14ac:dyDescent="0.35">
      <c r="A160" s="68" t="s">
        <v>28</v>
      </c>
      <c r="B160" s="253"/>
      <c r="C160" s="105"/>
      <c r="D160" s="107"/>
      <c r="E160" s="105"/>
      <c r="F160" s="111">
        <v>818</v>
      </c>
      <c r="G160" s="110">
        <v>756</v>
      </c>
      <c r="H160" s="112">
        <v>792</v>
      </c>
      <c r="I160" s="110">
        <v>653</v>
      </c>
      <c r="J160" s="112">
        <v>682</v>
      </c>
      <c r="K160" s="110">
        <v>885</v>
      </c>
      <c r="L160" s="112">
        <v>378</v>
      </c>
      <c r="M160" s="393">
        <v>708</v>
      </c>
      <c r="N160" s="112">
        <v>681</v>
      </c>
      <c r="O160" s="96"/>
      <c r="P160" s="97"/>
      <c r="Q160" s="97"/>
      <c r="R160" s="98"/>
    </row>
    <row r="161" spans="1:18" ht="15.5" x14ac:dyDescent="0.35">
      <c r="A161" s="68" t="s">
        <v>2</v>
      </c>
      <c r="B161" s="254"/>
      <c r="C161" s="114"/>
      <c r="D161" s="116"/>
      <c r="E161" s="114"/>
      <c r="F161" s="116">
        <v>4141</v>
      </c>
      <c r="G161" s="114">
        <v>3904</v>
      </c>
      <c r="H161" s="117">
        <v>3881</v>
      </c>
      <c r="I161" s="114">
        <v>3341</v>
      </c>
      <c r="J161" s="117">
        <v>3586</v>
      </c>
      <c r="K161" s="114">
        <v>4084</v>
      </c>
      <c r="L161" s="117">
        <v>1408</v>
      </c>
      <c r="M161" s="394">
        <v>3152</v>
      </c>
      <c r="N161" s="117">
        <v>3578</v>
      </c>
      <c r="O161" s="118"/>
      <c r="P161" s="119"/>
      <c r="Q161" s="119"/>
      <c r="R161" s="120"/>
    </row>
    <row r="162" spans="1:18" ht="15.5" x14ac:dyDescent="0.35">
      <c r="A162" s="157" t="s">
        <v>68</v>
      </c>
      <c r="B162" s="17"/>
      <c r="C162" s="17"/>
      <c r="D162" s="6"/>
      <c r="E162" s="6"/>
      <c r="F162" s="6"/>
      <c r="G162" s="17"/>
      <c r="H162" s="6"/>
      <c r="I162" s="6"/>
      <c r="J162" s="6"/>
      <c r="K162" s="17"/>
      <c r="L162" s="6"/>
      <c r="M162" s="6"/>
      <c r="N162" s="6"/>
      <c r="O162" s="6"/>
      <c r="P162" s="6"/>
      <c r="Q162" s="6"/>
      <c r="R162" s="6"/>
    </row>
    <row r="163" spans="1:18" ht="15.5" x14ac:dyDescent="0.35">
      <c r="A163" s="155" t="s">
        <v>1</v>
      </c>
      <c r="B163" s="17"/>
      <c r="C163" s="17"/>
      <c r="D163" s="6"/>
      <c r="E163" s="6"/>
      <c r="F163" s="6"/>
      <c r="G163" s="17"/>
      <c r="H163" s="6"/>
      <c r="I163" s="6"/>
      <c r="J163" s="6"/>
      <c r="K163" s="6"/>
      <c r="L163" s="6"/>
      <c r="M163" s="6"/>
      <c r="N163" s="6"/>
      <c r="O163" s="6"/>
      <c r="P163" s="6"/>
      <c r="Q163" s="6"/>
      <c r="R163" s="6"/>
    </row>
    <row r="164" spans="1:18" ht="15.5" x14ac:dyDescent="0.35">
      <c r="A164" s="157" t="s">
        <v>0</v>
      </c>
      <c r="B164" s="17"/>
      <c r="C164" s="17"/>
      <c r="D164" s="6"/>
      <c r="E164" s="6"/>
      <c r="F164" s="6"/>
      <c r="G164" s="17"/>
      <c r="H164" s="6"/>
      <c r="I164" s="6"/>
      <c r="J164" s="6"/>
      <c r="K164" s="6"/>
      <c r="L164" s="6"/>
      <c r="M164" s="6"/>
      <c r="N164" s="6"/>
      <c r="O164" s="6"/>
      <c r="P164" s="6"/>
      <c r="Q164" s="6"/>
      <c r="R164" s="6"/>
    </row>
    <row r="165" spans="1:18" ht="15.5" x14ac:dyDescent="0.35">
      <c r="D165" s="6"/>
      <c r="L165" s="6"/>
      <c r="M165" s="6"/>
      <c r="O165" s="6"/>
      <c r="P165" s="6"/>
      <c r="Q165" s="6"/>
      <c r="R165" s="6"/>
    </row>
    <row r="166" spans="1:18" ht="18.5" x14ac:dyDescent="0.45">
      <c r="A166" s="150" t="s">
        <v>486</v>
      </c>
      <c r="B166" s="17"/>
      <c r="C166" s="17"/>
      <c r="D166" s="6"/>
      <c r="E166" s="6"/>
      <c r="F166" s="6"/>
      <c r="G166" s="17"/>
      <c r="H166" s="6"/>
      <c r="I166" s="6"/>
      <c r="J166" s="6"/>
      <c r="K166" s="17"/>
      <c r="L166" s="6"/>
      <c r="N166" s="6"/>
      <c r="O166" s="6"/>
      <c r="P166" s="6"/>
      <c r="Q166" s="6"/>
      <c r="R166" s="6"/>
    </row>
    <row r="167" spans="1:18" ht="15.5" x14ac:dyDescent="0.35">
      <c r="A167" s="18" t="s">
        <v>46</v>
      </c>
      <c r="B167" s="66" t="s">
        <v>19</v>
      </c>
      <c r="C167" s="19" t="s">
        <v>18</v>
      </c>
      <c r="D167" s="67" t="s">
        <v>17</v>
      </c>
      <c r="E167" s="19" t="s">
        <v>16</v>
      </c>
      <c r="F167" s="19" t="s">
        <v>15</v>
      </c>
      <c r="G167" s="19" t="s">
        <v>14</v>
      </c>
      <c r="H167" s="19" t="s">
        <v>13</v>
      </c>
      <c r="I167" s="19" t="s">
        <v>12</v>
      </c>
      <c r="J167" s="19" t="s">
        <v>11</v>
      </c>
      <c r="K167" s="19" t="s">
        <v>10</v>
      </c>
      <c r="L167" s="66" t="s">
        <v>64</v>
      </c>
      <c r="M167" s="19" t="s">
        <v>550</v>
      </c>
      <c r="N167" s="19" t="s">
        <v>643</v>
      </c>
      <c r="O167" s="66" t="s">
        <v>51</v>
      </c>
      <c r="P167" s="19" t="s">
        <v>643</v>
      </c>
      <c r="Q167" s="152" t="s">
        <v>69</v>
      </c>
      <c r="R167" s="21"/>
    </row>
    <row r="168" spans="1:18" ht="15.5" x14ac:dyDescent="0.35">
      <c r="A168" s="68" t="s">
        <v>26</v>
      </c>
      <c r="B168" s="69" t="s">
        <v>9</v>
      </c>
      <c r="C168" s="70" t="s">
        <v>9</v>
      </c>
      <c r="D168" s="71" t="s">
        <v>9</v>
      </c>
      <c r="E168" s="70" t="s">
        <v>9</v>
      </c>
      <c r="F168" s="72" t="s">
        <v>9</v>
      </c>
      <c r="G168" s="70" t="s">
        <v>9</v>
      </c>
      <c r="H168" s="72" t="s">
        <v>9</v>
      </c>
      <c r="I168" s="70" t="s">
        <v>9</v>
      </c>
      <c r="J168" s="72" t="s">
        <v>9</v>
      </c>
      <c r="K168" s="70" t="s">
        <v>9</v>
      </c>
      <c r="L168" s="72" t="s">
        <v>9</v>
      </c>
      <c r="M168" s="123" t="s">
        <v>9</v>
      </c>
      <c r="N168" s="72" t="s">
        <v>9</v>
      </c>
      <c r="O168" s="72"/>
      <c r="P168" s="161" t="s">
        <v>8</v>
      </c>
      <c r="Q168" s="23" t="s">
        <v>647</v>
      </c>
      <c r="R168" s="23" t="s">
        <v>645</v>
      </c>
    </row>
    <row r="169" spans="1:18" ht="15.5" x14ac:dyDescent="0.35">
      <c r="A169" s="75" t="s">
        <v>25</v>
      </c>
      <c r="B169" s="76"/>
      <c r="C169" s="77"/>
      <c r="D169" s="79"/>
      <c r="E169" s="77"/>
      <c r="F169" s="79">
        <v>6.5714789396674092E-2</v>
      </c>
      <c r="G169" s="77">
        <v>7.437364603540543E-2</v>
      </c>
      <c r="H169" s="79">
        <v>9.7948213646075033E-2</v>
      </c>
      <c r="I169" s="77">
        <v>9.0471961071324547E-2</v>
      </c>
      <c r="J169" s="79">
        <v>8.8688840510545E-2</v>
      </c>
      <c r="K169" s="77">
        <v>7.6325816567563556E-2</v>
      </c>
      <c r="L169" s="79">
        <v>7.3130500175243099E-2</v>
      </c>
      <c r="M169" s="388">
        <v>9.8899890934986148E-2</v>
      </c>
      <c r="N169" s="79">
        <v>0.12412584260749071</v>
      </c>
      <c r="O169" s="80"/>
      <c r="P169" s="165" t="str">
        <f t="shared" ref="P169:P174" si="6">CONCATENATE(TEXT((N169*100)-(SQRT((((N169*100)*(100-(N169*100)))/N176))*1.96),"0.0")," to ",TEXT((N169*100)+(SQRT((((N169*100)*(100-(N169*100)))/N176))*1.96),"0.0"))</f>
        <v>9.7 to 15.1</v>
      </c>
      <c r="Q169" s="81" t="s">
        <v>49</v>
      </c>
      <c r="R169" s="8" t="s">
        <v>48</v>
      </c>
    </row>
    <row r="170" spans="1:18" ht="15.5" x14ac:dyDescent="0.35">
      <c r="A170" s="75" t="s">
        <v>24</v>
      </c>
      <c r="B170" s="76"/>
      <c r="C170" s="82"/>
      <c r="D170" s="79"/>
      <c r="E170" s="82"/>
      <c r="F170" s="79">
        <v>4.0520553885737109E-2</v>
      </c>
      <c r="G170" s="82">
        <v>5.7789906696054646E-2</v>
      </c>
      <c r="H170" s="79">
        <v>3.8462933884441296E-2</v>
      </c>
      <c r="I170" s="82">
        <v>6.2363429272205992E-2</v>
      </c>
      <c r="J170" s="79">
        <v>5.2160696129601468E-2</v>
      </c>
      <c r="K170" s="82">
        <v>5.6052123616167196E-2</v>
      </c>
      <c r="L170" s="79">
        <v>2.6783801138974935E-2</v>
      </c>
      <c r="M170" s="388">
        <v>6.6819077930140289E-2</v>
      </c>
      <c r="N170" s="79">
        <v>9.1618497294755963E-2</v>
      </c>
      <c r="O170" s="80"/>
      <c r="P170" s="167" t="str">
        <f t="shared" si="6"/>
        <v>7.3 to 11.0</v>
      </c>
      <c r="Q170" s="83" t="s">
        <v>49</v>
      </c>
      <c r="R170" s="11" t="s">
        <v>48</v>
      </c>
    </row>
    <row r="171" spans="1:18" ht="15.5" x14ac:dyDescent="0.35">
      <c r="A171" s="75" t="s">
        <v>23</v>
      </c>
      <c r="B171" s="210" t="s">
        <v>230</v>
      </c>
      <c r="C171" s="82" t="s">
        <v>230</v>
      </c>
      <c r="D171" s="210" t="s">
        <v>230</v>
      </c>
      <c r="E171" s="82" t="s">
        <v>230</v>
      </c>
      <c r="F171" s="79">
        <v>4.1888983139047993E-2</v>
      </c>
      <c r="G171" s="82">
        <v>4.4847209686603391E-2</v>
      </c>
      <c r="H171" s="79">
        <v>6.2698938826756798E-2</v>
      </c>
      <c r="I171" s="82">
        <v>8.5787992953891667E-2</v>
      </c>
      <c r="J171" s="79">
        <v>8.8012524945056167E-2</v>
      </c>
      <c r="K171" s="82">
        <v>5.2172244904822813E-2</v>
      </c>
      <c r="L171" s="79">
        <v>7.3130197184758342E-2</v>
      </c>
      <c r="M171" s="388">
        <v>6.9576476176887253E-2</v>
      </c>
      <c r="N171" s="79">
        <v>7.2478408786808543E-2</v>
      </c>
      <c r="O171" s="80"/>
      <c r="P171" s="167" t="str">
        <f t="shared" si="6"/>
        <v>5.3 to 9.2</v>
      </c>
      <c r="Q171" s="83" t="s">
        <v>49</v>
      </c>
      <c r="R171" s="11" t="s">
        <v>48</v>
      </c>
    </row>
    <row r="172" spans="1:18" ht="15.5" x14ac:dyDescent="0.35">
      <c r="A172" s="75" t="s">
        <v>22</v>
      </c>
      <c r="B172" s="43" t="s">
        <v>57</v>
      </c>
      <c r="C172" s="47" t="s">
        <v>57</v>
      </c>
      <c r="D172" s="43" t="s">
        <v>57</v>
      </c>
      <c r="E172" s="47" t="s">
        <v>57</v>
      </c>
      <c r="F172" s="79">
        <v>6.1992061368287193E-2</v>
      </c>
      <c r="G172" s="82">
        <v>6.2768370143001226E-2</v>
      </c>
      <c r="H172" s="79">
        <v>6.4430874485208164E-2</v>
      </c>
      <c r="I172" s="82">
        <v>8.080941865252092E-2</v>
      </c>
      <c r="J172" s="79">
        <v>8.0235603738222347E-2</v>
      </c>
      <c r="K172" s="82">
        <v>7.0420449362710968E-2</v>
      </c>
      <c r="L172" s="79">
        <v>4.8536429352771533E-2</v>
      </c>
      <c r="M172" s="388">
        <v>5.9333907681054454E-2</v>
      </c>
      <c r="N172" s="79">
        <v>7.2408095992338148E-2</v>
      </c>
      <c r="O172" s="80"/>
      <c r="P172" s="167" t="str">
        <f t="shared" si="6"/>
        <v>5.4 to 9.1</v>
      </c>
      <c r="Q172" s="83" t="s">
        <v>48</v>
      </c>
      <c r="R172" s="11" t="s">
        <v>48</v>
      </c>
    </row>
    <row r="173" spans="1:18" ht="15.5" x14ac:dyDescent="0.35">
      <c r="A173" s="68" t="s">
        <v>21</v>
      </c>
      <c r="B173" s="253"/>
      <c r="C173" s="105"/>
      <c r="D173" s="107"/>
      <c r="E173" s="105"/>
      <c r="F173" s="86">
        <v>3.7864454735066701E-2</v>
      </c>
      <c r="G173" s="85">
        <v>4.3964994407892061E-2</v>
      </c>
      <c r="H173" s="86">
        <v>4.5952786217189262E-2</v>
      </c>
      <c r="I173" s="85">
        <v>6.1037159068565355E-2</v>
      </c>
      <c r="J173" s="86">
        <v>4.8778357876452044E-2</v>
      </c>
      <c r="K173" s="85">
        <v>4.5440722818629729E-2</v>
      </c>
      <c r="L173" s="86">
        <v>2.3246854451178849E-2</v>
      </c>
      <c r="M173" s="389">
        <v>5.4330281070160046E-2</v>
      </c>
      <c r="N173" s="86">
        <v>7.6332262119672686E-2</v>
      </c>
      <c r="O173" s="80"/>
      <c r="P173" s="167" t="str">
        <f t="shared" si="6"/>
        <v>5.5 to 9.8</v>
      </c>
      <c r="Q173" s="83" t="s">
        <v>49</v>
      </c>
      <c r="R173" s="11" t="s">
        <v>48</v>
      </c>
    </row>
    <row r="174" spans="1:18" ht="15.5" x14ac:dyDescent="0.35">
      <c r="A174" s="68" t="s">
        <v>2</v>
      </c>
      <c r="B174" s="254"/>
      <c r="C174" s="114"/>
      <c r="D174" s="116"/>
      <c r="E174" s="114"/>
      <c r="F174" s="90">
        <v>4.9936712900251395E-2</v>
      </c>
      <c r="G174" s="88">
        <v>5.7854061260278838E-2</v>
      </c>
      <c r="H174" s="90">
        <v>6.1616418630164045E-2</v>
      </c>
      <c r="I174" s="88">
        <v>7.6082925951629785E-2</v>
      </c>
      <c r="J174" s="90">
        <v>7.1479200740711263E-2</v>
      </c>
      <c r="K174" s="88">
        <v>6.0909567984191629E-2</v>
      </c>
      <c r="L174" s="90">
        <v>4.9791265860923396E-2</v>
      </c>
      <c r="M174" s="390">
        <v>7.0235419549396258E-2</v>
      </c>
      <c r="N174" s="90">
        <v>8.6824049164166153E-2</v>
      </c>
      <c r="O174" s="91"/>
      <c r="P174" s="231" t="str">
        <f t="shared" si="6"/>
        <v>7.8 to 9.6</v>
      </c>
      <c r="Q174" s="232" t="s">
        <v>49</v>
      </c>
      <c r="R174" s="230" t="s">
        <v>49</v>
      </c>
    </row>
    <row r="175" spans="1:18" ht="15.5" x14ac:dyDescent="0.35">
      <c r="A175" s="93" t="s">
        <v>26</v>
      </c>
      <c r="B175" s="122" t="s">
        <v>67</v>
      </c>
      <c r="C175" s="94"/>
      <c r="D175" s="121"/>
      <c r="E175" s="121"/>
      <c r="F175" s="121"/>
      <c r="G175" s="121"/>
      <c r="H175" s="121"/>
      <c r="I175" s="121"/>
      <c r="J175" s="121"/>
      <c r="K175" s="95"/>
      <c r="L175" s="121"/>
      <c r="M175" s="314"/>
      <c r="N175" s="121"/>
      <c r="O175" s="96"/>
      <c r="P175" s="97"/>
      <c r="Q175" s="97"/>
      <c r="R175" s="98"/>
    </row>
    <row r="176" spans="1:18" ht="15.5" x14ac:dyDescent="0.35">
      <c r="A176" s="24" t="s">
        <v>25</v>
      </c>
      <c r="B176" s="76"/>
      <c r="C176" s="77"/>
      <c r="D176" s="79"/>
      <c r="E176" s="77"/>
      <c r="F176" s="102">
        <v>807</v>
      </c>
      <c r="G176" s="100">
        <v>786</v>
      </c>
      <c r="H176" s="103">
        <v>737</v>
      </c>
      <c r="I176" s="100">
        <v>600</v>
      </c>
      <c r="J176" s="103">
        <v>623</v>
      </c>
      <c r="K176" s="100">
        <v>747</v>
      </c>
      <c r="L176" s="103">
        <v>255</v>
      </c>
      <c r="M176" s="391">
        <v>576</v>
      </c>
      <c r="N176" s="103">
        <v>581</v>
      </c>
      <c r="O176" s="96"/>
      <c r="P176" s="97"/>
      <c r="Q176" s="97"/>
      <c r="R176" s="98"/>
    </row>
    <row r="177" spans="1:18" ht="15.5" x14ac:dyDescent="0.35">
      <c r="A177" s="75" t="s">
        <v>24</v>
      </c>
      <c r="B177" s="76"/>
      <c r="C177" s="82"/>
      <c r="D177" s="79"/>
      <c r="E177" s="82"/>
      <c r="F177" s="107">
        <v>1069</v>
      </c>
      <c r="G177" s="105">
        <v>923</v>
      </c>
      <c r="H177" s="108">
        <v>946</v>
      </c>
      <c r="I177" s="105">
        <v>836</v>
      </c>
      <c r="J177" s="108">
        <v>945</v>
      </c>
      <c r="K177" s="105">
        <v>1027</v>
      </c>
      <c r="L177" s="108">
        <v>359</v>
      </c>
      <c r="M177" s="392">
        <v>816</v>
      </c>
      <c r="N177" s="108">
        <v>947</v>
      </c>
      <c r="O177" s="96"/>
      <c r="P177" s="97"/>
      <c r="Q177" s="97"/>
      <c r="R177" s="98"/>
    </row>
    <row r="178" spans="1:18" ht="15.5" x14ac:dyDescent="0.35">
      <c r="A178" s="75" t="s">
        <v>23</v>
      </c>
      <c r="B178" s="210" t="s">
        <v>230</v>
      </c>
      <c r="C178" s="82" t="s">
        <v>230</v>
      </c>
      <c r="D178" s="210" t="s">
        <v>230</v>
      </c>
      <c r="E178" s="82" t="s">
        <v>230</v>
      </c>
      <c r="F178" s="107">
        <v>832</v>
      </c>
      <c r="G178" s="105">
        <v>785</v>
      </c>
      <c r="H178" s="108">
        <v>816</v>
      </c>
      <c r="I178" s="105">
        <v>691</v>
      </c>
      <c r="J178" s="108">
        <v>760</v>
      </c>
      <c r="K178" s="105">
        <v>816</v>
      </c>
      <c r="L178" s="108">
        <v>364</v>
      </c>
      <c r="M178" s="392">
        <v>671</v>
      </c>
      <c r="N178" s="108">
        <v>690</v>
      </c>
      <c r="O178" s="96"/>
      <c r="P178" s="97"/>
      <c r="Q178" s="97"/>
      <c r="R178" s="98"/>
    </row>
    <row r="179" spans="1:18" ht="15.5" x14ac:dyDescent="0.35">
      <c r="A179" s="75" t="s">
        <v>22</v>
      </c>
      <c r="B179" s="43" t="s">
        <v>57</v>
      </c>
      <c r="C179" s="47" t="s">
        <v>57</v>
      </c>
      <c r="D179" s="43" t="s">
        <v>57</v>
      </c>
      <c r="E179" s="47" t="s">
        <v>57</v>
      </c>
      <c r="F179" s="107">
        <v>824</v>
      </c>
      <c r="G179" s="105">
        <v>809</v>
      </c>
      <c r="H179" s="108">
        <v>783</v>
      </c>
      <c r="I179" s="105">
        <v>710</v>
      </c>
      <c r="J179" s="108">
        <v>720</v>
      </c>
      <c r="K179" s="105">
        <v>881</v>
      </c>
      <c r="L179" s="108">
        <v>233</v>
      </c>
      <c r="M179" s="392">
        <v>664</v>
      </c>
      <c r="N179" s="108">
        <v>783</v>
      </c>
      <c r="O179" s="96"/>
      <c r="P179" s="97"/>
      <c r="Q179" s="97"/>
      <c r="R179" s="98"/>
    </row>
    <row r="180" spans="1:18" ht="15.5" x14ac:dyDescent="0.35">
      <c r="A180" s="68" t="s">
        <v>21</v>
      </c>
      <c r="B180" s="253"/>
      <c r="C180" s="105"/>
      <c r="D180" s="107"/>
      <c r="E180" s="105"/>
      <c r="F180" s="111">
        <v>609</v>
      </c>
      <c r="G180" s="110">
        <v>601</v>
      </c>
      <c r="H180" s="112">
        <v>599</v>
      </c>
      <c r="I180" s="110">
        <v>504</v>
      </c>
      <c r="J180" s="112">
        <v>538</v>
      </c>
      <c r="K180" s="110">
        <v>613</v>
      </c>
      <c r="L180" s="112">
        <v>197</v>
      </c>
      <c r="M180" s="393">
        <v>425</v>
      </c>
      <c r="N180" s="112">
        <v>577</v>
      </c>
      <c r="O180" s="96"/>
      <c r="P180" s="97"/>
      <c r="Q180" s="97"/>
      <c r="R180" s="98"/>
    </row>
    <row r="181" spans="1:18" ht="15.5" x14ac:dyDescent="0.35">
      <c r="A181" s="68" t="s">
        <v>2</v>
      </c>
      <c r="B181" s="254"/>
      <c r="C181" s="114"/>
      <c r="D181" s="116"/>
      <c r="E181" s="114"/>
      <c r="F181" s="116">
        <v>4141</v>
      </c>
      <c r="G181" s="114">
        <v>3904</v>
      </c>
      <c r="H181" s="117">
        <v>3881</v>
      </c>
      <c r="I181" s="114">
        <v>3341</v>
      </c>
      <c r="J181" s="117">
        <v>3586</v>
      </c>
      <c r="K181" s="114">
        <v>4084</v>
      </c>
      <c r="L181" s="117">
        <v>1408</v>
      </c>
      <c r="M181" s="394">
        <v>3152</v>
      </c>
      <c r="N181" s="117">
        <v>3578</v>
      </c>
      <c r="O181" s="118"/>
      <c r="P181" s="119"/>
      <c r="Q181" s="119"/>
      <c r="R181" s="120"/>
    </row>
    <row r="182" spans="1:18" ht="15.5" x14ac:dyDescent="0.35">
      <c r="A182" s="155" t="s">
        <v>1</v>
      </c>
      <c r="B182" s="17"/>
      <c r="C182" s="17"/>
      <c r="D182" s="6"/>
      <c r="E182" s="6"/>
      <c r="F182" s="6"/>
      <c r="G182" s="17"/>
      <c r="H182" s="6"/>
      <c r="I182" s="6"/>
      <c r="J182" s="6"/>
      <c r="K182" s="6"/>
      <c r="L182" s="6"/>
      <c r="M182" s="6"/>
      <c r="N182" s="6"/>
      <c r="O182" s="6"/>
      <c r="P182" s="6"/>
      <c r="Q182" s="6"/>
      <c r="R182" s="6"/>
    </row>
    <row r="183" spans="1:18" ht="15.5" x14ac:dyDescent="0.35">
      <c r="A183" s="157" t="s">
        <v>0</v>
      </c>
      <c r="B183" s="17"/>
      <c r="C183" s="17"/>
      <c r="D183" s="6"/>
      <c r="E183" s="6"/>
      <c r="F183" s="6"/>
      <c r="G183" s="17"/>
      <c r="H183" s="6"/>
      <c r="I183" s="6"/>
      <c r="J183" s="6"/>
      <c r="K183" s="6"/>
      <c r="L183" s="6"/>
      <c r="M183" s="6"/>
      <c r="N183" s="6"/>
      <c r="O183" s="6"/>
      <c r="P183" s="6"/>
      <c r="Q183" s="6"/>
      <c r="R183" s="6"/>
    </row>
    <row r="184" spans="1:18" ht="15.5" x14ac:dyDescent="0.35">
      <c r="A184" s="6"/>
      <c r="B184" s="17"/>
      <c r="C184" s="17"/>
      <c r="D184" s="6"/>
      <c r="E184" s="6"/>
      <c r="F184" s="6"/>
      <c r="G184" s="17"/>
      <c r="H184" s="6"/>
      <c r="I184" s="6"/>
      <c r="J184" s="6"/>
      <c r="K184" s="6"/>
      <c r="L184" s="6"/>
      <c r="M184" s="6"/>
      <c r="N184" s="6"/>
      <c r="O184" s="6"/>
      <c r="P184" s="6"/>
      <c r="Q184" s="6"/>
      <c r="R184" s="6"/>
    </row>
    <row r="185" spans="1:18" ht="18.5" x14ac:dyDescent="0.45">
      <c r="A185" s="151" t="s">
        <v>487</v>
      </c>
      <c r="B185" s="17"/>
      <c r="C185" s="17"/>
      <c r="D185" s="6"/>
      <c r="E185" s="6"/>
      <c r="F185" s="6"/>
      <c r="G185" s="17"/>
      <c r="H185" s="6"/>
      <c r="I185" s="6"/>
      <c r="J185" s="6"/>
      <c r="K185" s="17"/>
      <c r="L185" s="6"/>
      <c r="N185" s="6"/>
      <c r="O185" s="6"/>
      <c r="P185" s="6"/>
      <c r="Q185" s="6"/>
      <c r="R185" s="6"/>
    </row>
    <row r="186" spans="1:18" ht="15.5" x14ac:dyDescent="0.35">
      <c r="A186" s="18" t="s">
        <v>46</v>
      </c>
      <c r="B186" s="66" t="s">
        <v>19</v>
      </c>
      <c r="C186" s="19" t="s">
        <v>18</v>
      </c>
      <c r="D186" s="67" t="s">
        <v>17</v>
      </c>
      <c r="E186" s="19" t="s">
        <v>16</v>
      </c>
      <c r="F186" s="19" t="s">
        <v>15</v>
      </c>
      <c r="G186" s="19" t="s">
        <v>14</v>
      </c>
      <c r="H186" s="19" t="s">
        <v>13</v>
      </c>
      <c r="I186" s="19" t="s">
        <v>12</v>
      </c>
      <c r="J186" s="19" t="s">
        <v>11</v>
      </c>
      <c r="K186" s="19" t="s">
        <v>10</v>
      </c>
      <c r="L186" s="66" t="s">
        <v>64</v>
      </c>
      <c r="M186" s="19" t="s">
        <v>550</v>
      </c>
      <c r="N186" s="19" t="s">
        <v>643</v>
      </c>
      <c r="O186" s="66" t="s">
        <v>51</v>
      </c>
      <c r="P186" s="19" t="s">
        <v>643</v>
      </c>
      <c r="Q186" s="152" t="s">
        <v>69</v>
      </c>
      <c r="R186" s="21"/>
    </row>
    <row r="187" spans="1:18" ht="15.5" x14ac:dyDescent="0.35">
      <c r="A187" s="68" t="s">
        <v>7</v>
      </c>
      <c r="B187" s="69" t="s">
        <v>9</v>
      </c>
      <c r="C187" s="70" t="s">
        <v>9</v>
      </c>
      <c r="D187" s="71" t="s">
        <v>9</v>
      </c>
      <c r="E187" s="70" t="s">
        <v>9</v>
      </c>
      <c r="F187" s="72" t="s">
        <v>9</v>
      </c>
      <c r="G187" s="70" t="s">
        <v>9</v>
      </c>
      <c r="H187" s="72" t="s">
        <v>9</v>
      </c>
      <c r="I187" s="70" t="s">
        <v>9</v>
      </c>
      <c r="J187" s="72" t="s">
        <v>9</v>
      </c>
      <c r="K187" s="70" t="s">
        <v>9</v>
      </c>
      <c r="L187" s="72" t="s">
        <v>9</v>
      </c>
      <c r="M187" s="123" t="s">
        <v>9</v>
      </c>
      <c r="N187" s="72" t="s">
        <v>9</v>
      </c>
      <c r="O187" s="72"/>
      <c r="P187" s="161" t="s">
        <v>8</v>
      </c>
      <c r="Q187" s="23" t="s">
        <v>647</v>
      </c>
      <c r="R187" s="23" t="s">
        <v>645</v>
      </c>
    </row>
    <row r="188" spans="1:18" ht="15.5" x14ac:dyDescent="0.35">
      <c r="A188" s="75" t="s">
        <v>5</v>
      </c>
      <c r="B188" s="255"/>
      <c r="C188" s="134"/>
      <c r="D188" s="135"/>
      <c r="E188" s="134"/>
      <c r="F188" s="136"/>
      <c r="G188" s="77">
        <v>4.1802099249952242E-2</v>
      </c>
      <c r="H188" s="79">
        <v>5.1014002451336575E-2</v>
      </c>
      <c r="I188" s="77">
        <v>5.66805063003398E-2</v>
      </c>
      <c r="J188" s="79">
        <v>7.9302120799595005E-2</v>
      </c>
      <c r="K188" s="77">
        <v>6.8191927725632026E-2</v>
      </c>
      <c r="L188" s="79">
        <v>5.6180541465791274E-2</v>
      </c>
      <c r="M188" s="388">
        <v>3.968043594283277E-2</v>
      </c>
      <c r="N188" s="79">
        <v>7.1793535853608634E-2</v>
      </c>
      <c r="O188" s="80"/>
      <c r="P188" s="165" t="str">
        <f>CONCATENATE(TEXT((N188*100)-(SQRT((((N188*100)*(100-(N188*100)))/N193))*1.96),"0.0")," to ",TEXT((N188*100)+(SQRT((((N188*100)*(100-(N188*100)))/N193))*1.96),"0.0"))</f>
        <v>4.5 to 9.9</v>
      </c>
      <c r="Q188" s="164"/>
      <c r="R188" s="8" t="s">
        <v>48</v>
      </c>
    </row>
    <row r="189" spans="1:18" ht="15.5" x14ac:dyDescent="0.35">
      <c r="A189" s="75" t="s">
        <v>4</v>
      </c>
      <c r="B189" s="210" t="s">
        <v>230</v>
      </c>
      <c r="C189" s="82" t="s">
        <v>230</v>
      </c>
      <c r="D189" s="210" t="s">
        <v>230</v>
      </c>
      <c r="E189" s="82" t="s">
        <v>230</v>
      </c>
      <c r="F189" s="79">
        <v>3.9770349399063244E-2</v>
      </c>
      <c r="G189" s="82">
        <v>4.6564532796866093E-2</v>
      </c>
      <c r="H189" s="79">
        <v>4.4318712106788567E-2</v>
      </c>
      <c r="I189" s="82">
        <v>4.3472564558878185E-2</v>
      </c>
      <c r="J189" s="79">
        <v>5.3870538154390829E-2</v>
      </c>
      <c r="K189" s="82">
        <v>4.2197028784578282E-2</v>
      </c>
      <c r="L189" s="79">
        <v>3.3146479241891826E-2</v>
      </c>
      <c r="M189" s="388">
        <v>4.5936246952150636E-2</v>
      </c>
      <c r="N189" s="79">
        <v>6.0854819347217412E-2</v>
      </c>
      <c r="O189" s="80"/>
      <c r="P189" s="167" t="str">
        <f>CONCATENATE(TEXT((N189*100)-(SQRT((((N189*100)*(100-(N189*100)))/N194))*1.96),"0.0")," to ",TEXT((N189*100)+(SQRT((((N189*100)*(100-(N189*100)))/N194))*1.96),"0.0"))</f>
        <v>4.8 to 7.4</v>
      </c>
      <c r="Q189" s="163" t="s">
        <v>49</v>
      </c>
      <c r="R189" s="11" t="s">
        <v>48</v>
      </c>
    </row>
    <row r="190" spans="1:18" ht="15.5" x14ac:dyDescent="0.35">
      <c r="A190" s="68" t="s">
        <v>3</v>
      </c>
      <c r="B190" s="43" t="s">
        <v>57</v>
      </c>
      <c r="C190" s="47" t="s">
        <v>57</v>
      </c>
      <c r="D190" s="43" t="s">
        <v>57</v>
      </c>
      <c r="E190" s="47" t="s">
        <v>57</v>
      </c>
      <c r="F190" s="86">
        <v>5.6037699529876382E-2</v>
      </c>
      <c r="G190" s="85">
        <v>6.6373702872992421E-2</v>
      </c>
      <c r="H190" s="86">
        <v>7.2553420578769082E-2</v>
      </c>
      <c r="I190" s="85">
        <v>9.8132878882157298E-2</v>
      </c>
      <c r="J190" s="86">
        <v>8.2073748175023054E-2</v>
      </c>
      <c r="K190" s="85">
        <v>7.0423481513111771E-2</v>
      </c>
      <c r="L190" s="86">
        <v>5.7778004959143807E-2</v>
      </c>
      <c r="M190" s="389">
        <v>8.8761053327785444E-2</v>
      </c>
      <c r="N190" s="86">
        <v>0.10558136860410224</v>
      </c>
      <c r="O190" s="80"/>
      <c r="P190" s="167" t="str">
        <f>CONCATENATE(TEXT((N190*100)-(SQRT((((N190*100)*(100-(N190*100)))/N195))*1.96),"0.0")," to ",TEXT((N190*100)+(SQRT((((N190*100)*(100-(N190*100)))/N195))*1.96),"0.0"))</f>
        <v>9.2 to 11.9</v>
      </c>
      <c r="Q190" s="163" t="s">
        <v>49</v>
      </c>
      <c r="R190" s="11" t="s">
        <v>48</v>
      </c>
    </row>
    <row r="191" spans="1:18" ht="15.5" x14ac:dyDescent="0.35">
      <c r="A191" s="68" t="s">
        <v>2</v>
      </c>
      <c r="B191" s="256"/>
      <c r="C191" s="110"/>
      <c r="D191" s="111"/>
      <c r="E191" s="110"/>
      <c r="F191" s="90">
        <v>4.9936712900251395E-2</v>
      </c>
      <c r="G191" s="88">
        <v>5.7854061260278838E-2</v>
      </c>
      <c r="H191" s="90">
        <v>6.1616418630164045E-2</v>
      </c>
      <c r="I191" s="88">
        <v>7.6082925951629785E-2</v>
      </c>
      <c r="J191" s="90">
        <v>7.1479200740711263E-2</v>
      </c>
      <c r="K191" s="88">
        <v>6.0909567984191629E-2</v>
      </c>
      <c r="L191" s="90">
        <v>4.9791265860923396E-2</v>
      </c>
      <c r="M191" s="390">
        <v>7.0235419549396258E-2</v>
      </c>
      <c r="N191" s="90">
        <v>8.6824049164166153E-2</v>
      </c>
      <c r="O191" s="91"/>
      <c r="P191" s="231" t="str">
        <f>CONCATENATE(TEXT((N191*100)-(SQRT((((N191*100)*(100-(N191*100)))/N196))*1.96),"0.0")," to ",TEXT((N191*100)+(SQRT((((N191*100)*(100-(N191*100)))/N196))*1.96),"0.0"))</f>
        <v>7.8 to 9.6</v>
      </c>
      <c r="Q191" s="229" t="s">
        <v>49</v>
      </c>
      <c r="R191" s="230" t="s">
        <v>49</v>
      </c>
    </row>
    <row r="192" spans="1:18" ht="15.5" x14ac:dyDescent="0.35">
      <c r="A192" s="93" t="s">
        <v>7</v>
      </c>
      <c r="B192" s="122" t="s">
        <v>67</v>
      </c>
      <c r="C192" s="94"/>
      <c r="D192" s="122" t="s">
        <v>67</v>
      </c>
      <c r="E192" s="121"/>
      <c r="F192" s="121"/>
      <c r="G192" s="121"/>
      <c r="H192" s="121"/>
      <c r="I192" s="121"/>
      <c r="J192" s="121"/>
      <c r="K192" s="121"/>
      <c r="L192" s="121"/>
      <c r="M192" s="314"/>
      <c r="N192" s="121"/>
      <c r="O192" s="96"/>
      <c r="P192" s="97"/>
      <c r="Q192" s="97"/>
      <c r="R192" s="98"/>
    </row>
    <row r="193" spans="1:18" ht="15.5" x14ac:dyDescent="0.35">
      <c r="A193" s="24" t="s">
        <v>5</v>
      </c>
      <c r="B193" s="257"/>
      <c r="C193" s="138"/>
      <c r="D193" s="137"/>
      <c r="E193" s="138"/>
      <c r="F193" s="140"/>
      <c r="G193" s="100">
        <v>370</v>
      </c>
      <c r="H193" s="103">
        <v>331</v>
      </c>
      <c r="I193" s="100">
        <v>294</v>
      </c>
      <c r="J193" s="103">
        <v>320</v>
      </c>
      <c r="K193" s="100">
        <v>376</v>
      </c>
      <c r="L193" s="103">
        <v>136</v>
      </c>
      <c r="M193" s="391">
        <v>310</v>
      </c>
      <c r="N193" s="103">
        <v>344</v>
      </c>
      <c r="O193" s="96"/>
      <c r="P193" s="97"/>
      <c r="Q193" s="97"/>
      <c r="R193" s="98"/>
    </row>
    <row r="194" spans="1:18" ht="15.5" x14ac:dyDescent="0.35">
      <c r="A194" s="75" t="s">
        <v>4</v>
      </c>
      <c r="B194" s="210" t="s">
        <v>230</v>
      </c>
      <c r="C194" s="82" t="s">
        <v>230</v>
      </c>
      <c r="D194" s="210" t="s">
        <v>230</v>
      </c>
      <c r="E194" s="82" t="s">
        <v>230</v>
      </c>
      <c r="F194" s="107">
        <v>1552</v>
      </c>
      <c r="G194" s="105">
        <v>1225</v>
      </c>
      <c r="H194" s="108">
        <v>1255</v>
      </c>
      <c r="I194" s="105">
        <v>1135</v>
      </c>
      <c r="J194" s="108">
        <v>1289</v>
      </c>
      <c r="K194" s="105">
        <v>1331</v>
      </c>
      <c r="L194" s="108">
        <v>457</v>
      </c>
      <c r="M194" s="392">
        <v>1023</v>
      </c>
      <c r="N194" s="108">
        <v>1235</v>
      </c>
      <c r="O194" s="96"/>
      <c r="P194" s="97"/>
      <c r="Q194" s="97"/>
      <c r="R194" s="98"/>
    </row>
    <row r="195" spans="1:18" ht="15.5" x14ac:dyDescent="0.35">
      <c r="A195" s="68" t="s">
        <v>3</v>
      </c>
      <c r="B195" s="43" t="s">
        <v>57</v>
      </c>
      <c r="C195" s="47" t="s">
        <v>57</v>
      </c>
      <c r="D195" s="43" t="s">
        <v>57</v>
      </c>
      <c r="E195" s="47" t="s">
        <v>57</v>
      </c>
      <c r="F195" s="111">
        <v>2589</v>
      </c>
      <c r="G195" s="110">
        <v>2309</v>
      </c>
      <c r="H195" s="112">
        <v>2295</v>
      </c>
      <c r="I195" s="110">
        <v>1912</v>
      </c>
      <c r="J195" s="112">
        <v>1977</v>
      </c>
      <c r="K195" s="110">
        <v>2377</v>
      </c>
      <c r="L195" s="112">
        <v>815</v>
      </c>
      <c r="M195" s="393">
        <v>1819</v>
      </c>
      <c r="N195" s="112">
        <v>1999</v>
      </c>
      <c r="O195" s="96"/>
      <c r="P195" s="97"/>
      <c r="Q195" s="97"/>
      <c r="R195" s="98"/>
    </row>
    <row r="196" spans="1:18" ht="15.5" x14ac:dyDescent="0.35">
      <c r="A196" s="68" t="s">
        <v>2</v>
      </c>
      <c r="B196" s="256"/>
      <c r="C196" s="110"/>
      <c r="D196" s="111"/>
      <c r="E196" s="110"/>
      <c r="F196" s="116">
        <v>4141</v>
      </c>
      <c r="G196" s="114">
        <v>3904</v>
      </c>
      <c r="H196" s="117">
        <v>3881</v>
      </c>
      <c r="I196" s="114">
        <v>3341</v>
      </c>
      <c r="J196" s="117">
        <v>3586</v>
      </c>
      <c r="K196" s="114">
        <v>4084</v>
      </c>
      <c r="L196" s="117">
        <v>1408</v>
      </c>
      <c r="M196" s="394">
        <v>3152</v>
      </c>
      <c r="N196" s="117">
        <v>3578</v>
      </c>
      <c r="O196" s="118"/>
      <c r="P196" s="119"/>
      <c r="Q196" s="119"/>
      <c r="R196" s="120"/>
    </row>
    <row r="197" spans="1:18" ht="15.5" x14ac:dyDescent="0.35">
      <c r="A197" s="155" t="s">
        <v>1</v>
      </c>
      <c r="B197" s="17"/>
      <c r="C197" s="17"/>
      <c r="D197" s="6"/>
      <c r="E197" s="6"/>
      <c r="F197" s="6"/>
      <c r="G197" s="17"/>
      <c r="H197" s="6"/>
      <c r="I197" s="6"/>
      <c r="J197" s="6"/>
      <c r="L197" s="6"/>
      <c r="M197" s="6"/>
      <c r="N197" s="6"/>
      <c r="O197" s="6"/>
      <c r="Q197" s="6"/>
      <c r="R197" s="6"/>
    </row>
    <row r="198" spans="1:18" ht="15.5" x14ac:dyDescent="0.35">
      <c r="A198" s="157" t="s">
        <v>0</v>
      </c>
      <c r="B198" s="17"/>
      <c r="C198" s="17"/>
      <c r="D198" s="6"/>
      <c r="E198" s="6"/>
      <c r="F198" s="6"/>
      <c r="G198" s="17"/>
      <c r="H198" s="6"/>
      <c r="I198" s="6"/>
      <c r="J198" s="6"/>
      <c r="L198" s="6"/>
      <c r="M198" s="6"/>
      <c r="N198" s="6"/>
      <c r="O198" s="6"/>
      <c r="Q198" s="6"/>
      <c r="R198" s="6"/>
    </row>
  </sheetData>
  <hyperlinks>
    <hyperlink ref="O1" location="Topics!A1" display="Topic list" xr:uid="{D35E8E87-F1C4-4B6A-BFA2-E755B745E586}"/>
  </hyperlinks>
  <pageMargins left="0.25" right="0.25" top="0.75" bottom="0.75" header="0.3" footer="0.3"/>
  <pageSetup scale="55" orientation="landscape" horizontalDpi="90" verticalDpi="90" r:id="rId1"/>
  <rowBreaks count="4" manualBreakCount="4">
    <brk id="39" max="16383" man="1"/>
    <brk id="62" max="16383" man="1"/>
    <brk id="105" max="16383" man="1"/>
    <brk id="14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1300-0000F3000000}">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cigarettes'!B109:N109</xm:f>
              <xm:sqref>O109</xm:sqref>
            </x14:sparkline>
            <x14:sparkline>
              <xm:f>'Electronic cigarettes'!B110:N110</xm:f>
              <xm:sqref>O110</xm:sqref>
            </x14:sparkline>
            <x14:sparkline>
              <xm:f>'Electronic cigarettes'!B111:N111</xm:f>
              <xm:sqref>O111</xm:sqref>
            </x14:sparkline>
            <x14:sparkline>
              <xm:f>'Electronic cigarettes'!B112:N112</xm:f>
              <xm:sqref>O112</xm:sqref>
            </x14:sparkline>
            <x14:sparkline>
              <xm:f>'Electronic cigarettes'!B113:N113</xm:f>
              <xm:sqref>O113</xm:sqref>
            </x14:sparkline>
            <x14:sparkline>
              <xm:f>'Electronic cigarettes'!B114:N114</xm:f>
              <xm:sqref>O114</xm:sqref>
            </x14:sparkline>
            <x14:sparkline>
              <xm:f>'Electronic cigarettes'!B115:N115</xm:f>
              <xm:sqref>O115</xm:sqref>
            </x14:sparkline>
          </x14:sparklines>
        </x14:sparklineGroup>
        <x14:sparklineGroup manualMin="0" type="column" displayEmptyCellsAs="gap" displayXAxis="1" minAxisType="custom" maxAxisType="group" xr2:uid="{00000000-0003-0000-1300-0000F2000000}">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cigarettes'!B127:N127</xm:f>
              <xm:sqref>O127</xm:sqref>
            </x14:sparkline>
            <x14:sparkline>
              <xm:f>'Electronic cigarettes'!B128:N128</xm:f>
              <xm:sqref>O128</xm:sqref>
            </x14:sparkline>
            <x14:sparkline>
              <xm:f>'Electronic cigarettes'!B129:N129</xm:f>
              <xm:sqref>O129</xm:sqref>
            </x14:sparkline>
            <x14:sparkline>
              <xm:f>'Electronic cigarettes'!B130:N130</xm:f>
              <xm:sqref>O130</xm:sqref>
            </x14:sparkline>
            <x14:sparkline>
              <xm:f>'Electronic cigarettes'!B131:N131</xm:f>
              <xm:sqref>O131</xm:sqref>
            </x14:sparkline>
            <x14:sparkline>
              <xm:f>'Electronic cigarettes'!B132:N132</xm:f>
              <xm:sqref>O132</xm:sqref>
            </x14:sparkline>
            <x14:sparkline>
              <xm:f>'Electronic cigarettes'!B133:N133</xm:f>
              <xm:sqref>O133</xm:sqref>
            </x14:sparkline>
          </x14:sparklines>
        </x14:sparklineGroup>
        <x14:sparklineGroup manualMin="0" type="column" displayEmptyCellsAs="gap" displayXAxis="1" minAxisType="custom" maxAxisType="group" xr2:uid="{00000000-0003-0000-1300-0000F1000000}">
          <x14:colorSeries theme="3" tint="-0.499984740745262"/>
          <x14:colorNegative rgb="FFD00000"/>
          <x14:colorAxis rgb="FF000000"/>
          <x14:colorMarkers rgb="FFD00000"/>
          <x14:colorFirst rgb="FFD00000"/>
          <x14:colorLast rgb="FFD00000"/>
          <x14:colorHigh theme="8"/>
          <x14:colorLow theme="8" tint="0.39997558519241921"/>
          <x14:sparklines>
            <x14:sparkline>
              <xm:f>'Electronic cigarettes'!B22:N22</xm:f>
              <xm:sqref>O22</xm:sqref>
            </x14:sparkline>
            <x14:sparkline>
              <xm:f>'Electronic cigarettes'!B23:N23</xm:f>
              <xm:sqref>O23</xm:sqref>
            </x14:sparkline>
            <x14:sparkline>
              <xm:f>'Electronic cigarettes'!B24:N24</xm:f>
              <xm:sqref>O24</xm:sqref>
            </x14:sparkline>
            <x14:sparkline>
              <xm:f>'Electronic cigarettes'!B25:N25</xm:f>
              <xm:sqref>O25</xm:sqref>
            </x14:sparkline>
          </x14:sparklines>
        </x14:sparklineGroup>
        <x14:sparklineGroup manualMin="0" type="column" displayEmptyCellsAs="gap" displayXAxis="1" minAxisType="custom" maxAxisType="group" xr2:uid="{00000000-0003-0000-1300-0000F0000000}">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cigarettes'!B43:N43</xm:f>
              <xm:sqref>O43</xm:sqref>
            </x14:sparkline>
            <x14:sparkline>
              <xm:f>'Electronic cigarettes'!B44:N44</xm:f>
              <xm:sqref>O44</xm:sqref>
            </x14:sparkline>
            <x14:sparkline>
              <xm:f>'Electronic cigarettes'!B45:N45</xm:f>
              <xm:sqref>O45</xm:sqref>
            </x14:sparkline>
            <x14:sparkline>
              <xm:f>'Electronic cigarettes'!B46:N46</xm:f>
              <xm:sqref>O46</xm:sqref>
            </x14:sparkline>
            <x14:sparkline>
              <xm:f>'Electronic cigarettes'!B47:N47</xm:f>
              <xm:sqref>O47</xm:sqref>
            </x14:sparkline>
            <x14:sparkline>
              <xm:f>'Electronic cigarettes'!B48:N48</xm:f>
              <xm:sqref>O48</xm:sqref>
            </x14:sparkline>
            <x14:sparkline>
              <xm:f>'Electronic cigarettes'!B49:N49</xm:f>
              <xm:sqref>O49</xm:sqref>
            </x14:sparkline>
            <x14:sparkline>
              <xm:f>'Electronic cigarettes'!B50:N50</xm:f>
              <xm:sqref>O50</xm:sqref>
            </x14:sparkline>
          </x14:sparklines>
        </x14:sparklineGroup>
        <x14:sparklineGroup manualMin="0" type="column" displayEmptyCellsAs="gap" displayXAxis="1" minAxisType="custom" maxAxisType="group" xr2:uid="{00000000-0003-0000-1300-0000EF000000}">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cigarettes'!B149:N149</xm:f>
              <xm:sqref>O149</xm:sqref>
            </x14:sparkline>
            <x14:sparkline>
              <xm:f>'Electronic cigarettes'!B150:N150</xm:f>
              <xm:sqref>O150</xm:sqref>
            </x14:sparkline>
            <x14:sparkline>
              <xm:f>'Electronic cigarettes'!B151:N151</xm:f>
              <xm:sqref>O151</xm:sqref>
            </x14:sparkline>
            <x14:sparkline>
              <xm:f>'Electronic cigarettes'!B152:N152</xm:f>
              <xm:sqref>O152</xm:sqref>
            </x14:sparkline>
            <x14:sparkline>
              <xm:f>'Electronic cigarettes'!B153:N153</xm:f>
              <xm:sqref>O153</xm:sqref>
            </x14:sparkline>
            <x14:sparkline>
              <xm:f>'Electronic cigarettes'!B154:N154</xm:f>
              <xm:sqref>O154</xm:sqref>
            </x14:sparkline>
          </x14:sparklines>
        </x14:sparklineGroup>
        <x14:sparklineGroup manualMin="0" type="column" displayEmptyCellsAs="gap" displayXAxis="1" minAxisType="custom" maxAxisType="group" xr2:uid="{00000000-0003-0000-1300-0000EE000000}">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cigarettes'!B169:N169</xm:f>
              <xm:sqref>O169</xm:sqref>
            </x14:sparkline>
            <x14:sparkline>
              <xm:f>'Electronic cigarettes'!B170:N170</xm:f>
              <xm:sqref>O170</xm:sqref>
            </x14:sparkline>
            <x14:sparkline>
              <xm:f>'Electronic cigarettes'!B171:N171</xm:f>
              <xm:sqref>O171</xm:sqref>
            </x14:sparkline>
            <x14:sparkline>
              <xm:f>'Electronic cigarettes'!B172:N172</xm:f>
              <xm:sqref>O172</xm:sqref>
            </x14:sparkline>
            <x14:sparkline>
              <xm:f>'Electronic cigarettes'!B173:N173</xm:f>
              <xm:sqref>O173</xm:sqref>
            </x14:sparkline>
            <x14:sparkline>
              <xm:f>'Electronic cigarettes'!B174:N174</xm:f>
              <xm:sqref>O174</xm:sqref>
            </x14:sparkline>
          </x14:sparklines>
        </x14:sparklineGroup>
        <x14:sparklineGroup manualMin="0" type="column" displayEmptyCellsAs="gap" displayXAxis="1" minAxisType="custom" maxAxisType="group" xr2:uid="{00000000-0003-0000-1300-0000ED000000}">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cigarettes'!B188:N188</xm:f>
              <xm:sqref>O188</xm:sqref>
            </x14:sparkline>
            <x14:sparkline>
              <xm:f>'Electronic cigarettes'!B189:N189</xm:f>
              <xm:sqref>O189</xm:sqref>
            </x14:sparkline>
            <x14:sparkline>
              <xm:f>'Electronic cigarettes'!B190:N190</xm:f>
              <xm:sqref>O190</xm:sqref>
            </x14:sparkline>
            <x14:sparkline>
              <xm:f>'Electronic cigarettes'!B191:N191</xm:f>
              <xm:sqref>O191</xm:sqref>
            </x14:sparkline>
          </x14:sparklines>
        </x14:sparklineGroup>
        <x14:sparklineGroup manualMin="0" type="column" displayEmptyCellsAs="gap" displayXAxis="1" minAxisType="custom" maxAxisType="group" xr2:uid="{00000000-0003-0000-1300-0000EC000000}">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cigarettes'!B86:N86</xm:f>
              <xm:sqref>O86</xm:sqref>
            </x14:sparkline>
            <x14:sparkline>
              <xm:f>'Electronic cigarettes'!B87:N87</xm:f>
              <xm:sqref>O87</xm:sqref>
            </x14:sparkline>
            <x14:sparkline>
              <xm:f>'Electronic cigarettes'!B88:N88</xm:f>
              <xm:sqref>O88</xm:sqref>
            </x14:sparkline>
            <x14:sparkline>
              <xm:f>'Electronic cigarettes'!B89:N89</xm:f>
              <xm:sqref>O89</xm:sqref>
            </x14:sparkline>
            <x14:sparkline>
              <xm:f>'Electronic cigarettes'!B90:N90</xm:f>
              <xm:sqref>O90</xm:sqref>
            </x14:sparkline>
            <x14:sparkline>
              <xm:f>'Electronic cigarettes'!B91:N91</xm:f>
              <xm:sqref>O91</xm:sqref>
            </x14:sparkline>
            <x14:sparkline>
              <xm:f>'Electronic cigarettes'!B92:N92</xm:f>
              <xm:sqref>O92</xm:sqref>
            </x14:sparkline>
            <x14:sparkline>
              <xm:f>'Electronic cigarettes'!B93:N93</xm:f>
              <xm:sqref>O93</xm:sqref>
            </x14:sparkline>
          </x14:sparklines>
        </x14:sparklineGroup>
        <x14:sparklineGroup manualMin="0" type="column" displayEmptyCellsAs="gap" displayXAxis="1" minAxisType="custom" maxAxisType="group" xr2:uid="{00000000-0003-0000-1300-0000EB000000}">
          <x14:colorSeries theme="8" tint="-0.499984740745262"/>
          <x14:colorNegative rgb="FFD00000"/>
          <x14:colorAxis rgb="FF000000"/>
          <x14:colorMarkers rgb="FFD00000"/>
          <x14:colorFirst rgb="FFD00000"/>
          <x14:colorLast rgb="FFD00000"/>
          <x14:colorHigh theme="8"/>
          <x14:colorLow theme="8" tint="0.39997558519241921"/>
          <x14:sparklines>
            <x14:sparkline>
              <xm:f>'Electronic cigarettes'!B66:N66</xm:f>
              <xm:sqref>O66</xm:sqref>
            </x14:sparkline>
            <x14:sparkline>
              <xm:f>'Electronic cigarettes'!B67:N67</xm:f>
              <xm:sqref>O67</xm:sqref>
            </x14:sparkline>
            <x14:sparkline>
              <xm:f>'Electronic cigarettes'!B68:N68</xm:f>
              <xm:sqref>O68</xm:sqref>
            </x14:sparkline>
            <x14:sparkline>
              <xm:f>'Electronic cigarettes'!B69:N69</xm:f>
              <xm:sqref>O69</xm:sqref>
            </x14:sparkline>
            <x14:sparkline>
              <xm:f>'Electronic cigarettes'!B70:N70</xm:f>
              <xm:sqref>O70</xm:sqref>
            </x14:sparkline>
            <x14:sparkline>
              <xm:f>'Electronic cigarettes'!B71:N71</xm:f>
              <xm:sqref>O71</xm:sqref>
            </x14:sparkline>
            <x14:sparkline>
              <xm:f>'Electronic cigarettes'!B72:N72</xm:f>
              <xm:sqref>O72</xm:sqref>
            </x14:sparkline>
            <x14:sparkline>
              <xm:f>'Electronic cigarettes'!B73:N73</xm:f>
              <xm:sqref>O73</xm:sqref>
            </x14:sparkline>
          </x14:sparklines>
        </x14:sparklineGroup>
        <x14:sparklineGroup manualMin="0" type="column" displayEmptyCellsAs="gap" displayXAxis="1" minAxisType="custom" maxAxisType="group" xr2:uid="{00000000-0003-0000-1300-0000EA000000}">
          <x14:colorSeries theme="3" tint="-0.499984740745262"/>
          <x14:colorNegative rgb="FFD00000"/>
          <x14:colorAxis rgb="FF000000"/>
          <x14:colorMarkers rgb="FFD00000"/>
          <x14:colorFirst rgb="FFD00000"/>
          <x14:colorLast rgb="FFD00000"/>
          <x14:colorHigh theme="8"/>
          <x14:colorLow theme="8" tint="0.39997558519241921"/>
          <x14:sparklines>
            <x14:sparkline>
              <xm:f>'Electronic cigarettes'!B31:N31</xm:f>
              <xm:sqref>O31</xm:sqref>
            </x14:sparkline>
            <x14:sparkline>
              <xm:f>'Electronic cigarettes'!B32:N32</xm:f>
              <xm:sqref>O32</xm:sqref>
            </x14:sparkline>
            <x14:sparkline>
              <xm:f>'Electronic cigarettes'!B33:N33</xm:f>
              <xm:sqref>O33</xm:sqref>
            </x14:sparkline>
            <x14:sparkline>
              <xm:f>'Electronic cigarettes'!B34:N34</xm:f>
              <xm:sqref>O34</xm:sqref>
            </x14:sparkline>
          </x14:sparklines>
        </x14:sparklineGroup>
        <x14:sparklineGroup manualMin="0" type="column" displayEmptyCellsAs="gap" displayXAxis="1" minAxisType="custom" maxAxisType="group" xr2:uid="{00000000-0003-0000-1300-0000E9000000}">
          <x14:colorSeries theme="3" tint="-0.499984740745262"/>
          <x14:colorNegative rgb="FFD00000"/>
          <x14:colorAxis rgb="FF000000"/>
          <x14:colorMarkers rgb="FFD00000"/>
          <x14:colorFirst rgb="FFD00000"/>
          <x14:colorLast rgb="FFD00000"/>
          <x14:colorHigh theme="8"/>
          <x14:colorLow theme="8" tint="0.39997558519241921"/>
          <x14:sparklines>
            <x14:sparkline>
              <xm:f>'Electronic cigarettes'!B10:N10</xm:f>
              <xm:sqref>O10</xm:sqref>
            </x14:sparkline>
            <x14:sparkline>
              <xm:f>'Electronic cigarettes'!B11:N11</xm:f>
              <xm:sqref>O11</xm:sqref>
            </x14:sparkline>
            <x14:sparkline>
              <xm:f>'Electronic cigarettes'!B12:N12</xm:f>
              <xm:sqref>O12</xm:sqref>
            </x14:sparkline>
            <x14:sparkline>
              <xm:f>'Electronic cigarettes'!B13:N13</xm:f>
              <xm:sqref>O13</xm:sqref>
            </x14:sparkline>
          </x14:sparklines>
        </x14:sparklineGroup>
      </x14:sparklineGroup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tint="-0.499984740745262"/>
  </sheetPr>
  <dimension ref="A1:R280"/>
  <sheetViews>
    <sheetView topLeftCell="A2" zoomScaleNormal="100" workbookViewId="0">
      <pane xSplit="1" topLeftCell="B1" activePane="topRight" state="frozen"/>
      <selection pane="topRight" activeCell="I3" sqref="I3"/>
    </sheetView>
  </sheetViews>
  <sheetFormatPr defaultRowHeight="14.5" x14ac:dyDescent="0.35"/>
  <cols>
    <col min="1" max="1" width="43.7265625" customWidth="1"/>
    <col min="4" max="4" width="10.7265625" customWidth="1"/>
    <col min="6" max="6" width="10.7265625" customWidth="1"/>
    <col min="8" max="8" width="10.7265625" customWidth="1"/>
    <col min="10" max="10" width="10.7265625" customWidth="1"/>
    <col min="12" max="12" width="10.7265625" customWidth="1"/>
    <col min="13" max="13" width="9.81640625" customWidth="1"/>
    <col min="15" max="16" width="26.1796875" customWidth="1"/>
    <col min="17" max="18" width="20" customWidth="1"/>
  </cols>
  <sheetData>
    <row r="1" spans="1:18" ht="21" x14ac:dyDescent="0.5">
      <c r="A1" s="144" t="s">
        <v>387</v>
      </c>
      <c r="B1" s="3"/>
      <c r="O1" s="403" t="s">
        <v>572</v>
      </c>
    </row>
    <row r="2" spans="1:18" ht="15.5" x14ac:dyDescent="0.35">
      <c r="A2" s="483" t="s">
        <v>665</v>
      </c>
      <c r="B2" s="3"/>
    </row>
    <row r="3" spans="1:18" ht="15.5" x14ac:dyDescent="0.35">
      <c r="A3" s="155" t="s">
        <v>101</v>
      </c>
      <c r="B3" s="156" t="s">
        <v>241</v>
      </c>
      <c r="P3" s="7" t="s">
        <v>63</v>
      </c>
      <c r="Q3" s="6"/>
      <c r="R3" s="6"/>
    </row>
    <row r="4" spans="1:18" ht="15.5" x14ac:dyDescent="0.35">
      <c r="B4" s="156"/>
      <c r="P4" s="8" t="s">
        <v>50</v>
      </c>
      <c r="Q4" s="9" t="s">
        <v>58</v>
      </c>
      <c r="R4" s="10"/>
    </row>
    <row r="5" spans="1:18" ht="15.5" x14ac:dyDescent="0.35">
      <c r="A5" t="s">
        <v>242</v>
      </c>
      <c r="B5" s="156"/>
      <c r="P5" s="11" t="s">
        <v>49</v>
      </c>
      <c r="Q5" s="12" t="s">
        <v>59</v>
      </c>
      <c r="R5" s="13"/>
    </row>
    <row r="6" spans="1:18" ht="15.5" x14ac:dyDescent="0.35">
      <c r="P6" s="14" t="s">
        <v>48</v>
      </c>
      <c r="Q6" s="15" t="s">
        <v>60</v>
      </c>
      <c r="R6" s="16"/>
    </row>
    <row r="7" spans="1:18" ht="18.5" x14ac:dyDescent="0.45">
      <c r="A7" s="145" t="s">
        <v>243</v>
      </c>
      <c r="B7" s="17"/>
      <c r="C7" s="6"/>
      <c r="D7" s="17"/>
      <c r="E7" s="6"/>
      <c r="F7" s="6"/>
      <c r="G7" s="6"/>
      <c r="H7" s="6"/>
      <c r="I7" s="6"/>
      <c r="K7" s="6"/>
      <c r="L7" s="6"/>
      <c r="M7" s="6"/>
      <c r="N7" s="6"/>
      <c r="O7" s="6"/>
      <c r="P7" s="6"/>
      <c r="Q7" s="6"/>
      <c r="R7" s="6"/>
    </row>
    <row r="8" spans="1:18" ht="17.5" x14ac:dyDescent="0.35">
      <c r="A8" s="18" t="s">
        <v>46</v>
      </c>
      <c r="B8" s="258" t="s">
        <v>19</v>
      </c>
      <c r="C8" s="258" t="s">
        <v>18</v>
      </c>
      <c r="D8" s="258" t="s">
        <v>370</v>
      </c>
      <c r="E8" s="258" t="s">
        <v>16</v>
      </c>
      <c r="F8" s="258" t="s">
        <v>371</v>
      </c>
      <c r="G8" s="258" t="s">
        <v>14</v>
      </c>
      <c r="H8" s="258" t="s">
        <v>372</v>
      </c>
      <c r="I8" s="258" t="s">
        <v>12</v>
      </c>
      <c r="J8" s="258" t="s">
        <v>373</v>
      </c>
      <c r="K8" s="258" t="s">
        <v>10</v>
      </c>
      <c r="L8" s="258" t="s">
        <v>369</v>
      </c>
      <c r="M8" s="258" t="s">
        <v>563</v>
      </c>
      <c r="N8" s="258" t="s">
        <v>643</v>
      </c>
      <c r="O8" s="19" t="s">
        <v>51</v>
      </c>
      <c r="P8" s="19" t="s">
        <v>643</v>
      </c>
      <c r="Q8" s="152" t="s">
        <v>69</v>
      </c>
      <c r="R8" s="21"/>
    </row>
    <row r="9" spans="1:18" ht="15.5" x14ac:dyDescent="0.35">
      <c r="A9" s="22"/>
      <c r="B9" s="23"/>
      <c r="C9" s="23"/>
      <c r="D9" s="190"/>
      <c r="E9" s="23"/>
      <c r="F9" s="23"/>
      <c r="G9" s="23"/>
      <c r="H9" s="23"/>
      <c r="I9" s="23"/>
      <c r="J9" s="23"/>
      <c r="K9" s="23"/>
      <c r="L9" s="23"/>
      <c r="M9" s="23"/>
      <c r="N9" s="23"/>
      <c r="O9" s="23"/>
      <c r="P9" s="161" t="s">
        <v>8</v>
      </c>
      <c r="Q9" s="23" t="s">
        <v>644</v>
      </c>
      <c r="R9" s="23" t="s">
        <v>645</v>
      </c>
    </row>
    <row r="10" spans="1:18" ht="15.5" x14ac:dyDescent="0.35">
      <c r="A10" s="75" t="s">
        <v>244</v>
      </c>
      <c r="B10" s="76">
        <v>0.22627852816823718</v>
      </c>
      <c r="C10" s="202">
        <v>0.23521570855407944</v>
      </c>
      <c r="D10" s="209">
        <v>0.2085422059015504</v>
      </c>
      <c r="E10" s="203">
        <v>0.23147198833827917</v>
      </c>
      <c r="F10" s="79">
        <v>0.21838109761191696</v>
      </c>
      <c r="G10" s="77">
        <v>0.25897857374111638</v>
      </c>
      <c r="H10" s="79">
        <v>0.19483841534165364</v>
      </c>
      <c r="I10" s="77">
        <v>0.22260977972176668</v>
      </c>
      <c r="J10" s="79">
        <v>0.21007281024842062</v>
      </c>
      <c r="K10" s="77">
        <v>0.23416444556041113</v>
      </c>
      <c r="L10" s="79">
        <v>0.18529271037283671</v>
      </c>
      <c r="M10" s="77">
        <v>0.21146712797164863</v>
      </c>
      <c r="N10" s="209">
        <v>0.22538981528645224</v>
      </c>
      <c r="O10" s="80"/>
      <c r="P10" s="165" t="str">
        <f>CONCATENATE(TEXT((N10*100)-(SQRT((((N10*100)*(100-(N10*100)))/N15))*1.96),"0.0")," to ",TEXT((N10*100)+(SQRT((((N10*100)*(100-(N10*100)))/N15))*1.96),"0.0"))</f>
        <v>21.2 to 23.9</v>
      </c>
      <c r="Q10" s="8" t="s">
        <v>48</v>
      </c>
      <c r="R10" s="8" t="s">
        <v>48</v>
      </c>
    </row>
    <row r="11" spans="1:18" ht="15.5" x14ac:dyDescent="0.35">
      <c r="A11" s="75" t="s">
        <v>245</v>
      </c>
      <c r="B11" s="76">
        <v>0.51423427033350488</v>
      </c>
      <c r="C11" s="204">
        <v>0.52426403628519025</v>
      </c>
      <c r="D11" s="210" t="s">
        <v>246</v>
      </c>
      <c r="E11" s="205">
        <v>0.54842845814201924</v>
      </c>
      <c r="F11" s="79" t="s">
        <v>246</v>
      </c>
      <c r="G11" s="82">
        <v>0.52609352899429429</v>
      </c>
      <c r="H11" s="79" t="s">
        <v>246</v>
      </c>
      <c r="I11" s="82">
        <v>0.57797279536749346</v>
      </c>
      <c r="J11" s="79" t="s">
        <v>246</v>
      </c>
      <c r="K11" s="82">
        <v>0.56556817074953092</v>
      </c>
      <c r="L11" s="79" t="s">
        <v>246</v>
      </c>
      <c r="M11" s="82" t="s">
        <v>246</v>
      </c>
      <c r="N11" s="210">
        <v>0.60785906676156276</v>
      </c>
      <c r="O11" s="233"/>
      <c r="P11" s="167" t="str">
        <f>CONCATENATE(TEXT((N11*100)-(SQRT((((N11*100)*(100-(N11*100)))/N15))*1.96),"0.0")," to ",TEXT((N11*100)+(SQRT((((N11*100)*(100-(N11*100)))/N15))*1.96),"0.0"))</f>
        <v>59.2 to 62.4</v>
      </c>
      <c r="Q11" s="11" t="s">
        <v>49</v>
      </c>
      <c r="R11" s="11" t="s">
        <v>246</v>
      </c>
    </row>
    <row r="12" spans="1:18" ht="15.5" x14ac:dyDescent="0.35">
      <c r="A12" s="75" t="s">
        <v>247</v>
      </c>
      <c r="B12" s="76">
        <v>0.25490655389341083</v>
      </c>
      <c r="C12" s="204">
        <v>0.23784157720702853</v>
      </c>
      <c r="D12" s="210" t="s">
        <v>246</v>
      </c>
      <c r="E12" s="205">
        <v>0.21651567585764353</v>
      </c>
      <c r="F12" s="79" t="s">
        <v>246</v>
      </c>
      <c r="G12" s="82">
        <v>0.21320542192625122</v>
      </c>
      <c r="H12" s="79" t="s">
        <v>246</v>
      </c>
      <c r="I12" s="82">
        <v>0.1972314076957436</v>
      </c>
      <c r="J12" s="79" t="s">
        <v>246</v>
      </c>
      <c r="K12" s="82">
        <v>0.17058884124188889</v>
      </c>
      <c r="L12" s="79" t="s">
        <v>246</v>
      </c>
      <c r="M12" s="82" t="s">
        <v>246</v>
      </c>
      <c r="N12" s="210">
        <v>0.16347462318341693</v>
      </c>
      <c r="O12" s="233"/>
      <c r="P12" s="167" t="str">
        <f>CONCATENATE(TEXT((N12*100)-(SQRT((((N12*100)*(100-(N12*100)))/N15))*1.96),"0.0")," to ",TEXT((N12*100)+(SQRT((((N12*100)*(100-(N12*100)))/N15))*1.96),"0.0"))</f>
        <v>15.1 to 17.6</v>
      </c>
      <c r="Q12" s="11" t="s">
        <v>50</v>
      </c>
      <c r="R12" s="11" t="s">
        <v>246</v>
      </c>
    </row>
    <row r="13" spans="1:18" ht="15.5" x14ac:dyDescent="0.35">
      <c r="A13" s="42" t="s">
        <v>248</v>
      </c>
      <c r="B13" s="43">
        <v>4.5806476048442998E-3</v>
      </c>
      <c r="C13" s="237">
        <v>2.6786779537066618E-3</v>
      </c>
      <c r="D13" s="34">
        <v>0.79145779409844697</v>
      </c>
      <c r="E13" s="238">
        <v>3.5838776620462352E-3</v>
      </c>
      <c r="F13" s="46">
        <v>0.78161890238807108</v>
      </c>
      <c r="G13" s="48">
        <v>1.722475338347415E-3</v>
      </c>
      <c r="H13" s="46">
        <v>0.80516158465834087</v>
      </c>
      <c r="I13" s="48">
        <v>2.18601721499681E-3</v>
      </c>
      <c r="J13" s="46">
        <v>0.78992718975158416</v>
      </c>
      <c r="K13" s="48">
        <v>2.967854244816949E-2</v>
      </c>
      <c r="L13" s="46">
        <v>0.81470728962716554</v>
      </c>
      <c r="M13" s="48">
        <v>0.78853287202835376</v>
      </c>
      <c r="N13" s="46">
        <v>3.276494768566356E-3</v>
      </c>
      <c r="O13" s="233"/>
      <c r="P13" s="167" t="str">
        <f>CONCATENATE(TEXT((N13*100)-(SQRT((((N13*100)*(100-(N13*100)))/N15))*1.96),"0.0")," to ",TEXT((N13*100)+(SQRT((((N13*100)*(100-(N13*100)))/N15))*1.96),"0.0"))</f>
        <v>0.1 to 0.5</v>
      </c>
      <c r="Q13" s="14" t="s">
        <v>48</v>
      </c>
      <c r="R13" s="11" t="s">
        <v>246</v>
      </c>
    </row>
    <row r="14" spans="1:18" ht="15.5" x14ac:dyDescent="0.35">
      <c r="A14" s="196" t="s">
        <v>2</v>
      </c>
      <c r="B14" s="25">
        <v>1</v>
      </c>
      <c r="C14" s="206">
        <v>1</v>
      </c>
      <c r="D14" s="25">
        <v>1</v>
      </c>
      <c r="E14" s="240">
        <v>1</v>
      </c>
      <c r="F14" s="29">
        <v>1</v>
      </c>
      <c r="G14" s="31">
        <v>1</v>
      </c>
      <c r="H14" s="29">
        <v>1</v>
      </c>
      <c r="I14" s="31">
        <v>1</v>
      </c>
      <c r="J14" s="29">
        <v>1</v>
      </c>
      <c r="K14" s="31">
        <v>1</v>
      </c>
      <c r="L14" s="29">
        <v>1</v>
      </c>
      <c r="M14" s="31">
        <v>1</v>
      </c>
      <c r="N14" s="29">
        <v>1</v>
      </c>
      <c r="O14" s="50"/>
      <c r="P14" s="242"/>
      <c r="Q14" s="242"/>
      <c r="R14" s="51"/>
    </row>
    <row r="15" spans="1:18" ht="15.5" x14ac:dyDescent="0.35">
      <c r="A15" s="52" t="s">
        <v>6</v>
      </c>
      <c r="B15" s="53">
        <v>3985</v>
      </c>
      <c r="C15" s="207">
        <v>4329</v>
      </c>
      <c r="D15" s="53">
        <v>4229</v>
      </c>
      <c r="E15" s="243">
        <v>4443</v>
      </c>
      <c r="F15" s="57">
        <v>4097</v>
      </c>
      <c r="G15" s="59">
        <v>3858</v>
      </c>
      <c r="H15" s="57">
        <v>3831</v>
      </c>
      <c r="I15" s="59">
        <v>3307</v>
      </c>
      <c r="J15" s="57">
        <v>3544</v>
      </c>
      <c r="K15" s="59">
        <v>1981</v>
      </c>
      <c r="L15" s="57">
        <v>1376</v>
      </c>
      <c r="M15" s="59">
        <v>3129</v>
      </c>
      <c r="N15" s="57">
        <v>3556</v>
      </c>
      <c r="O15" s="61"/>
      <c r="P15" s="245"/>
      <c r="Q15" s="245"/>
      <c r="R15" s="62"/>
    </row>
    <row r="16" spans="1:18" ht="15.5" x14ac:dyDescent="0.35">
      <c r="A16" s="155" t="s">
        <v>1</v>
      </c>
    </row>
    <row r="17" spans="1:18" ht="15.5" x14ac:dyDescent="0.35">
      <c r="A17" s="157" t="s">
        <v>564</v>
      </c>
      <c r="B17" s="17"/>
      <c r="C17" s="17"/>
      <c r="D17" s="6"/>
      <c r="E17" s="6"/>
      <c r="F17" s="6"/>
      <c r="G17" s="17"/>
      <c r="H17" s="6"/>
      <c r="I17" s="6"/>
      <c r="J17" s="6"/>
      <c r="K17" s="6"/>
      <c r="L17" s="6"/>
      <c r="M17" s="6"/>
      <c r="N17" s="6"/>
      <c r="O17" s="6"/>
      <c r="P17" s="6"/>
      <c r="Q17" s="6"/>
      <c r="R17" s="6"/>
    </row>
    <row r="18" spans="1:18" ht="15.5" x14ac:dyDescent="0.35">
      <c r="A18" s="157" t="s">
        <v>240</v>
      </c>
    </row>
    <row r="20" spans="1:18" ht="18.5" x14ac:dyDescent="0.45">
      <c r="A20" s="246" t="s">
        <v>249</v>
      </c>
      <c r="B20" s="17"/>
      <c r="C20" s="6"/>
      <c r="D20" s="17"/>
      <c r="E20" s="6"/>
      <c r="F20" s="6"/>
      <c r="G20" s="6"/>
      <c r="H20" s="6"/>
      <c r="I20" s="6"/>
      <c r="K20" s="6"/>
      <c r="L20" s="6"/>
      <c r="M20" s="6"/>
      <c r="N20" s="6"/>
      <c r="O20" s="6"/>
      <c r="P20" s="6"/>
      <c r="Q20" s="6"/>
      <c r="R20" s="6"/>
    </row>
    <row r="21" spans="1:18" ht="17.5" x14ac:dyDescent="0.35">
      <c r="A21" s="18" t="s">
        <v>44</v>
      </c>
      <c r="B21" s="258" t="s">
        <v>19</v>
      </c>
      <c r="C21" s="258" t="s">
        <v>18</v>
      </c>
      <c r="D21" s="258" t="s">
        <v>370</v>
      </c>
      <c r="E21" s="258" t="s">
        <v>16</v>
      </c>
      <c r="F21" s="258" t="s">
        <v>371</v>
      </c>
      <c r="G21" s="258" t="s">
        <v>14</v>
      </c>
      <c r="H21" s="258" t="s">
        <v>372</v>
      </c>
      <c r="I21" s="258" t="s">
        <v>12</v>
      </c>
      <c r="J21" s="258" t="s">
        <v>373</v>
      </c>
      <c r="K21" s="258" t="s">
        <v>10</v>
      </c>
      <c r="L21" s="258" t="s">
        <v>369</v>
      </c>
      <c r="M21" s="258" t="s">
        <v>563</v>
      </c>
      <c r="N21" s="258" t="s">
        <v>643</v>
      </c>
      <c r="O21" s="19" t="s">
        <v>51</v>
      </c>
      <c r="P21" s="19" t="s">
        <v>643</v>
      </c>
      <c r="Q21" s="152" t="s">
        <v>69</v>
      </c>
      <c r="R21" s="21"/>
    </row>
    <row r="22" spans="1:18" ht="15.5" x14ac:dyDescent="0.35">
      <c r="A22" s="22"/>
      <c r="B22" s="23"/>
      <c r="C22" s="23"/>
      <c r="D22" s="190"/>
      <c r="E22" s="23"/>
      <c r="F22" s="23"/>
      <c r="G22" s="23"/>
      <c r="H22" s="23"/>
      <c r="I22" s="23"/>
      <c r="J22" s="23"/>
      <c r="K22" s="23"/>
      <c r="L22" s="23"/>
      <c r="M22" s="23"/>
      <c r="N22" s="23"/>
      <c r="O22" s="23"/>
      <c r="P22" s="161" t="s">
        <v>8</v>
      </c>
      <c r="Q22" s="23" t="s">
        <v>644</v>
      </c>
      <c r="R22" s="23" t="s">
        <v>645</v>
      </c>
    </row>
    <row r="23" spans="1:18" ht="15.5" x14ac:dyDescent="0.35">
      <c r="A23" s="75" t="s">
        <v>244</v>
      </c>
      <c r="B23" s="76">
        <v>0.186825645382869</v>
      </c>
      <c r="C23" s="202">
        <v>0.18745597423740695</v>
      </c>
      <c r="D23" s="209">
        <v>0.17478313362627998</v>
      </c>
      <c r="E23" s="203">
        <v>0.18912508762997696</v>
      </c>
      <c r="F23" s="79">
        <v>0.18590229502891101</v>
      </c>
      <c r="G23" s="77">
        <v>0.2284758903072534</v>
      </c>
      <c r="H23" s="79">
        <v>0.16296036961609078</v>
      </c>
      <c r="I23" s="77">
        <v>0.19087032755859623</v>
      </c>
      <c r="J23" s="79">
        <v>0.17387726556187122</v>
      </c>
      <c r="K23" s="77">
        <v>0.19859949852493525</v>
      </c>
      <c r="L23" s="79">
        <v>0.16637207443179103</v>
      </c>
      <c r="M23" s="77">
        <v>0.17399520193882662</v>
      </c>
      <c r="N23" s="209">
        <v>0.18613778684557331</v>
      </c>
      <c r="O23" s="80"/>
      <c r="P23" s="165" t="str">
        <f>CONCATENATE(TEXT((N23*100)-(SQRT((((N23*100)*(100-(N23*100)))/N28))*1.96),"0.0")," to ",TEXT((N23*100)+(SQRT((((N23*100)*(100-(N23*100)))/N28))*1.96),"0.0"))</f>
        <v>16.6 to 20.6</v>
      </c>
      <c r="Q23" s="8" t="s">
        <v>48</v>
      </c>
      <c r="R23" s="8" t="s">
        <v>48</v>
      </c>
    </row>
    <row r="24" spans="1:18" ht="15.5" x14ac:dyDescent="0.35">
      <c r="A24" s="75" t="s">
        <v>245</v>
      </c>
      <c r="B24" s="76">
        <v>0.44016887922766385</v>
      </c>
      <c r="C24" s="204">
        <v>0.45554516547754514</v>
      </c>
      <c r="D24" s="210" t="s">
        <v>246</v>
      </c>
      <c r="E24" s="205">
        <v>0.48161093924182308</v>
      </c>
      <c r="F24" s="79" t="s">
        <v>246</v>
      </c>
      <c r="G24" s="82">
        <v>0.44911772673040207</v>
      </c>
      <c r="H24" s="79" t="s">
        <v>246</v>
      </c>
      <c r="I24" s="82">
        <v>0.49910072345738504</v>
      </c>
      <c r="J24" s="79" t="s">
        <v>246</v>
      </c>
      <c r="K24" s="82">
        <v>0.5096872433181403</v>
      </c>
      <c r="L24" s="79" t="s">
        <v>246</v>
      </c>
      <c r="M24" s="82" t="s">
        <v>246</v>
      </c>
      <c r="N24" s="210">
        <v>0.56641420240263796</v>
      </c>
      <c r="O24" s="233"/>
      <c r="P24" s="167" t="str">
        <f>CONCATENATE(TEXT((N24*100)-(SQRT((((N24*100)*(100-(N24*100)))/N28))*1.96),"0.0")," to ",TEXT((N24*100)+(SQRT((((N24*100)*(100-(N24*100)))/N28))*1.96),"0.0"))</f>
        <v>54.1 to 59.1</v>
      </c>
      <c r="Q24" s="160" t="s">
        <v>49</v>
      </c>
      <c r="R24" s="11" t="s">
        <v>246</v>
      </c>
    </row>
    <row r="25" spans="1:18" ht="15.5" x14ac:dyDescent="0.35">
      <c r="A25" s="75" t="s">
        <v>247</v>
      </c>
      <c r="B25" s="76">
        <v>0.36770260801022786</v>
      </c>
      <c r="C25" s="204">
        <v>0.35341586203976738</v>
      </c>
      <c r="D25" s="210" t="s">
        <v>246</v>
      </c>
      <c r="E25" s="205">
        <v>0.32498533468326313</v>
      </c>
      <c r="F25" s="79" t="s">
        <v>246</v>
      </c>
      <c r="G25" s="82">
        <v>0.31943004131442509</v>
      </c>
      <c r="H25" s="79" t="s">
        <v>246</v>
      </c>
      <c r="I25" s="82">
        <v>0.308799897239599</v>
      </c>
      <c r="J25" s="79" t="s">
        <v>246</v>
      </c>
      <c r="K25" s="82">
        <v>0.25745012382449239</v>
      </c>
      <c r="L25" s="79" t="s">
        <v>246</v>
      </c>
      <c r="M25" s="82" t="s">
        <v>246</v>
      </c>
      <c r="N25" s="210">
        <v>0.24513342253534617</v>
      </c>
      <c r="O25" s="233"/>
      <c r="P25" s="167" t="str">
        <f>CONCATENATE(TEXT((N25*100)-(SQRT((((N25*100)*(100-(N25*100)))/N28))*1.96),"0.0")," to ",TEXT((N25*100)+(SQRT((((N25*100)*(100-(N25*100)))/N28))*1.96),"0.0"))</f>
        <v>22.3 to 26.7</v>
      </c>
      <c r="Q25" s="160" t="s">
        <v>50</v>
      </c>
      <c r="R25" s="11" t="s">
        <v>246</v>
      </c>
    </row>
    <row r="26" spans="1:18" ht="15.5" x14ac:dyDescent="0.35">
      <c r="A26" s="42" t="s">
        <v>248</v>
      </c>
      <c r="B26" s="43">
        <v>5.3028673792456264E-3</v>
      </c>
      <c r="C26" s="237">
        <v>3.5829982452865198E-3</v>
      </c>
      <c r="D26" s="43">
        <v>0.82521686637371972</v>
      </c>
      <c r="E26" s="238">
        <v>4.2786384449406646E-3</v>
      </c>
      <c r="F26" s="46">
        <v>0.81409770497108913</v>
      </c>
      <c r="G26" s="48">
        <v>2.976341647922787E-3</v>
      </c>
      <c r="H26" s="46">
        <v>0.83703963038391427</v>
      </c>
      <c r="I26" s="48">
        <v>1.229051744414825E-3</v>
      </c>
      <c r="J26" s="46">
        <v>0.826122734438128</v>
      </c>
      <c r="K26" s="48">
        <v>3.4263134332430598E-2</v>
      </c>
      <c r="L26" s="46">
        <v>0.83362792556820864</v>
      </c>
      <c r="M26" s="48">
        <v>0.82600479806117566</v>
      </c>
      <c r="N26" s="46">
        <v>2.314588216458371E-3</v>
      </c>
      <c r="O26" s="233"/>
      <c r="P26" s="167" t="str">
        <f>CONCATENATE(TEXT((N26*100)-(SQRT((((N26*100)*(100-(N26*100)))/N28))*1.96),"0.0")," to ",TEXT((N26*100)+(SQRT((((N26*100)*(100-(N26*100)))/N28))*1.96),"0.0"))</f>
        <v>0.0 to 0.5</v>
      </c>
      <c r="Q26" s="160" t="s">
        <v>48</v>
      </c>
      <c r="R26" s="11" t="s">
        <v>246</v>
      </c>
    </row>
    <row r="27" spans="1:18" ht="15.5" x14ac:dyDescent="0.35">
      <c r="A27" s="196" t="s">
        <v>2</v>
      </c>
      <c r="B27" s="25">
        <v>1</v>
      </c>
      <c r="C27" s="206">
        <v>1</v>
      </c>
      <c r="D27" s="25">
        <v>1</v>
      </c>
      <c r="E27" s="240">
        <v>1</v>
      </c>
      <c r="F27" s="29">
        <v>1</v>
      </c>
      <c r="G27" s="31">
        <v>1</v>
      </c>
      <c r="H27" s="29">
        <v>1</v>
      </c>
      <c r="I27" s="31">
        <v>1</v>
      </c>
      <c r="J27" s="29">
        <v>1</v>
      </c>
      <c r="K27" s="31">
        <v>1</v>
      </c>
      <c r="L27" s="29">
        <v>1</v>
      </c>
      <c r="M27" s="31">
        <v>1</v>
      </c>
      <c r="N27" s="29">
        <v>1</v>
      </c>
      <c r="O27" s="50"/>
      <c r="P27" s="242"/>
      <c r="Q27" s="242"/>
      <c r="R27" s="51"/>
    </row>
    <row r="28" spans="1:18" ht="15.5" x14ac:dyDescent="0.35">
      <c r="A28" s="52" t="s">
        <v>6</v>
      </c>
      <c r="B28" s="53">
        <v>1650</v>
      </c>
      <c r="C28" s="207">
        <v>1775</v>
      </c>
      <c r="D28" s="53">
        <v>1680</v>
      </c>
      <c r="E28" s="243">
        <v>1856</v>
      </c>
      <c r="F28" s="57">
        <v>1688</v>
      </c>
      <c r="G28" s="59">
        <v>1601</v>
      </c>
      <c r="H28" s="57">
        <v>1584</v>
      </c>
      <c r="I28" s="59">
        <v>1334</v>
      </c>
      <c r="J28" s="57">
        <v>1443</v>
      </c>
      <c r="K28" s="59">
        <v>846</v>
      </c>
      <c r="L28" s="57">
        <v>625</v>
      </c>
      <c r="M28" s="59">
        <v>1307</v>
      </c>
      <c r="N28" s="57">
        <v>1504</v>
      </c>
      <c r="O28" s="61"/>
      <c r="P28" s="245"/>
      <c r="Q28" s="245"/>
      <c r="R28" s="62"/>
    </row>
    <row r="30" spans="1:18" ht="17.5" x14ac:dyDescent="0.35">
      <c r="A30" s="18" t="s">
        <v>43</v>
      </c>
      <c r="B30" s="258" t="s">
        <v>19</v>
      </c>
      <c r="C30" s="258" t="s">
        <v>18</v>
      </c>
      <c r="D30" s="258" t="s">
        <v>370</v>
      </c>
      <c r="E30" s="258" t="s">
        <v>16</v>
      </c>
      <c r="F30" s="258" t="s">
        <v>371</v>
      </c>
      <c r="G30" s="258" t="s">
        <v>14</v>
      </c>
      <c r="H30" s="258" t="s">
        <v>372</v>
      </c>
      <c r="I30" s="258" t="s">
        <v>12</v>
      </c>
      <c r="J30" s="258" t="s">
        <v>373</v>
      </c>
      <c r="K30" s="258" t="s">
        <v>10</v>
      </c>
      <c r="L30" s="258" t="s">
        <v>369</v>
      </c>
      <c r="M30" s="258" t="s">
        <v>563</v>
      </c>
      <c r="N30" s="258" t="s">
        <v>643</v>
      </c>
      <c r="O30" s="19" t="s">
        <v>51</v>
      </c>
      <c r="P30" s="19" t="s">
        <v>643</v>
      </c>
      <c r="Q30" s="152" t="s">
        <v>69</v>
      </c>
      <c r="R30" s="21"/>
    </row>
    <row r="31" spans="1:18" ht="15.5" x14ac:dyDescent="0.35">
      <c r="A31" s="22"/>
      <c r="B31" s="23"/>
      <c r="C31" s="23"/>
      <c r="D31" s="190"/>
      <c r="E31" s="23"/>
      <c r="F31" s="23"/>
      <c r="G31" s="23"/>
      <c r="H31" s="23"/>
      <c r="I31" s="23"/>
      <c r="J31" s="23"/>
      <c r="K31" s="23"/>
      <c r="L31" s="23"/>
      <c r="M31" s="23"/>
      <c r="N31" s="23"/>
      <c r="O31" s="23"/>
      <c r="P31" s="161" t="s">
        <v>8</v>
      </c>
      <c r="Q31" s="23" t="s">
        <v>644</v>
      </c>
      <c r="R31" s="23" t="s">
        <v>645</v>
      </c>
    </row>
    <row r="32" spans="1:18" ht="15.5" x14ac:dyDescent="0.35">
      <c r="A32" s="75" t="s">
        <v>244</v>
      </c>
      <c r="B32" s="76">
        <v>0.26336420893490475</v>
      </c>
      <c r="C32" s="202">
        <v>0.2794247753074624</v>
      </c>
      <c r="D32" s="209">
        <v>0.24011525093585495</v>
      </c>
      <c r="E32" s="203">
        <v>0.27157933021513819</v>
      </c>
      <c r="F32" s="79">
        <v>0.24918431243935749</v>
      </c>
      <c r="G32" s="77">
        <v>0.28777903362795082</v>
      </c>
      <c r="H32" s="79">
        <v>0.22471441266111619</v>
      </c>
      <c r="I32" s="77">
        <v>0.25282265448543728</v>
      </c>
      <c r="J32" s="79">
        <v>0.2442861177282051</v>
      </c>
      <c r="K32" s="77">
        <v>0.26710467155179868</v>
      </c>
      <c r="L32" s="79">
        <v>0.20290342208516024</v>
      </c>
      <c r="M32" s="77">
        <v>0.24676488518104306</v>
      </c>
      <c r="N32" s="209">
        <v>0.26256961025489739</v>
      </c>
      <c r="O32" s="80"/>
      <c r="P32" s="165" t="str">
        <f>CONCATENATE(TEXT((N32*100)-(SQRT((((N32*100)*(100-(N32*100)))/N37))*1.96),"0.0")," to ",TEXT((N32*100)+(SQRT((((N32*100)*(100-(N32*100)))/N37))*1.96),"0.0"))</f>
        <v>24.4 to 28.2</v>
      </c>
      <c r="Q32" s="159" t="s">
        <v>48</v>
      </c>
      <c r="R32" s="159" t="s">
        <v>48</v>
      </c>
    </row>
    <row r="33" spans="1:18" ht="15.5" x14ac:dyDescent="0.35">
      <c r="A33" s="75" t="s">
        <v>245</v>
      </c>
      <c r="B33" s="76">
        <v>0.583855683434095</v>
      </c>
      <c r="C33" s="204">
        <v>0.58787404564179158</v>
      </c>
      <c r="D33" s="210" t="s">
        <v>246</v>
      </c>
      <c r="E33" s="205">
        <v>0.6117122647269071</v>
      </c>
      <c r="F33" s="79" t="s">
        <v>246</v>
      </c>
      <c r="G33" s="82">
        <v>0.59877364286575663</v>
      </c>
      <c r="H33" s="79" t="s">
        <v>246</v>
      </c>
      <c r="I33" s="82">
        <v>0.65305134488753158</v>
      </c>
      <c r="J33" s="79" t="s">
        <v>246</v>
      </c>
      <c r="K33" s="82">
        <v>0.61732504181592651</v>
      </c>
      <c r="L33" s="79" t="s">
        <v>246</v>
      </c>
      <c r="M33" s="82" t="s">
        <v>246</v>
      </c>
      <c r="N33" s="210">
        <v>0.64711593119805433</v>
      </c>
      <c r="O33" s="233"/>
      <c r="P33" s="167" t="str">
        <f>CONCATENATE(TEXT((N33*100)-(SQRT((((N33*100)*(100-(N33*100)))/N37))*1.96),"0.0")," to ",TEXT((N33*100)+(SQRT((((N33*100)*(100-(N33*100)))/N37))*1.96),"0.0"))</f>
        <v>62.6 to 66.8</v>
      </c>
      <c r="Q33" s="160" t="s">
        <v>49</v>
      </c>
      <c r="R33" s="11" t="s">
        <v>246</v>
      </c>
    </row>
    <row r="34" spans="1:18" ht="15.5" x14ac:dyDescent="0.35">
      <c r="A34" s="75" t="s">
        <v>247</v>
      </c>
      <c r="B34" s="76">
        <v>0.14887834608225439</v>
      </c>
      <c r="C34" s="204">
        <v>0.13085959026240027</v>
      </c>
      <c r="D34" s="210" t="s">
        <v>246</v>
      </c>
      <c r="E34" s="205">
        <v>0.11378254504952508</v>
      </c>
      <c r="F34" s="79" t="s">
        <v>246</v>
      </c>
      <c r="G34" s="82">
        <v>0.11290874159262429</v>
      </c>
      <c r="H34" s="79" t="s">
        <v>246</v>
      </c>
      <c r="I34" s="82">
        <v>9.1029045259511221E-2</v>
      </c>
      <c r="J34" s="79" t="s">
        <v>246</v>
      </c>
      <c r="K34" s="82">
        <v>9.0137989583970929E-2</v>
      </c>
      <c r="L34" s="79" t="s">
        <v>246</v>
      </c>
      <c r="M34" s="82" t="s">
        <v>246</v>
      </c>
      <c r="N34" s="210">
        <v>8.6126839186802737E-2</v>
      </c>
      <c r="O34" s="233"/>
      <c r="P34" s="167" t="str">
        <f>CONCATENATE(TEXT((N34*100)-(SQRT((((N34*100)*(100-(N34*100)))/N37))*1.96),"0.0")," to ",TEXT((N34*100)+(SQRT((((N34*100)*(100-(N34*100)))/N37))*1.96),"0.0"))</f>
        <v>7.4 to 9.8</v>
      </c>
      <c r="Q34" s="160" t="s">
        <v>50</v>
      </c>
      <c r="R34" s="11" t="s">
        <v>246</v>
      </c>
    </row>
    <row r="35" spans="1:18" ht="15.5" x14ac:dyDescent="0.35">
      <c r="A35" s="42" t="s">
        <v>248</v>
      </c>
      <c r="B35" s="43">
        <v>3.901761548721737E-3</v>
      </c>
      <c r="C35" s="237">
        <v>1.8415887883480198E-3</v>
      </c>
      <c r="D35" s="43">
        <v>0.75988474906414383</v>
      </c>
      <c r="E35" s="238">
        <v>2.9258600084258292E-3</v>
      </c>
      <c r="F35" s="46">
        <v>0.7508156875606492</v>
      </c>
      <c r="G35" s="48">
        <v>5.3858191366941107E-4</v>
      </c>
      <c r="H35" s="46">
        <v>0.77528558733889663</v>
      </c>
      <c r="I35" s="48">
        <v>3.0969553675273898E-3</v>
      </c>
      <c r="J35" s="46">
        <v>0.75571388227179259</v>
      </c>
      <c r="K35" s="48">
        <v>2.5432297048304086E-2</v>
      </c>
      <c r="L35" s="46">
        <v>0.79709657791483901</v>
      </c>
      <c r="M35" s="48">
        <v>0.75323511481895911</v>
      </c>
      <c r="N35" s="46">
        <v>4.1876193602558382E-3</v>
      </c>
      <c r="O35" s="233"/>
      <c r="P35" s="167" t="str">
        <f>CONCATENATE(TEXT((N35*100)-(SQRT((((N35*100)*(100-(N35*100)))/N37))*1.96),"0.0")," to ",TEXT((N35*100)+(SQRT((((N35*100)*(100-(N35*100)))/N37))*1.96),"0.0"))</f>
        <v>0.1 to 0.7</v>
      </c>
      <c r="Q35" s="160" t="s">
        <v>48</v>
      </c>
      <c r="R35" s="11" t="s">
        <v>246</v>
      </c>
    </row>
    <row r="36" spans="1:18" ht="15.5" x14ac:dyDescent="0.35">
      <c r="A36" s="196" t="s">
        <v>2</v>
      </c>
      <c r="B36" s="25">
        <v>1</v>
      </c>
      <c r="C36" s="206">
        <v>1</v>
      </c>
      <c r="D36" s="25">
        <v>1</v>
      </c>
      <c r="E36" s="240">
        <v>1</v>
      </c>
      <c r="F36" s="29">
        <v>1</v>
      </c>
      <c r="G36" s="31">
        <v>1</v>
      </c>
      <c r="H36" s="29">
        <v>1</v>
      </c>
      <c r="I36" s="31">
        <v>1</v>
      </c>
      <c r="J36" s="29">
        <v>1</v>
      </c>
      <c r="K36" s="31">
        <v>1</v>
      </c>
      <c r="L36" s="29">
        <v>1</v>
      </c>
      <c r="M36" s="31">
        <v>1</v>
      </c>
      <c r="N36" s="29">
        <v>1</v>
      </c>
      <c r="O36" s="50"/>
      <c r="P36" s="242"/>
      <c r="Q36" s="242"/>
      <c r="R36" s="51"/>
    </row>
    <row r="37" spans="1:18" ht="15.5" x14ac:dyDescent="0.35">
      <c r="A37" s="52" t="s">
        <v>6</v>
      </c>
      <c r="B37" s="53">
        <v>2335</v>
      </c>
      <c r="C37" s="207">
        <v>2554</v>
      </c>
      <c r="D37" s="53">
        <v>2549</v>
      </c>
      <c r="E37" s="243">
        <v>2587</v>
      </c>
      <c r="F37" s="57">
        <v>2409</v>
      </c>
      <c r="G37" s="59">
        <v>2257</v>
      </c>
      <c r="H37" s="57">
        <v>2247</v>
      </c>
      <c r="I37" s="59">
        <v>1973</v>
      </c>
      <c r="J37" s="57">
        <v>2101</v>
      </c>
      <c r="K37" s="59">
        <v>1135</v>
      </c>
      <c r="L37" s="57">
        <v>751</v>
      </c>
      <c r="M37" s="59">
        <v>1822</v>
      </c>
      <c r="N37" s="57">
        <v>2052</v>
      </c>
      <c r="O37" s="61"/>
      <c r="P37" s="245"/>
      <c r="Q37" s="245"/>
      <c r="R37" s="62"/>
    </row>
    <row r="38" spans="1:18" ht="15.5" x14ac:dyDescent="0.35">
      <c r="A38" s="155" t="s">
        <v>1</v>
      </c>
    </row>
    <row r="39" spans="1:18" ht="15.5" x14ac:dyDescent="0.35">
      <c r="A39" s="157" t="s">
        <v>564</v>
      </c>
    </row>
    <row r="40" spans="1:18" ht="15.5" x14ac:dyDescent="0.35">
      <c r="A40" s="157" t="s">
        <v>240</v>
      </c>
    </row>
    <row r="42" spans="1:18" ht="18.5" x14ac:dyDescent="0.45">
      <c r="A42" s="147" t="s">
        <v>250</v>
      </c>
      <c r="B42" s="5"/>
      <c r="C42" s="5"/>
      <c r="D42" s="4"/>
      <c r="E42" s="4"/>
      <c r="F42" s="4"/>
      <c r="G42" s="5"/>
      <c r="H42" s="4"/>
      <c r="I42" s="4"/>
      <c r="J42" s="4"/>
      <c r="L42" s="4"/>
      <c r="O42" s="6"/>
      <c r="P42" s="6"/>
      <c r="Q42" s="6"/>
      <c r="R42" s="6"/>
    </row>
    <row r="43" spans="1:18" ht="15.5" x14ac:dyDescent="0.35">
      <c r="A43" s="18" t="s">
        <v>46</v>
      </c>
      <c r="B43" s="66" t="s">
        <v>19</v>
      </c>
      <c r="C43" s="19" t="s">
        <v>18</v>
      </c>
      <c r="D43" s="67" t="s">
        <v>17</v>
      </c>
      <c r="E43" s="19" t="s">
        <v>16</v>
      </c>
      <c r="F43" s="19" t="s">
        <v>15</v>
      </c>
      <c r="G43" s="19" t="s">
        <v>14</v>
      </c>
      <c r="H43" s="19" t="s">
        <v>13</v>
      </c>
      <c r="I43" s="19" t="s">
        <v>12</v>
      </c>
      <c r="J43" s="19" t="s">
        <v>11</v>
      </c>
      <c r="K43" s="19" t="s">
        <v>10</v>
      </c>
      <c r="L43" s="66" t="s">
        <v>64</v>
      </c>
      <c r="M43" s="258" t="s">
        <v>550</v>
      </c>
      <c r="N43" s="19" t="s">
        <v>643</v>
      </c>
      <c r="O43" s="66" t="s">
        <v>51</v>
      </c>
      <c r="P43" s="19" t="s">
        <v>643</v>
      </c>
      <c r="Q43" s="152" t="s">
        <v>69</v>
      </c>
      <c r="R43" s="21"/>
    </row>
    <row r="44" spans="1:18" ht="15.5" x14ac:dyDescent="0.35">
      <c r="A44" s="68" t="s">
        <v>42</v>
      </c>
      <c r="B44" s="69" t="s">
        <v>9</v>
      </c>
      <c r="C44" s="70" t="s">
        <v>9</v>
      </c>
      <c r="D44" s="71" t="s">
        <v>9</v>
      </c>
      <c r="E44" s="70" t="s">
        <v>9</v>
      </c>
      <c r="F44" s="72" t="s">
        <v>9</v>
      </c>
      <c r="G44" s="70" t="s">
        <v>9</v>
      </c>
      <c r="H44" s="72" t="s">
        <v>9</v>
      </c>
      <c r="I44" s="70" t="s">
        <v>9</v>
      </c>
      <c r="J44" s="72" t="s">
        <v>9</v>
      </c>
      <c r="K44" s="70" t="s">
        <v>9</v>
      </c>
      <c r="L44" s="72" t="s">
        <v>9</v>
      </c>
      <c r="M44" s="70" t="s">
        <v>9</v>
      </c>
      <c r="N44" s="70" t="s">
        <v>9</v>
      </c>
      <c r="O44" s="72"/>
      <c r="P44" s="161" t="s">
        <v>8</v>
      </c>
      <c r="Q44" s="23" t="s">
        <v>644</v>
      </c>
      <c r="R44" s="23" t="s">
        <v>645</v>
      </c>
    </row>
    <row r="45" spans="1:18" ht="15.5" x14ac:dyDescent="0.35">
      <c r="A45" s="75" t="s">
        <v>481</v>
      </c>
      <c r="B45" s="76">
        <v>0.89640316431773104</v>
      </c>
      <c r="C45" s="77">
        <v>0.85931904552789162</v>
      </c>
      <c r="D45" s="79">
        <v>0.86422523713510879</v>
      </c>
      <c r="E45" s="77">
        <v>0.79036440072787628</v>
      </c>
      <c r="F45" s="79">
        <v>0.85721763185605726</v>
      </c>
      <c r="G45" s="77">
        <v>0.77863466368479484</v>
      </c>
      <c r="H45" s="79">
        <v>0.8553174824296208</v>
      </c>
      <c r="I45" s="77">
        <v>0.83936145923802519</v>
      </c>
      <c r="J45" s="79">
        <v>0.84977944930854177</v>
      </c>
      <c r="K45" s="77">
        <v>0.78013174873818525</v>
      </c>
      <c r="L45" s="79">
        <v>0.77779567883394307</v>
      </c>
      <c r="M45" s="77">
        <v>0.83884633375033746</v>
      </c>
      <c r="N45" s="209">
        <v>0.83685331303239641</v>
      </c>
      <c r="O45" s="80"/>
      <c r="P45" s="165" t="str">
        <f>CONCATENATE(TEXT((N45*100)-(SQRT((((N45*100)*(100-(N45*100)))/N54))*1.96),"0.0")," to ",TEXT((N45*100)+(SQRT((((N45*100)*(100-(N45*100)))/N54))*1.96),"0.0"))</f>
        <v>76.8 to 90.6</v>
      </c>
      <c r="Q45" s="162" t="s">
        <v>48</v>
      </c>
      <c r="R45" s="8" t="s">
        <v>48</v>
      </c>
    </row>
    <row r="46" spans="1:18" ht="15.5" x14ac:dyDescent="0.35">
      <c r="A46" s="75" t="s">
        <v>40</v>
      </c>
      <c r="B46" s="76">
        <v>0.85916642177392499</v>
      </c>
      <c r="C46" s="82">
        <v>0.89261563395850463</v>
      </c>
      <c r="D46" s="79">
        <v>0.89287684149806457</v>
      </c>
      <c r="E46" s="82">
        <v>0.87313395139398187</v>
      </c>
      <c r="F46" s="79">
        <v>0.86866173756361864</v>
      </c>
      <c r="G46" s="82">
        <v>0.83277522635997092</v>
      </c>
      <c r="H46" s="79">
        <v>0.90164788253722716</v>
      </c>
      <c r="I46" s="82">
        <v>0.85331870671012955</v>
      </c>
      <c r="J46" s="79">
        <v>0.86760147084596551</v>
      </c>
      <c r="K46" s="82">
        <v>0.81871385821204101</v>
      </c>
      <c r="L46" s="79">
        <v>0.87217549576846931</v>
      </c>
      <c r="M46" s="82">
        <v>0.86420918081566223</v>
      </c>
      <c r="N46" s="210">
        <v>0.83533475770009347</v>
      </c>
      <c r="O46" s="80"/>
      <c r="P46" s="167" t="str">
        <f t="shared" ref="P46:P52" si="0">CONCATENATE(TEXT((N46*100)-(SQRT((((N46*100)*(100-(N46*100)))/N55))*1.96),"0.0")," to ",TEXT((N46*100)+(SQRT((((N46*100)*(100-(N46*100)))/N55))*1.96),"0.0"))</f>
        <v>80.0 to 87.1</v>
      </c>
      <c r="Q46" s="163" t="s">
        <v>48</v>
      </c>
      <c r="R46" s="11" t="s">
        <v>48</v>
      </c>
    </row>
    <row r="47" spans="1:18" ht="15.5" x14ac:dyDescent="0.35">
      <c r="A47" s="75" t="s">
        <v>39</v>
      </c>
      <c r="B47" s="76">
        <v>0.83668008019269768</v>
      </c>
      <c r="C47" s="82">
        <v>0.83422999707991674</v>
      </c>
      <c r="D47" s="79">
        <v>0.86426292555646134</v>
      </c>
      <c r="E47" s="82">
        <v>0.86250428747778463</v>
      </c>
      <c r="F47" s="79">
        <v>0.84312344076717527</v>
      </c>
      <c r="G47" s="82">
        <v>0.81962904164928563</v>
      </c>
      <c r="H47" s="79">
        <v>0.89169230116416698</v>
      </c>
      <c r="I47" s="82">
        <v>0.84177947627417293</v>
      </c>
      <c r="J47" s="79">
        <v>0.86476465460444996</v>
      </c>
      <c r="K47" s="82">
        <v>0.83952073181121412</v>
      </c>
      <c r="L47" s="79">
        <v>0.86652628172966106</v>
      </c>
      <c r="M47" s="82">
        <v>0.84490074699708761</v>
      </c>
      <c r="N47" s="210">
        <v>0.84071186364482098</v>
      </c>
      <c r="O47" s="80"/>
      <c r="P47" s="167" t="str">
        <f t="shared" si="0"/>
        <v>81.2 to 86.9</v>
      </c>
      <c r="Q47" s="163" t="s">
        <v>48</v>
      </c>
      <c r="R47" s="11" t="s">
        <v>48</v>
      </c>
    </row>
    <row r="48" spans="1:18" ht="15.5" x14ac:dyDescent="0.35">
      <c r="A48" s="75" t="s">
        <v>38</v>
      </c>
      <c r="B48" s="76">
        <v>0.79532971987591328</v>
      </c>
      <c r="C48" s="82">
        <v>0.79662397567891996</v>
      </c>
      <c r="D48" s="79">
        <v>0.82117376042626089</v>
      </c>
      <c r="E48" s="82">
        <v>0.80074381778847614</v>
      </c>
      <c r="F48" s="79">
        <v>0.81519134815534566</v>
      </c>
      <c r="G48" s="82">
        <v>0.80411857184769953</v>
      </c>
      <c r="H48" s="79">
        <v>0.82312697002427404</v>
      </c>
      <c r="I48" s="82">
        <v>0.82197032980996065</v>
      </c>
      <c r="J48" s="79">
        <v>0.82415661285541064</v>
      </c>
      <c r="K48" s="82">
        <v>0.81623070783519436</v>
      </c>
      <c r="L48" s="79">
        <v>0.8546405334805427</v>
      </c>
      <c r="M48" s="82">
        <v>0.80289628615398134</v>
      </c>
      <c r="N48" s="210">
        <v>0.82475194829802956</v>
      </c>
      <c r="O48" s="80"/>
      <c r="P48" s="167" t="str">
        <f t="shared" si="0"/>
        <v>79.4 to 85.5</v>
      </c>
      <c r="Q48" s="163" t="s">
        <v>48</v>
      </c>
      <c r="R48" s="11" t="s">
        <v>48</v>
      </c>
    </row>
    <row r="49" spans="1:18" ht="15.5" x14ac:dyDescent="0.35">
      <c r="A49" s="75" t="s">
        <v>37</v>
      </c>
      <c r="B49" s="76">
        <v>0.74179824856617971</v>
      </c>
      <c r="C49" s="82">
        <v>0.69278030233616861</v>
      </c>
      <c r="D49" s="79">
        <v>0.75487063112759811</v>
      </c>
      <c r="E49" s="82">
        <v>0.737079694135092</v>
      </c>
      <c r="F49" s="79">
        <v>0.76174427794271649</v>
      </c>
      <c r="G49" s="82">
        <v>0.73226887871006885</v>
      </c>
      <c r="H49" s="79">
        <v>0.80713776057254594</v>
      </c>
      <c r="I49" s="82">
        <v>0.76578036938921468</v>
      </c>
      <c r="J49" s="79">
        <v>0.78799386098103508</v>
      </c>
      <c r="K49" s="82">
        <v>0.7984307106930405</v>
      </c>
      <c r="L49" s="79">
        <v>0.78165351492528357</v>
      </c>
      <c r="M49" s="82">
        <v>0.76319129676516739</v>
      </c>
      <c r="N49" s="210">
        <v>0.76095359912220029</v>
      </c>
      <c r="O49" s="80"/>
      <c r="P49" s="167" t="str">
        <f t="shared" si="0"/>
        <v>72.9 to 79.3</v>
      </c>
      <c r="Q49" s="163" t="s">
        <v>48</v>
      </c>
      <c r="R49" s="11" t="s">
        <v>48</v>
      </c>
    </row>
    <row r="50" spans="1:18" ht="15.5" x14ac:dyDescent="0.35">
      <c r="A50" s="75" t="s">
        <v>36</v>
      </c>
      <c r="B50" s="76">
        <v>0.63238749972398978</v>
      </c>
      <c r="C50" s="82">
        <v>0.60239929869661057</v>
      </c>
      <c r="D50" s="79">
        <v>0.62552019043542828</v>
      </c>
      <c r="E50" s="82">
        <v>0.63824165047789949</v>
      </c>
      <c r="F50" s="79">
        <v>0.66915643142419301</v>
      </c>
      <c r="G50" s="82">
        <v>0.57840359019828924</v>
      </c>
      <c r="H50" s="79">
        <v>0.68523578367924987</v>
      </c>
      <c r="I50" s="82">
        <v>0.66178315051324266</v>
      </c>
      <c r="J50" s="79">
        <v>0.68557264963357167</v>
      </c>
      <c r="K50" s="82">
        <v>0.67161164118939132</v>
      </c>
      <c r="L50" s="79">
        <v>0.82809290507092792</v>
      </c>
      <c r="M50" s="82">
        <v>0.7332995155786759</v>
      </c>
      <c r="N50" s="210">
        <v>0.71947953616203419</v>
      </c>
      <c r="O50" s="80"/>
      <c r="P50" s="167" t="str">
        <f t="shared" si="0"/>
        <v>68.5 to 75.4</v>
      </c>
      <c r="Q50" s="163" t="s">
        <v>49</v>
      </c>
      <c r="R50" s="11" t="s">
        <v>48</v>
      </c>
    </row>
    <row r="51" spans="1:18" ht="15.5" x14ac:dyDescent="0.35">
      <c r="A51" s="68" t="s">
        <v>35</v>
      </c>
      <c r="B51" s="84">
        <v>0.46432445047952858</v>
      </c>
      <c r="C51" s="85">
        <v>0.46092815502992091</v>
      </c>
      <c r="D51" s="86">
        <v>0.53431549776895426</v>
      </c>
      <c r="E51" s="85">
        <v>0.48830228413035487</v>
      </c>
      <c r="F51" s="86">
        <v>0.4939751692573367</v>
      </c>
      <c r="G51" s="85">
        <v>0.45899082911375688</v>
      </c>
      <c r="H51" s="86">
        <v>0.52626393297211993</v>
      </c>
      <c r="I51" s="85">
        <v>0.52796994560205079</v>
      </c>
      <c r="J51" s="86">
        <v>0.52470186775846517</v>
      </c>
      <c r="K51" s="85">
        <v>0.50120926623563489</v>
      </c>
      <c r="L51" s="86">
        <v>0.63557714360051198</v>
      </c>
      <c r="M51" s="85">
        <v>0.59903813138797812</v>
      </c>
      <c r="N51" s="405">
        <v>0.51851618896700935</v>
      </c>
      <c r="O51" s="80"/>
      <c r="P51" s="167" t="str">
        <f t="shared" si="0"/>
        <v>47.4 to 56.3</v>
      </c>
      <c r="Q51" s="163" t="s">
        <v>48</v>
      </c>
      <c r="R51" s="11" t="s">
        <v>50</v>
      </c>
    </row>
    <row r="52" spans="1:18" ht="15.5" x14ac:dyDescent="0.35">
      <c r="A52" s="68" t="s">
        <v>2</v>
      </c>
      <c r="B52" s="87">
        <v>0.77372147183175533</v>
      </c>
      <c r="C52" s="88">
        <v>0.76478429144592597</v>
      </c>
      <c r="D52" s="90">
        <v>0.79145779409844697</v>
      </c>
      <c r="E52" s="88">
        <v>0.76852801166171059</v>
      </c>
      <c r="F52" s="90">
        <v>0.78161890238807108</v>
      </c>
      <c r="G52" s="88">
        <v>0.74102142625888723</v>
      </c>
      <c r="H52" s="90">
        <v>0.80516158465834087</v>
      </c>
      <c r="I52" s="88">
        <v>0.77739022027823668</v>
      </c>
      <c r="J52" s="90">
        <v>0.78992718975158416</v>
      </c>
      <c r="K52" s="88">
        <v>0.76583555443959062</v>
      </c>
      <c r="L52" s="90">
        <v>0.81470728962716554</v>
      </c>
      <c r="M52" s="88">
        <v>0.78853287202835376</v>
      </c>
      <c r="N52" s="214">
        <v>0.77461018471354393</v>
      </c>
      <c r="O52" s="91"/>
      <c r="P52" s="231" t="str">
        <f t="shared" si="0"/>
        <v>76.1 to 78.8</v>
      </c>
      <c r="Q52" s="229" t="s">
        <v>48</v>
      </c>
      <c r="R52" s="230" t="s">
        <v>48</v>
      </c>
    </row>
    <row r="53" spans="1:18" ht="15.5" x14ac:dyDescent="0.35">
      <c r="A53" s="93" t="s">
        <v>42</v>
      </c>
      <c r="B53" s="122" t="s">
        <v>67</v>
      </c>
      <c r="C53" s="94"/>
      <c r="D53" s="121"/>
      <c r="E53" s="121"/>
      <c r="F53" s="121"/>
      <c r="G53" s="121"/>
      <c r="H53" s="121"/>
      <c r="I53" s="121"/>
      <c r="J53" s="121"/>
      <c r="K53" s="94"/>
      <c r="L53" s="121"/>
      <c r="M53" s="94"/>
      <c r="N53" s="94"/>
      <c r="O53" s="96"/>
      <c r="P53" s="97"/>
      <c r="Q53" s="97"/>
      <c r="R53" s="98"/>
    </row>
    <row r="54" spans="1:18" ht="15.5" x14ac:dyDescent="0.35">
      <c r="A54" s="24" t="s">
        <v>481</v>
      </c>
      <c r="B54" s="99">
        <v>258</v>
      </c>
      <c r="C54" s="100">
        <v>267</v>
      </c>
      <c r="D54" s="102">
        <v>230</v>
      </c>
      <c r="E54" s="100">
        <v>269</v>
      </c>
      <c r="F54" s="102">
        <v>203</v>
      </c>
      <c r="G54" s="100">
        <v>219</v>
      </c>
      <c r="H54" s="103">
        <v>187</v>
      </c>
      <c r="I54" s="100">
        <v>151</v>
      </c>
      <c r="J54" s="103">
        <v>142</v>
      </c>
      <c r="K54" s="100">
        <v>97</v>
      </c>
      <c r="L54" s="103">
        <v>69</v>
      </c>
      <c r="M54" s="100">
        <v>84</v>
      </c>
      <c r="N54" s="406">
        <v>111</v>
      </c>
      <c r="O54" s="96"/>
      <c r="P54" s="97"/>
      <c r="Q54" s="97"/>
      <c r="R54" s="98"/>
    </row>
    <row r="55" spans="1:18" ht="15.5" x14ac:dyDescent="0.35">
      <c r="A55" s="75" t="s">
        <v>40</v>
      </c>
      <c r="B55" s="104">
        <v>620</v>
      </c>
      <c r="C55" s="105">
        <v>609</v>
      </c>
      <c r="D55" s="107">
        <v>610</v>
      </c>
      <c r="E55" s="105">
        <v>605</v>
      </c>
      <c r="F55" s="107">
        <v>591</v>
      </c>
      <c r="G55" s="105">
        <v>531</v>
      </c>
      <c r="H55" s="108">
        <v>494</v>
      </c>
      <c r="I55" s="105">
        <v>441</v>
      </c>
      <c r="J55" s="108">
        <v>434</v>
      </c>
      <c r="K55" s="105">
        <v>226</v>
      </c>
      <c r="L55" s="108">
        <v>126</v>
      </c>
      <c r="M55" s="105">
        <v>381</v>
      </c>
      <c r="N55" s="407">
        <v>414</v>
      </c>
      <c r="O55" s="96"/>
      <c r="P55" s="97"/>
      <c r="Q55" s="97"/>
      <c r="R55" s="98"/>
    </row>
    <row r="56" spans="1:18" ht="15.5" x14ac:dyDescent="0.35">
      <c r="A56" s="75" t="s">
        <v>39</v>
      </c>
      <c r="B56" s="104">
        <v>698</v>
      </c>
      <c r="C56" s="105">
        <v>806</v>
      </c>
      <c r="D56" s="107">
        <v>717</v>
      </c>
      <c r="E56" s="105">
        <v>708</v>
      </c>
      <c r="F56" s="107">
        <v>705</v>
      </c>
      <c r="G56" s="105">
        <v>625</v>
      </c>
      <c r="H56" s="108">
        <v>591</v>
      </c>
      <c r="I56" s="105">
        <v>531</v>
      </c>
      <c r="J56" s="108">
        <v>614</v>
      </c>
      <c r="K56" s="105">
        <v>336</v>
      </c>
      <c r="L56" s="108">
        <v>209</v>
      </c>
      <c r="M56" s="105">
        <v>526</v>
      </c>
      <c r="N56" s="407">
        <v>631</v>
      </c>
      <c r="O56" s="96"/>
      <c r="P56" s="97"/>
      <c r="Q56" s="97"/>
      <c r="R56" s="98"/>
    </row>
    <row r="57" spans="1:18" ht="15.5" x14ac:dyDescent="0.35">
      <c r="A57" s="75" t="s">
        <v>38</v>
      </c>
      <c r="B57" s="104">
        <v>748</v>
      </c>
      <c r="C57" s="105">
        <v>829</v>
      </c>
      <c r="D57" s="107">
        <v>790</v>
      </c>
      <c r="E57" s="105">
        <v>847</v>
      </c>
      <c r="F57" s="107">
        <v>749</v>
      </c>
      <c r="G57" s="105">
        <v>776</v>
      </c>
      <c r="H57" s="108">
        <v>735</v>
      </c>
      <c r="I57" s="105">
        <v>614</v>
      </c>
      <c r="J57" s="108">
        <v>657</v>
      </c>
      <c r="K57" s="105">
        <v>395</v>
      </c>
      <c r="L57" s="108">
        <v>258</v>
      </c>
      <c r="M57" s="105">
        <v>553</v>
      </c>
      <c r="N57" s="407">
        <v>594</v>
      </c>
      <c r="O57" s="96"/>
      <c r="P57" s="97"/>
      <c r="Q57" s="97"/>
      <c r="R57" s="98"/>
    </row>
    <row r="58" spans="1:18" ht="15.5" x14ac:dyDescent="0.35">
      <c r="A58" s="75" t="s">
        <v>37</v>
      </c>
      <c r="B58" s="104">
        <v>647</v>
      </c>
      <c r="C58" s="105">
        <v>707</v>
      </c>
      <c r="D58" s="107">
        <v>727</v>
      </c>
      <c r="E58" s="105">
        <v>786</v>
      </c>
      <c r="F58" s="107">
        <v>668</v>
      </c>
      <c r="G58" s="105">
        <v>623</v>
      </c>
      <c r="H58" s="108">
        <v>726</v>
      </c>
      <c r="I58" s="105">
        <v>606</v>
      </c>
      <c r="J58" s="108">
        <v>663</v>
      </c>
      <c r="K58" s="105">
        <v>352</v>
      </c>
      <c r="L58" s="108">
        <v>312</v>
      </c>
      <c r="M58" s="105">
        <v>608</v>
      </c>
      <c r="N58" s="407">
        <v>681</v>
      </c>
      <c r="O58" s="96"/>
      <c r="P58" s="97"/>
      <c r="Q58" s="97"/>
      <c r="R58" s="98"/>
    </row>
    <row r="59" spans="1:18" ht="15.5" x14ac:dyDescent="0.35">
      <c r="A59" s="75" t="s">
        <v>36</v>
      </c>
      <c r="B59" s="104">
        <v>599</v>
      </c>
      <c r="C59" s="105">
        <v>611</v>
      </c>
      <c r="D59" s="107">
        <v>686</v>
      </c>
      <c r="E59" s="105">
        <v>685</v>
      </c>
      <c r="F59" s="107">
        <v>688</v>
      </c>
      <c r="G59" s="105">
        <v>620</v>
      </c>
      <c r="H59" s="108">
        <v>624</v>
      </c>
      <c r="I59" s="105">
        <v>552</v>
      </c>
      <c r="J59" s="108">
        <v>570</v>
      </c>
      <c r="K59" s="105">
        <v>325</v>
      </c>
      <c r="L59" s="108">
        <v>244</v>
      </c>
      <c r="M59" s="105">
        <v>591</v>
      </c>
      <c r="N59" s="407">
        <v>643</v>
      </c>
      <c r="O59" s="96"/>
      <c r="P59" s="97"/>
      <c r="Q59" s="97"/>
      <c r="R59" s="98"/>
    </row>
    <row r="60" spans="1:18" ht="15.5" x14ac:dyDescent="0.35">
      <c r="A60" s="68" t="s">
        <v>35</v>
      </c>
      <c r="B60" s="109">
        <v>415</v>
      </c>
      <c r="C60" s="110">
        <v>500</v>
      </c>
      <c r="D60" s="111">
        <v>469</v>
      </c>
      <c r="E60" s="110">
        <v>543</v>
      </c>
      <c r="F60" s="111">
        <v>493</v>
      </c>
      <c r="G60" s="110">
        <v>464</v>
      </c>
      <c r="H60" s="112">
        <v>474</v>
      </c>
      <c r="I60" s="110">
        <v>412</v>
      </c>
      <c r="J60" s="112">
        <v>464</v>
      </c>
      <c r="K60" s="110">
        <v>250</v>
      </c>
      <c r="L60" s="112">
        <v>158</v>
      </c>
      <c r="M60" s="110">
        <v>386</v>
      </c>
      <c r="N60" s="408">
        <v>482</v>
      </c>
      <c r="O60" s="96"/>
      <c r="P60" s="97"/>
      <c r="Q60" s="97"/>
      <c r="R60" s="98"/>
    </row>
    <row r="61" spans="1:18" ht="15.5" x14ac:dyDescent="0.35">
      <c r="A61" s="68" t="s">
        <v>2</v>
      </c>
      <c r="B61" s="113">
        <v>3985</v>
      </c>
      <c r="C61" s="114">
        <v>4329</v>
      </c>
      <c r="D61" s="116">
        <v>4229</v>
      </c>
      <c r="E61" s="114">
        <v>4443</v>
      </c>
      <c r="F61" s="116">
        <v>4097</v>
      </c>
      <c r="G61" s="114">
        <v>3858</v>
      </c>
      <c r="H61" s="117">
        <v>3831</v>
      </c>
      <c r="I61" s="114">
        <v>3307</v>
      </c>
      <c r="J61" s="117">
        <v>3544</v>
      </c>
      <c r="K61" s="114">
        <v>1981</v>
      </c>
      <c r="L61" s="117">
        <v>1376</v>
      </c>
      <c r="M61" s="114">
        <v>3129</v>
      </c>
      <c r="N61" s="409">
        <v>3556</v>
      </c>
      <c r="O61" s="118"/>
      <c r="P61" s="119"/>
      <c r="Q61" s="119"/>
      <c r="R61" s="120"/>
    </row>
    <row r="62" spans="1:18" ht="15.5" x14ac:dyDescent="0.35">
      <c r="A62" s="155" t="s">
        <v>1</v>
      </c>
      <c r="B62" s="17"/>
      <c r="C62" s="17"/>
      <c r="D62" s="6"/>
      <c r="E62" s="6"/>
      <c r="F62" s="6"/>
      <c r="G62" s="17"/>
      <c r="H62" s="6"/>
      <c r="I62" s="6"/>
      <c r="J62" s="6"/>
      <c r="K62" s="6"/>
      <c r="L62" s="6"/>
      <c r="M62" s="6"/>
      <c r="N62" s="6"/>
      <c r="O62" s="6"/>
      <c r="P62" s="6"/>
      <c r="Q62" s="6"/>
      <c r="R62" s="6"/>
    </row>
    <row r="63" spans="1:18" ht="15.5" x14ac:dyDescent="0.35">
      <c r="A63" s="157" t="s">
        <v>240</v>
      </c>
      <c r="B63" s="17"/>
      <c r="C63" s="17"/>
      <c r="D63" s="6"/>
      <c r="E63" s="6"/>
      <c r="F63" s="6"/>
      <c r="G63" s="17"/>
      <c r="H63" s="6"/>
      <c r="I63" s="6"/>
      <c r="J63" s="6"/>
      <c r="K63" s="6"/>
      <c r="L63" s="6"/>
      <c r="M63" s="6"/>
      <c r="N63" s="6"/>
      <c r="O63" s="6"/>
      <c r="P63" s="6"/>
      <c r="Q63" s="6"/>
      <c r="R63" s="6"/>
    </row>
    <row r="64" spans="1:18" ht="15.5" x14ac:dyDescent="0.35">
      <c r="A64" s="157"/>
      <c r="B64" s="17"/>
      <c r="C64" s="17"/>
      <c r="D64" s="6"/>
      <c r="E64" s="6"/>
      <c r="F64" s="6"/>
      <c r="G64" s="17"/>
      <c r="H64" s="6"/>
      <c r="I64" s="6"/>
      <c r="J64" s="6"/>
      <c r="K64" s="6"/>
      <c r="L64" s="6"/>
      <c r="M64" s="6"/>
      <c r="O64" s="6"/>
      <c r="P64" s="6"/>
      <c r="Q64" s="6"/>
      <c r="R64" s="6"/>
    </row>
    <row r="65" spans="1:18" ht="18.5" x14ac:dyDescent="0.45">
      <c r="A65" s="147" t="s">
        <v>594</v>
      </c>
      <c r="B65" s="5"/>
      <c r="C65" s="5"/>
      <c r="D65" s="4"/>
      <c r="E65" s="4"/>
      <c r="F65" s="4"/>
      <c r="G65" s="5"/>
      <c r="H65" s="4"/>
      <c r="I65" s="4"/>
      <c r="J65" s="4"/>
      <c r="L65" s="4"/>
      <c r="O65" s="6"/>
      <c r="P65" s="6"/>
      <c r="Q65" s="6"/>
      <c r="R65" s="6"/>
    </row>
    <row r="66" spans="1:18" ht="15.5" x14ac:dyDescent="0.35">
      <c r="A66" s="18" t="s">
        <v>44</v>
      </c>
      <c r="B66" s="66" t="s">
        <v>19</v>
      </c>
      <c r="C66" s="19" t="s">
        <v>18</v>
      </c>
      <c r="D66" s="67" t="s">
        <v>17</v>
      </c>
      <c r="E66" s="19" t="s">
        <v>16</v>
      </c>
      <c r="F66" s="19" t="s">
        <v>15</v>
      </c>
      <c r="G66" s="19" t="s">
        <v>14</v>
      </c>
      <c r="H66" s="19" t="s">
        <v>13</v>
      </c>
      <c r="I66" s="19" t="s">
        <v>12</v>
      </c>
      <c r="J66" s="19" t="s">
        <v>11</v>
      </c>
      <c r="K66" s="19" t="s">
        <v>10</v>
      </c>
      <c r="L66" s="66" t="s">
        <v>64</v>
      </c>
      <c r="M66" s="258" t="s">
        <v>550</v>
      </c>
      <c r="N66" s="19" t="s">
        <v>643</v>
      </c>
      <c r="O66" s="66" t="s">
        <v>51</v>
      </c>
      <c r="P66" s="19" t="s">
        <v>643</v>
      </c>
      <c r="Q66" s="152" t="s">
        <v>69</v>
      </c>
      <c r="R66" s="21"/>
    </row>
    <row r="67" spans="1:18" ht="15.5" x14ac:dyDescent="0.35">
      <c r="A67" s="68" t="s">
        <v>42</v>
      </c>
      <c r="B67" s="69" t="s">
        <v>9</v>
      </c>
      <c r="C67" s="70" t="s">
        <v>9</v>
      </c>
      <c r="D67" s="71" t="s">
        <v>9</v>
      </c>
      <c r="E67" s="70" t="s">
        <v>9</v>
      </c>
      <c r="F67" s="72" t="s">
        <v>9</v>
      </c>
      <c r="G67" s="70" t="s">
        <v>9</v>
      </c>
      <c r="H67" s="72" t="s">
        <v>9</v>
      </c>
      <c r="I67" s="70" t="s">
        <v>9</v>
      </c>
      <c r="J67" s="72" t="s">
        <v>9</v>
      </c>
      <c r="K67" s="70" t="s">
        <v>9</v>
      </c>
      <c r="L67" s="72" t="s">
        <v>9</v>
      </c>
      <c r="M67" s="70" t="s">
        <v>9</v>
      </c>
      <c r="N67" s="70" t="s">
        <v>9</v>
      </c>
      <c r="O67" s="72"/>
      <c r="P67" s="161" t="s">
        <v>8</v>
      </c>
      <c r="Q67" s="23" t="s">
        <v>644</v>
      </c>
      <c r="R67" s="23" t="s">
        <v>645</v>
      </c>
    </row>
    <row r="68" spans="1:18" ht="15.5" x14ac:dyDescent="0.35">
      <c r="A68" s="75" t="s">
        <v>578</v>
      </c>
      <c r="B68" s="76">
        <v>0.90178647161355396</v>
      </c>
      <c r="C68" s="77">
        <v>0.89977452311923711</v>
      </c>
      <c r="D68" s="79">
        <v>0.88843085733968274</v>
      </c>
      <c r="E68" s="77">
        <v>0.83839270860156068</v>
      </c>
      <c r="F68" s="79">
        <v>0.86427575549248481</v>
      </c>
      <c r="G68" s="77">
        <v>0.83352221164664664</v>
      </c>
      <c r="H68" s="79">
        <v>0.91194386422203333</v>
      </c>
      <c r="I68" s="77">
        <v>0.863246339411613</v>
      </c>
      <c r="J68" s="79">
        <v>0.88136857159771564</v>
      </c>
      <c r="K68" s="77">
        <v>0.81555649176857536</v>
      </c>
      <c r="L68" s="79">
        <v>0.85017640872181743</v>
      </c>
      <c r="M68" s="77">
        <v>0.88835003944073831</v>
      </c>
      <c r="N68" s="209">
        <v>0.8999910866506593</v>
      </c>
      <c r="O68" s="80"/>
      <c r="P68" s="165" t="str">
        <f t="shared" ref="P68:P74" si="1">CONCATENATE(TEXT((N68*100)-(SQRT((((N68*100)*(100-(N68*100)))/N76))*1.96),"0.0")," to ",TEXT((N68*100)+(SQRT((((N68*100)*(100-(N68*100)))/N76))*1.96),"0.0"))</f>
        <v>85.8 to 94.2</v>
      </c>
      <c r="Q68" s="162" t="s">
        <v>48</v>
      </c>
      <c r="R68" s="8" t="s">
        <v>48</v>
      </c>
    </row>
    <row r="69" spans="1:18" ht="15.5" x14ac:dyDescent="0.35">
      <c r="A69" s="75" t="s">
        <v>39</v>
      </c>
      <c r="B69" s="76">
        <v>0.84470486806847422</v>
      </c>
      <c r="C69" s="82">
        <v>0.8610068362332125</v>
      </c>
      <c r="D69" s="79">
        <v>0.88734905500377659</v>
      </c>
      <c r="E69" s="82">
        <v>0.90336000455850329</v>
      </c>
      <c r="F69" s="79">
        <v>0.87227230364025221</v>
      </c>
      <c r="G69" s="82">
        <v>0.83775560906161872</v>
      </c>
      <c r="H69" s="79">
        <v>0.89566986297770723</v>
      </c>
      <c r="I69" s="82">
        <v>0.83976549816664259</v>
      </c>
      <c r="J69" s="79">
        <v>0.8713491698645609</v>
      </c>
      <c r="K69" s="82">
        <v>0.84027869559850177</v>
      </c>
      <c r="L69" s="79">
        <v>0.85757281094965843</v>
      </c>
      <c r="M69" s="82">
        <v>0.87721384376096168</v>
      </c>
      <c r="N69" s="210">
        <v>0.85134417124740447</v>
      </c>
      <c r="O69" s="80"/>
      <c r="P69" s="167" t="str">
        <f t="shared" si="1"/>
        <v>80.7 to 89.6</v>
      </c>
      <c r="Q69" s="163" t="s">
        <v>48</v>
      </c>
      <c r="R69" s="11" t="s">
        <v>48</v>
      </c>
    </row>
    <row r="70" spans="1:18" ht="15.5" x14ac:dyDescent="0.35">
      <c r="A70" s="75" t="s">
        <v>38</v>
      </c>
      <c r="B70" s="76">
        <v>0.82296552555140567</v>
      </c>
      <c r="C70" s="82">
        <v>0.82988869407355881</v>
      </c>
      <c r="D70" s="79">
        <v>0.82730340087895471</v>
      </c>
      <c r="E70" s="82">
        <v>0.84968872222658387</v>
      </c>
      <c r="F70" s="79">
        <v>0.84670767145472126</v>
      </c>
      <c r="G70" s="82">
        <v>0.80028816977325201</v>
      </c>
      <c r="H70" s="79">
        <v>0.82930684549511069</v>
      </c>
      <c r="I70" s="82">
        <v>0.83379250020488971</v>
      </c>
      <c r="J70" s="79">
        <v>0.81877979984046267</v>
      </c>
      <c r="K70" s="82">
        <v>0.84264921233122347</v>
      </c>
      <c r="L70" s="79">
        <v>0.87204741782707407</v>
      </c>
      <c r="M70" s="82">
        <v>0.81441865244947043</v>
      </c>
      <c r="N70" s="210">
        <v>0.84762888250658319</v>
      </c>
      <c r="O70" s="80"/>
      <c r="P70" s="167" t="str">
        <f t="shared" si="1"/>
        <v>80.2 to 89.3</v>
      </c>
      <c r="Q70" s="163" t="s">
        <v>48</v>
      </c>
      <c r="R70" s="11" t="s">
        <v>48</v>
      </c>
    </row>
    <row r="71" spans="1:18" ht="15.5" x14ac:dyDescent="0.35">
      <c r="A71" s="75" t="s">
        <v>37</v>
      </c>
      <c r="B71" s="76">
        <v>0.75111151634575046</v>
      </c>
      <c r="C71" s="82">
        <v>0.73765173392946137</v>
      </c>
      <c r="D71" s="79">
        <v>0.76930703961433178</v>
      </c>
      <c r="E71" s="82">
        <v>0.78119990584630339</v>
      </c>
      <c r="F71" s="79">
        <v>0.78303272481123676</v>
      </c>
      <c r="G71" s="82">
        <v>0.75520976378296611</v>
      </c>
      <c r="H71" s="79">
        <v>0.83057904647185055</v>
      </c>
      <c r="I71" s="82">
        <v>0.79114848807293536</v>
      </c>
      <c r="J71" s="79">
        <v>0.83279175775491066</v>
      </c>
      <c r="K71" s="82">
        <v>0.84635102558867037</v>
      </c>
      <c r="L71" s="79">
        <v>0.81829256776950376</v>
      </c>
      <c r="M71" s="82">
        <v>0.78849189788480212</v>
      </c>
      <c r="N71" s="210">
        <v>0.76093848280219245</v>
      </c>
      <c r="O71" s="80"/>
      <c r="P71" s="167" t="str">
        <f t="shared" si="1"/>
        <v>71.2 to 81.0</v>
      </c>
      <c r="Q71" s="163" t="s">
        <v>48</v>
      </c>
      <c r="R71" s="11" t="s">
        <v>48</v>
      </c>
    </row>
    <row r="72" spans="1:18" ht="15.5" x14ac:dyDescent="0.35">
      <c r="A72" s="75" t="s">
        <v>36</v>
      </c>
      <c r="B72" s="76">
        <v>0.69167293750423642</v>
      </c>
      <c r="C72" s="82">
        <v>0.66903853444686101</v>
      </c>
      <c r="D72" s="79">
        <v>0.726929142435081</v>
      </c>
      <c r="E72" s="82">
        <v>0.67287101556400719</v>
      </c>
      <c r="F72" s="79">
        <v>0.7451653514507055</v>
      </c>
      <c r="G72" s="82">
        <v>0.62574129129512157</v>
      </c>
      <c r="H72" s="79">
        <v>0.73336477690353263</v>
      </c>
      <c r="I72" s="82">
        <v>0.73601452027812442</v>
      </c>
      <c r="J72" s="79">
        <v>0.77072881756628975</v>
      </c>
      <c r="K72" s="82">
        <v>0.73333562182562007</v>
      </c>
      <c r="L72" s="79">
        <v>0.85232227928807458</v>
      </c>
      <c r="M72" s="82">
        <v>0.78278636000012858</v>
      </c>
      <c r="N72" s="210">
        <v>0.76632168174084991</v>
      </c>
      <c r="O72" s="80"/>
      <c r="P72" s="167" t="str">
        <f t="shared" si="1"/>
        <v>72.0 to 81.3</v>
      </c>
      <c r="Q72" s="163" t="s">
        <v>49</v>
      </c>
      <c r="R72" s="11" t="s">
        <v>48</v>
      </c>
    </row>
    <row r="73" spans="1:18" ht="15.75" customHeight="1" x14ac:dyDescent="0.35">
      <c r="A73" s="68" t="s">
        <v>35</v>
      </c>
      <c r="B73" s="84">
        <v>0.6028010243683406</v>
      </c>
      <c r="C73" s="85">
        <v>0.61794197452752253</v>
      </c>
      <c r="D73" s="86">
        <v>0.64962107811182523</v>
      </c>
      <c r="E73" s="85">
        <v>0.63231630163170482</v>
      </c>
      <c r="F73" s="86">
        <v>0.54743374372673215</v>
      </c>
      <c r="G73" s="85">
        <v>0.54888054184698765</v>
      </c>
      <c r="H73" s="86">
        <v>0.61922328488973966</v>
      </c>
      <c r="I73" s="85">
        <v>0.62651807150536809</v>
      </c>
      <c r="J73" s="86">
        <v>0.62832826646189577</v>
      </c>
      <c r="K73" s="85">
        <v>0.60526665315064421</v>
      </c>
      <c r="L73" s="86">
        <v>0.67950916403271866</v>
      </c>
      <c r="M73" s="85">
        <v>0.68462884376491329</v>
      </c>
      <c r="N73" s="405">
        <v>0.58491074956057865</v>
      </c>
      <c r="O73" s="80"/>
      <c r="P73" s="167" t="str">
        <f t="shared" si="1"/>
        <v>51.9 to 65.1</v>
      </c>
      <c r="Q73" s="163" t="s">
        <v>48</v>
      </c>
      <c r="R73" s="11" t="s">
        <v>50</v>
      </c>
    </row>
    <row r="74" spans="1:18" ht="15.5" x14ac:dyDescent="0.35">
      <c r="A74" s="68" t="s">
        <v>2</v>
      </c>
      <c r="B74" s="87">
        <v>0.81317435461713272</v>
      </c>
      <c r="C74" s="88">
        <v>0.81254402576259477</v>
      </c>
      <c r="D74" s="90">
        <v>0.82521686637371972</v>
      </c>
      <c r="E74" s="88">
        <v>0.81087491237002274</v>
      </c>
      <c r="F74" s="90">
        <v>0.81409770497108935</v>
      </c>
      <c r="G74" s="88">
        <v>0.77152410969274854</v>
      </c>
      <c r="H74" s="90">
        <v>0.83703963038391516</v>
      </c>
      <c r="I74" s="88">
        <v>0.80912967244140022</v>
      </c>
      <c r="J74" s="90">
        <v>0.826122734438128</v>
      </c>
      <c r="K74" s="88">
        <v>0.80140050147506414</v>
      </c>
      <c r="L74" s="90">
        <v>0.83362792556820864</v>
      </c>
      <c r="M74" s="88">
        <v>0.82600479806117566</v>
      </c>
      <c r="N74" s="214">
        <v>0.81386221315443452</v>
      </c>
      <c r="O74" s="91"/>
      <c r="P74" s="231" t="str">
        <f t="shared" si="1"/>
        <v>79.4 to 83.4</v>
      </c>
      <c r="Q74" s="229" t="s">
        <v>48</v>
      </c>
      <c r="R74" s="230" t="s">
        <v>48</v>
      </c>
    </row>
    <row r="75" spans="1:18" ht="15.5" x14ac:dyDescent="0.35">
      <c r="A75" s="93" t="s">
        <v>42</v>
      </c>
      <c r="B75" s="122" t="s">
        <v>67</v>
      </c>
      <c r="C75" s="94"/>
      <c r="D75" s="121"/>
      <c r="E75" s="121"/>
      <c r="F75" s="121"/>
      <c r="G75" s="121"/>
      <c r="H75" s="121"/>
      <c r="I75" s="121"/>
      <c r="J75" s="121"/>
      <c r="K75" s="94"/>
      <c r="L75" s="121"/>
      <c r="M75" s="94"/>
      <c r="N75" s="94"/>
      <c r="O75" s="96"/>
      <c r="P75" s="97"/>
      <c r="Q75" s="97"/>
      <c r="R75" s="98"/>
    </row>
    <row r="76" spans="1:18" ht="15.5" x14ac:dyDescent="0.35">
      <c r="A76" s="24" t="s">
        <v>578</v>
      </c>
      <c r="B76" s="99">
        <v>329</v>
      </c>
      <c r="C76" s="100">
        <v>310</v>
      </c>
      <c r="D76" s="102">
        <v>306</v>
      </c>
      <c r="E76" s="100">
        <v>335</v>
      </c>
      <c r="F76" s="102">
        <v>311</v>
      </c>
      <c r="G76" s="100">
        <v>298</v>
      </c>
      <c r="H76" s="103">
        <v>248</v>
      </c>
      <c r="I76" s="100">
        <v>206</v>
      </c>
      <c r="J76" s="103">
        <v>215</v>
      </c>
      <c r="K76" s="100">
        <v>114</v>
      </c>
      <c r="L76" s="103">
        <v>79</v>
      </c>
      <c r="M76" s="100">
        <v>158</v>
      </c>
      <c r="N76" s="406">
        <v>200</v>
      </c>
      <c r="O76" s="96"/>
      <c r="P76" s="97"/>
      <c r="Q76" s="97"/>
      <c r="R76" s="98"/>
    </row>
    <row r="77" spans="1:18" ht="15.5" x14ac:dyDescent="0.35">
      <c r="A77" s="75" t="s">
        <v>39</v>
      </c>
      <c r="B77" s="104">
        <v>248</v>
      </c>
      <c r="C77" s="105">
        <v>320</v>
      </c>
      <c r="D77" s="107">
        <v>251</v>
      </c>
      <c r="E77" s="105">
        <v>288</v>
      </c>
      <c r="F77" s="107">
        <v>258</v>
      </c>
      <c r="G77" s="105">
        <v>227</v>
      </c>
      <c r="H77" s="108">
        <v>216</v>
      </c>
      <c r="I77" s="105">
        <v>188</v>
      </c>
      <c r="J77" s="108">
        <v>223</v>
      </c>
      <c r="K77" s="105">
        <v>128</v>
      </c>
      <c r="L77" s="108">
        <v>90</v>
      </c>
      <c r="M77" s="105">
        <v>197</v>
      </c>
      <c r="N77" s="407">
        <v>243</v>
      </c>
      <c r="O77" s="96"/>
      <c r="P77" s="97"/>
      <c r="Q77" s="97"/>
      <c r="R77" s="98"/>
    </row>
    <row r="78" spans="1:18" ht="15.5" x14ac:dyDescent="0.35">
      <c r="A78" s="75" t="s">
        <v>38</v>
      </c>
      <c r="B78" s="104">
        <v>305</v>
      </c>
      <c r="C78" s="105">
        <v>336</v>
      </c>
      <c r="D78" s="107">
        <v>320</v>
      </c>
      <c r="E78" s="105">
        <v>317</v>
      </c>
      <c r="F78" s="107">
        <v>306</v>
      </c>
      <c r="G78" s="105">
        <v>321</v>
      </c>
      <c r="H78" s="108">
        <v>286</v>
      </c>
      <c r="I78" s="105">
        <v>252</v>
      </c>
      <c r="J78" s="108">
        <v>270</v>
      </c>
      <c r="K78" s="105">
        <v>172</v>
      </c>
      <c r="L78" s="108">
        <v>117</v>
      </c>
      <c r="M78" s="105">
        <v>203</v>
      </c>
      <c r="N78" s="407">
        <v>237</v>
      </c>
      <c r="O78" s="96"/>
      <c r="P78" s="97"/>
      <c r="Q78" s="97"/>
      <c r="R78" s="98"/>
    </row>
    <row r="79" spans="1:18" ht="15.5" x14ac:dyDescent="0.35">
      <c r="A79" s="75" t="s">
        <v>37</v>
      </c>
      <c r="B79" s="104">
        <v>294</v>
      </c>
      <c r="C79" s="105">
        <v>311</v>
      </c>
      <c r="D79" s="107">
        <v>339</v>
      </c>
      <c r="E79" s="105">
        <v>356</v>
      </c>
      <c r="F79" s="107">
        <v>278</v>
      </c>
      <c r="G79" s="105">
        <v>274</v>
      </c>
      <c r="H79" s="108">
        <v>345</v>
      </c>
      <c r="I79" s="105">
        <v>268</v>
      </c>
      <c r="J79" s="108">
        <v>277</v>
      </c>
      <c r="K79" s="105">
        <v>156</v>
      </c>
      <c r="L79" s="108">
        <v>149</v>
      </c>
      <c r="M79" s="105">
        <v>290</v>
      </c>
      <c r="N79" s="407">
        <v>288</v>
      </c>
      <c r="O79" s="96"/>
      <c r="P79" s="97"/>
      <c r="Q79" s="97"/>
      <c r="R79" s="98"/>
    </row>
    <row r="80" spans="1:18" ht="15.5" x14ac:dyDescent="0.35">
      <c r="A80" s="75" t="s">
        <v>36</v>
      </c>
      <c r="B80" s="104">
        <v>295</v>
      </c>
      <c r="C80" s="105">
        <v>278</v>
      </c>
      <c r="D80" s="107">
        <v>281</v>
      </c>
      <c r="E80" s="105">
        <v>320</v>
      </c>
      <c r="F80" s="107">
        <v>324</v>
      </c>
      <c r="G80" s="105">
        <v>285</v>
      </c>
      <c r="H80" s="108">
        <v>285</v>
      </c>
      <c r="I80" s="105">
        <v>250</v>
      </c>
      <c r="J80" s="108">
        <v>265</v>
      </c>
      <c r="K80" s="105">
        <v>148</v>
      </c>
      <c r="L80" s="108">
        <v>114</v>
      </c>
      <c r="M80" s="105">
        <v>276</v>
      </c>
      <c r="N80" s="407">
        <v>321</v>
      </c>
      <c r="O80" s="96"/>
      <c r="P80" s="97"/>
      <c r="Q80" s="97"/>
      <c r="R80" s="98"/>
    </row>
    <row r="81" spans="1:18" ht="15.5" x14ac:dyDescent="0.35">
      <c r="A81" s="68" t="s">
        <v>35</v>
      </c>
      <c r="B81" s="109">
        <v>179</v>
      </c>
      <c r="C81" s="110">
        <v>220</v>
      </c>
      <c r="D81" s="111">
        <v>183</v>
      </c>
      <c r="E81" s="110">
        <v>240</v>
      </c>
      <c r="F81" s="111">
        <v>211</v>
      </c>
      <c r="G81" s="110">
        <v>196</v>
      </c>
      <c r="H81" s="112">
        <v>204</v>
      </c>
      <c r="I81" s="110">
        <v>170</v>
      </c>
      <c r="J81" s="112">
        <v>193</v>
      </c>
      <c r="K81" s="110">
        <v>128</v>
      </c>
      <c r="L81" s="112">
        <v>76</v>
      </c>
      <c r="M81" s="110">
        <v>183</v>
      </c>
      <c r="N81" s="408">
        <v>215</v>
      </c>
      <c r="O81" s="96"/>
      <c r="P81" s="97"/>
      <c r="Q81" s="97"/>
      <c r="R81" s="98"/>
    </row>
    <row r="82" spans="1:18" ht="15.5" x14ac:dyDescent="0.35">
      <c r="A82" s="68" t="s">
        <v>2</v>
      </c>
      <c r="B82" s="113">
        <v>1650</v>
      </c>
      <c r="C82" s="114">
        <v>1775</v>
      </c>
      <c r="D82" s="116">
        <v>1680</v>
      </c>
      <c r="E82" s="114">
        <v>1856</v>
      </c>
      <c r="F82" s="116">
        <v>1688</v>
      </c>
      <c r="G82" s="114">
        <v>1601</v>
      </c>
      <c r="H82" s="117">
        <v>1584</v>
      </c>
      <c r="I82" s="114">
        <v>1334</v>
      </c>
      <c r="J82" s="117">
        <v>1443</v>
      </c>
      <c r="K82" s="114">
        <v>846</v>
      </c>
      <c r="L82" s="117">
        <v>625</v>
      </c>
      <c r="M82" s="114">
        <v>1307</v>
      </c>
      <c r="N82" s="409">
        <v>1504</v>
      </c>
      <c r="O82" s="118"/>
      <c r="P82" s="119"/>
      <c r="Q82" s="119"/>
      <c r="R82" s="120"/>
    </row>
    <row r="83" spans="1:18" ht="15.5" x14ac:dyDescent="0.35">
      <c r="D83" s="6"/>
      <c r="L83" s="6"/>
      <c r="O83" s="6"/>
      <c r="P83" s="6"/>
      <c r="Q83" s="6"/>
      <c r="R83" s="6"/>
    </row>
    <row r="84" spans="1:18" ht="15.5" x14ac:dyDescent="0.35">
      <c r="A84" s="18" t="s">
        <v>43</v>
      </c>
      <c r="B84" s="66" t="s">
        <v>19</v>
      </c>
      <c r="C84" s="19" t="s">
        <v>18</v>
      </c>
      <c r="D84" s="67" t="s">
        <v>17</v>
      </c>
      <c r="E84" s="19" t="s">
        <v>16</v>
      </c>
      <c r="F84" s="19" t="s">
        <v>15</v>
      </c>
      <c r="G84" s="19" t="s">
        <v>14</v>
      </c>
      <c r="H84" s="19" t="s">
        <v>13</v>
      </c>
      <c r="I84" s="19" t="s">
        <v>12</v>
      </c>
      <c r="J84" s="19" t="s">
        <v>11</v>
      </c>
      <c r="K84" s="19" t="s">
        <v>10</v>
      </c>
      <c r="L84" s="66" t="s">
        <v>64</v>
      </c>
      <c r="M84" s="258" t="s">
        <v>550</v>
      </c>
      <c r="N84" s="19" t="s">
        <v>643</v>
      </c>
      <c r="O84" s="66" t="s">
        <v>51</v>
      </c>
      <c r="P84" s="19" t="s">
        <v>643</v>
      </c>
      <c r="Q84" s="152" t="s">
        <v>69</v>
      </c>
      <c r="R84" s="21"/>
    </row>
    <row r="85" spans="1:18" ht="15.5" x14ac:dyDescent="0.35">
      <c r="A85" s="68" t="s">
        <v>42</v>
      </c>
      <c r="B85" s="69" t="s">
        <v>9</v>
      </c>
      <c r="C85" s="70" t="s">
        <v>9</v>
      </c>
      <c r="D85" s="71" t="s">
        <v>9</v>
      </c>
      <c r="E85" s="70" t="s">
        <v>9</v>
      </c>
      <c r="F85" s="72" t="s">
        <v>9</v>
      </c>
      <c r="G85" s="70" t="s">
        <v>9</v>
      </c>
      <c r="H85" s="72" t="s">
        <v>9</v>
      </c>
      <c r="I85" s="70" t="s">
        <v>9</v>
      </c>
      <c r="J85" s="72" t="s">
        <v>9</v>
      </c>
      <c r="K85" s="70" t="s">
        <v>9</v>
      </c>
      <c r="L85" s="72" t="s">
        <v>9</v>
      </c>
      <c r="M85" s="70" t="s">
        <v>9</v>
      </c>
      <c r="N85" s="70" t="s">
        <v>9</v>
      </c>
      <c r="O85" s="72"/>
      <c r="P85" s="161" t="s">
        <v>8</v>
      </c>
      <c r="Q85" s="23" t="s">
        <v>644</v>
      </c>
      <c r="R85" s="23" t="s">
        <v>645</v>
      </c>
    </row>
    <row r="86" spans="1:18" ht="15.5" x14ac:dyDescent="0.35">
      <c r="A86" s="75" t="s">
        <v>578</v>
      </c>
      <c r="B86" s="76">
        <v>0.84481589411041735</v>
      </c>
      <c r="C86" s="77">
        <v>0.85965109805456963</v>
      </c>
      <c r="D86" s="79">
        <v>0.87457416801933752</v>
      </c>
      <c r="E86" s="77">
        <v>0.84016750091307502</v>
      </c>
      <c r="F86" s="79">
        <v>0.86347468794276661</v>
      </c>
      <c r="G86" s="77">
        <v>0.78725430476775282</v>
      </c>
      <c r="H86" s="79">
        <v>0.85367770909340746</v>
      </c>
      <c r="I86" s="77">
        <v>0.83171395762754419</v>
      </c>
      <c r="J86" s="79">
        <v>0.83959347114494831</v>
      </c>
      <c r="K86" s="77">
        <v>0.79252841277136943</v>
      </c>
      <c r="L86" s="79">
        <v>0.83089404424421931</v>
      </c>
      <c r="M86" s="77">
        <v>0.82249770071604733</v>
      </c>
      <c r="N86" s="209">
        <v>0.77135680063564793</v>
      </c>
      <c r="O86" s="80"/>
      <c r="P86" s="165" t="str">
        <f t="shared" ref="P86:P92" si="2">CONCATENATE(TEXT((N86*100)-(SQRT((((N86*100)*(100-(N86*100)))/N94))*1.96),"0.0")," to ",TEXT((N86*100)+(SQRT((((N86*100)*(100-(N86*100)))/N94))*1.96),"0.0"))</f>
        <v>72.6 to 81.7</v>
      </c>
      <c r="Q86" s="162" t="s">
        <v>50</v>
      </c>
      <c r="R86" s="8" t="s">
        <v>48</v>
      </c>
    </row>
    <row r="87" spans="1:18" ht="15.5" x14ac:dyDescent="0.35">
      <c r="A87" s="75" t="s">
        <v>39</v>
      </c>
      <c r="B87" s="76">
        <v>0.82883070848373241</v>
      </c>
      <c r="C87" s="82">
        <v>0.80849824318978603</v>
      </c>
      <c r="D87" s="79">
        <v>0.84296719491237726</v>
      </c>
      <c r="E87" s="82">
        <v>0.82305403800184473</v>
      </c>
      <c r="F87" s="79">
        <v>0.81589865853356036</v>
      </c>
      <c r="G87" s="82">
        <v>0.80219011217882341</v>
      </c>
      <c r="H87" s="79">
        <v>0.88795683479573473</v>
      </c>
      <c r="I87" s="82">
        <v>0.8436416733713259</v>
      </c>
      <c r="J87" s="79">
        <v>0.8587587752951038</v>
      </c>
      <c r="K87" s="82">
        <v>0.83882106263320255</v>
      </c>
      <c r="L87" s="79">
        <v>0.87507455810735379</v>
      </c>
      <c r="M87" s="82">
        <v>0.81302583234399639</v>
      </c>
      <c r="N87" s="210">
        <v>0.83037307159440976</v>
      </c>
      <c r="O87" s="80"/>
      <c r="P87" s="167" t="str">
        <f t="shared" si="2"/>
        <v>79.3 to 86.8</v>
      </c>
      <c r="Q87" s="163" t="s">
        <v>48</v>
      </c>
      <c r="R87" s="11" t="s">
        <v>48</v>
      </c>
    </row>
    <row r="88" spans="1:18" ht="15.5" x14ac:dyDescent="0.35">
      <c r="A88" s="75" t="s">
        <v>38</v>
      </c>
      <c r="B88" s="76">
        <v>0.76743259869328706</v>
      </c>
      <c r="C88" s="82">
        <v>0.76360410260039269</v>
      </c>
      <c r="D88" s="79">
        <v>0.81504404459211155</v>
      </c>
      <c r="E88" s="82">
        <v>0.75489648140929655</v>
      </c>
      <c r="F88" s="79">
        <v>0.78561111129698835</v>
      </c>
      <c r="G88" s="82">
        <v>0.80783078890826376</v>
      </c>
      <c r="H88" s="79">
        <v>0.8171302725859626</v>
      </c>
      <c r="I88" s="82">
        <v>0.81056342704730422</v>
      </c>
      <c r="J88" s="79">
        <v>0.8294248347049904</v>
      </c>
      <c r="K88" s="82">
        <v>0.79082612349364634</v>
      </c>
      <c r="L88" s="79">
        <v>0.8381989601589771</v>
      </c>
      <c r="M88" s="82">
        <v>0.79236874146437652</v>
      </c>
      <c r="N88" s="210">
        <v>0.80336309209865997</v>
      </c>
      <c r="O88" s="80"/>
      <c r="P88" s="167" t="str">
        <f t="shared" si="2"/>
        <v>76.2 to 84.5</v>
      </c>
      <c r="Q88" s="163" t="s">
        <v>48</v>
      </c>
      <c r="R88" s="11" t="s">
        <v>48</v>
      </c>
    </row>
    <row r="89" spans="1:18" ht="15.5" x14ac:dyDescent="0.35">
      <c r="A89" s="75" t="s">
        <v>37</v>
      </c>
      <c r="B89" s="76">
        <v>0.7327595267630187</v>
      </c>
      <c r="C89" s="82">
        <v>0.64885779717684111</v>
      </c>
      <c r="D89" s="79">
        <v>0.74041563793989329</v>
      </c>
      <c r="E89" s="82">
        <v>0.6933182546359784</v>
      </c>
      <c r="F89" s="79">
        <v>0.74155248630002801</v>
      </c>
      <c r="G89" s="82">
        <v>0.71020501685624859</v>
      </c>
      <c r="H89" s="79">
        <v>0.78325859137117992</v>
      </c>
      <c r="I89" s="82">
        <v>0.74031415430159242</v>
      </c>
      <c r="J89" s="79">
        <v>0.74553106247006251</v>
      </c>
      <c r="K89" s="82">
        <v>0.75151156301362332</v>
      </c>
      <c r="L89" s="79">
        <v>0.74384943657571578</v>
      </c>
      <c r="M89" s="82">
        <v>0.73790643927311905</v>
      </c>
      <c r="N89" s="210">
        <v>0.76096780384488383</v>
      </c>
      <c r="O89" s="80"/>
      <c r="P89" s="167" t="str">
        <f t="shared" si="2"/>
        <v>71.9 to 80.3</v>
      </c>
      <c r="Q89" s="163" t="s">
        <v>48</v>
      </c>
      <c r="R89" s="11" t="s">
        <v>48</v>
      </c>
    </row>
    <row r="90" spans="1:18" ht="15.5" x14ac:dyDescent="0.35">
      <c r="A90" s="75" t="s">
        <v>36</v>
      </c>
      <c r="B90" s="76">
        <v>0.58055945585495483</v>
      </c>
      <c r="C90" s="82">
        <v>0.54354311880537776</v>
      </c>
      <c r="D90" s="79">
        <v>0.53711212330143121</v>
      </c>
      <c r="E90" s="82">
        <v>0.60717542696352544</v>
      </c>
      <c r="F90" s="79">
        <v>0.5987026051022537</v>
      </c>
      <c r="G90" s="82">
        <v>0.53378386900006913</v>
      </c>
      <c r="H90" s="79">
        <v>0.64141039680073408</v>
      </c>
      <c r="I90" s="82">
        <v>0.58994882248546321</v>
      </c>
      <c r="J90" s="79">
        <v>0.6073089334491909</v>
      </c>
      <c r="K90" s="82">
        <v>0.61684530703304186</v>
      </c>
      <c r="L90" s="79">
        <v>0.80792148813826126</v>
      </c>
      <c r="M90" s="82">
        <v>0.68737223746165388</v>
      </c>
      <c r="N90" s="210">
        <v>0.67214029479985471</v>
      </c>
      <c r="O90" s="80"/>
      <c r="P90" s="167" t="str">
        <f t="shared" si="2"/>
        <v>62.1 to 72.3</v>
      </c>
      <c r="Q90" s="163" t="s">
        <v>49</v>
      </c>
      <c r="R90" s="11" t="s">
        <v>48</v>
      </c>
    </row>
    <row r="91" spans="1:18" ht="15.75" customHeight="1" x14ac:dyDescent="0.35">
      <c r="A91" s="68" t="s">
        <v>35</v>
      </c>
      <c r="B91" s="84">
        <v>0.37751410439477889</v>
      </c>
      <c r="C91" s="85">
        <v>0.35939996492476084</v>
      </c>
      <c r="D91" s="86">
        <v>0.45802942111856221</v>
      </c>
      <c r="E91" s="85">
        <v>0.39241358984843072</v>
      </c>
      <c r="F91" s="86">
        <v>0.45771187845770828</v>
      </c>
      <c r="G91" s="85">
        <v>0.39888881913911417</v>
      </c>
      <c r="H91" s="86">
        <v>0.46103870637213823</v>
      </c>
      <c r="I91" s="85">
        <v>0.46226835744740408</v>
      </c>
      <c r="J91" s="86">
        <v>0.44833291298713263</v>
      </c>
      <c r="K91" s="85">
        <v>0.42104675706363198</v>
      </c>
      <c r="L91" s="86">
        <v>0.60024562623780975</v>
      </c>
      <c r="M91" s="85">
        <v>0.53622116359849936</v>
      </c>
      <c r="N91" s="405">
        <v>0.4691323448977841</v>
      </c>
      <c r="O91" s="80"/>
      <c r="P91" s="167" t="str">
        <f t="shared" si="2"/>
        <v>40.9 to 52.9</v>
      </c>
      <c r="Q91" s="163" t="s">
        <v>49</v>
      </c>
      <c r="R91" s="11" t="s">
        <v>48</v>
      </c>
    </row>
    <row r="92" spans="1:18" ht="15.5" x14ac:dyDescent="0.35">
      <c r="A92" s="68" t="s">
        <v>2</v>
      </c>
      <c r="B92" s="87">
        <v>0.73663579106508192</v>
      </c>
      <c r="C92" s="88">
        <v>0.72057522469254065</v>
      </c>
      <c r="D92" s="90">
        <v>0.75988474906414383</v>
      </c>
      <c r="E92" s="88">
        <v>0.72842066978486097</v>
      </c>
      <c r="F92" s="90">
        <v>0.7508156875606502</v>
      </c>
      <c r="G92" s="88">
        <v>0.71222096637205046</v>
      </c>
      <c r="H92" s="90">
        <v>0.77528558733888853</v>
      </c>
      <c r="I92" s="88">
        <v>0.7471773455145686</v>
      </c>
      <c r="J92" s="90">
        <v>0.75571388227179259</v>
      </c>
      <c r="K92" s="88">
        <v>0.73289532844820127</v>
      </c>
      <c r="L92" s="90">
        <v>0.79709657791483901</v>
      </c>
      <c r="M92" s="88">
        <v>0.75323511481895911</v>
      </c>
      <c r="N92" s="214">
        <v>0.73743038974511099</v>
      </c>
      <c r="O92" s="91"/>
      <c r="P92" s="231" t="str">
        <f t="shared" si="2"/>
        <v>71.8 to 75.6</v>
      </c>
      <c r="Q92" s="229" t="s">
        <v>48</v>
      </c>
      <c r="R92" s="230" t="s">
        <v>48</v>
      </c>
    </row>
    <row r="93" spans="1:18" ht="15.5" x14ac:dyDescent="0.35">
      <c r="A93" s="93" t="s">
        <v>42</v>
      </c>
      <c r="B93" s="122" t="s">
        <v>67</v>
      </c>
      <c r="C93" s="94"/>
      <c r="D93" s="121"/>
      <c r="E93" s="121"/>
      <c r="F93" s="121"/>
      <c r="G93" s="121"/>
      <c r="H93" s="121"/>
      <c r="I93" s="121"/>
      <c r="J93" s="121"/>
      <c r="K93" s="94"/>
      <c r="L93" s="121"/>
      <c r="M93" s="94"/>
      <c r="N93" s="94"/>
      <c r="O93" s="96"/>
      <c r="P93" s="97"/>
      <c r="Q93" s="97"/>
      <c r="R93" s="98"/>
    </row>
    <row r="94" spans="1:18" ht="15.5" x14ac:dyDescent="0.35">
      <c r="A94" s="24" t="s">
        <v>578</v>
      </c>
      <c r="B94" s="99">
        <v>549</v>
      </c>
      <c r="C94" s="100">
        <v>566</v>
      </c>
      <c r="D94" s="102">
        <v>534</v>
      </c>
      <c r="E94" s="100">
        <v>539</v>
      </c>
      <c r="F94" s="102">
        <v>483</v>
      </c>
      <c r="G94" s="100">
        <v>452</v>
      </c>
      <c r="H94" s="103">
        <v>433</v>
      </c>
      <c r="I94" s="100">
        <v>386</v>
      </c>
      <c r="J94" s="103">
        <v>361</v>
      </c>
      <c r="K94" s="100">
        <v>209</v>
      </c>
      <c r="L94" s="103">
        <v>116</v>
      </c>
      <c r="M94" s="100">
        <v>307</v>
      </c>
      <c r="N94" s="406">
        <v>325</v>
      </c>
      <c r="O94" s="96"/>
      <c r="P94" s="97"/>
      <c r="Q94" s="97"/>
      <c r="R94" s="98"/>
    </row>
    <row r="95" spans="1:18" ht="15.5" x14ac:dyDescent="0.35">
      <c r="A95" s="75" t="s">
        <v>39</v>
      </c>
      <c r="B95" s="104">
        <v>450</v>
      </c>
      <c r="C95" s="105">
        <v>486</v>
      </c>
      <c r="D95" s="107">
        <v>466</v>
      </c>
      <c r="E95" s="105">
        <v>420</v>
      </c>
      <c r="F95" s="107">
        <v>447</v>
      </c>
      <c r="G95" s="105">
        <v>398</v>
      </c>
      <c r="H95" s="108">
        <v>375</v>
      </c>
      <c r="I95" s="105">
        <v>343</v>
      </c>
      <c r="J95" s="108">
        <v>391</v>
      </c>
      <c r="K95" s="105">
        <v>208</v>
      </c>
      <c r="L95" s="108">
        <v>119</v>
      </c>
      <c r="M95" s="105">
        <v>329</v>
      </c>
      <c r="N95" s="407">
        <v>388</v>
      </c>
      <c r="O95" s="96"/>
      <c r="P95" s="97"/>
      <c r="Q95" s="97"/>
      <c r="R95" s="98"/>
    </row>
    <row r="96" spans="1:18" ht="15.5" x14ac:dyDescent="0.35">
      <c r="A96" s="75" t="s">
        <v>38</v>
      </c>
      <c r="B96" s="104">
        <v>443</v>
      </c>
      <c r="C96" s="105">
        <v>493</v>
      </c>
      <c r="D96" s="107">
        <v>470</v>
      </c>
      <c r="E96" s="105">
        <v>530</v>
      </c>
      <c r="F96" s="107">
        <v>443</v>
      </c>
      <c r="G96" s="105">
        <v>455</v>
      </c>
      <c r="H96" s="108">
        <v>449</v>
      </c>
      <c r="I96" s="105">
        <v>362</v>
      </c>
      <c r="J96" s="108">
        <v>387</v>
      </c>
      <c r="K96" s="105">
        <v>223</v>
      </c>
      <c r="L96" s="108">
        <v>141</v>
      </c>
      <c r="M96" s="105">
        <v>350</v>
      </c>
      <c r="N96" s="407">
        <v>357</v>
      </c>
      <c r="O96" s="96"/>
      <c r="P96" s="97"/>
      <c r="Q96" s="97"/>
      <c r="R96" s="98"/>
    </row>
    <row r="97" spans="1:18" ht="15.5" x14ac:dyDescent="0.35">
      <c r="A97" s="75" t="s">
        <v>37</v>
      </c>
      <c r="B97" s="104">
        <v>353</v>
      </c>
      <c r="C97" s="105">
        <v>396</v>
      </c>
      <c r="D97" s="107">
        <v>388</v>
      </c>
      <c r="E97" s="105">
        <v>430</v>
      </c>
      <c r="F97" s="107">
        <v>390</v>
      </c>
      <c r="G97" s="105">
        <v>349</v>
      </c>
      <c r="H97" s="108">
        <v>381</v>
      </c>
      <c r="I97" s="105">
        <v>338</v>
      </c>
      <c r="J97" s="108">
        <v>386</v>
      </c>
      <c r="K97" s="105">
        <v>196</v>
      </c>
      <c r="L97" s="108">
        <v>163</v>
      </c>
      <c r="M97" s="105">
        <v>318</v>
      </c>
      <c r="N97" s="407">
        <v>393</v>
      </c>
      <c r="O97" s="96"/>
      <c r="P97" s="97"/>
      <c r="Q97" s="97"/>
      <c r="R97" s="98"/>
    </row>
    <row r="98" spans="1:18" ht="15.5" x14ac:dyDescent="0.35">
      <c r="A98" s="75" t="s">
        <v>36</v>
      </c>
      <c r="B98" s="104">
        <v>304</v>
      </c>
      <c r="C98" s="105">
        <v>333</v>
      </c>
      <c r="D98" s="107">
        <v>405</v>
      </c>
      <c r="E98" s="105">
        <v>365</v>
      </c>
      <c r="F98" s="107">
        <v>364</v>
      </c>
      <c r="G98" s="105">
        <v>335</v>
      </c>
      <c r="H98" s="108">
        <v>339</v>
      </c>
      <c r="I98" s="105">
        <v>302</v>
      </c>
      <c r="J98" s="108">
        <v>305</v>
      </c>
      <c r="K98" s="105">
        <v>177</v>
      </c>
      <c r="L98" s="108">
        <v>130</v>
      </c>
      <c r="M98" s="105">
        <v>315</v>
      </c>
      <c r="N98" s="407">
        <v>322</v>
      </c>
      <c r="O98" s="96"/>
      <c r="P98" s="97"/>
      <c r="Q98" s="97"/>
      <c r="R98" s="98"/>
    </row>
    <row r="99" spans="1:18" ht="15.5" x14ac:dyDescent="0.35">
      <c r="A99" s="68" t="s">
        <v>35</v>
      </c>
      <c r="B99" s="109">
        <v>236</v>
      </c>
      <c r="C99" s="110">
        <v>280</v>
      </c>
      <c r="D99" s="111">
        <v>286</v>
      </c>
      <c r="E99" s="110">
        <v>303</v>
      </c>
      <c r="F99" s="111">
        <v>282</v>
      </c>
      <c r="G99" s="110">
        <v>268</v>
      </c>
      <c r="H99" s="112">
        <v>270</v>
      </c>
      <c r="I99" s="110">
        <v>242</v>
      </c>
      <c r="J99" s="112">
        <v>271</v>
      </c>
      <c r="K99" s="110">
        <v>122</v>
      </c>
      <c r="L99" s="112">
        <v>82</v>
      </c>
      <c r="M99" s="110">
        <v>203</v>
      </c>
      <c r="N99" s="408">
        <v>267</v>
      </c>
      <c r="O99" s="96"/>
      <c r="P99" s="97"/>
      <c r="Q99" s="97"/>
      <c r="R99" s="98"/>
    </row>
    <row r="100" spans="1:18" ht="15.5" x14ac:dyDescent="0.35">
      <c r="A100" s="68" t="s">
        <v>2</v>
      </c>
      <c r="B100" s="113">
        <v>2335</v>
      </c>
      <c r="C100" s="114">
        <v>2554</v>
      </c>
      <c r="D100" s="116">
        <v>2549</v>
      </c>
      <c r="E100" s="114">
        <v>2587</v>
      </c>
      <c r="F100" s="116">
        <v>2409</v>
      </c>
      <c r="G100" s="114">
        <v>2257</v>
      </c>
      <c r="H100" s="117">
        <v>2247</v>
      </c>
      <c r="I100" s="114">
        <v>1973</v>
      </c>
      <c r="J100" s="117">
        <v>2101</v>
      </c>
      <c r="K100" s="114">
        <v>1135</v>
      </c>
      <c r="L100" s="117">
        <v>751</v>
      </c>
      <c r="M100" s="114">
        <v>1822</v>
      </c>
      <c r="N100" s="409">
        <v>2052</v>
      </c>
      <c r="O100" s="118"/>
      <c r="P100" s="119"/>
      <c r="Q100" s="119"/>
      <c r="R100" s="120"/>
    </row>
    <row r="101" spans="1:18" ht="15.75" customHeight="1" x14ac:dyDescent="0.35">
      <c r="A101" s="155" t="s">
        <v>1</v>
      </c>
      <c r="N101" s="6"/>
    </row>
    <row r="102" spans="1:18" ht="15.5" x14ac:dyDescent="0.35">
      <c r="A102" s="157" t="s">
        <v>564</v>
      </c>
      <c r="N102" s="6"/>
    </row>
    <row r="103" spans="1:18" ht="15.5" x14ac:dyDescent="0.35">
      <c r="A103" s="157" t="s">
        <v>240</v>
      </c>
    </row>
    <row r="104" spans="1:18" ht="15.5" x14ac:dyDescent="0.35">
      <c r="A104" s="157" t="s">
        <v>579</v>
      </c>
    </row>
    <row r="105" spans="1:18" ht="15.5" x14ac:dyDescent="0.35">
      <c r="A105" s="157"/>
      <c r="B105" s="17"/>
      <c r="C105" s="17"/>
      <c r="D105" s="6"/>
      <c r="E105" s="6"/>
      <c r="F105" s="6"/>
      <c r="G105" s="17"/>
      <c r="H105" s="6"/>
      <c r="I105" s="6"/>
      <c r="J105" s="6"/>
      <c r="K105" s="6"/>
      <c r="L105" s="6"/>
      <c r="M105" s="6"/>
      <c r="N105" s="17"/>
      <c r="O105" s="6"/>
      <c r="P105" s="6"/>
      <c r="Q105" s="6"/>
      <c r="R105" s="6"/>
    </row>
    <row r="106" spans="1:18" ht="18.5" x14ac:dyDescent="0.45">
      <c r="A106" s="148" t="s">
        <v>251</v>
      </c>
      <c r="B106" s="17"/>
      <c r="C106" s="17"/>
      <c r="D106" s="6"/>
      <c r="E106" s="6"/>
      <c r="F106" s="6"/>
      <c r="G106" s="17"/>
      <c r="H106" s="6"/>
      <c r="I106" s="6"/>
      <c r="J106" s="6"/>
      <c r="K106" s="17"/>
      <c r="L106" s="6"/>
      <c r="M106" s="17"/>
      <c r="N106" s="17"/>
      <c r="O106" s="6"/>
      <c r="P106" s="6"/>
      <c r="Q106" s="6"/>
      <c r="R106" s="6"/>
    </row>
    <row r="107" spans="1:18" ht="15.5" x14ac:dyDescent="0.35">
      <c r="A107" s="18" t="s">
        <v>46</v>
      </c>
      <c r="B107" s="66" t="s">
        <v>19</v>
      </c>
      <c r="C107" s="19" t="s">
        <v>18</v>
      </c>
      <c r="D107" s="67" t="s">
        <v>17</v>
      </c>
      <c r="E107" s="19" t="s">
        <v>16</v>
      </c>
      <c r="F107" s="19" t="s">
        <v>15</v>
      </c>
      <c r="G107" s="19" t="s">
        <v>14</v>
      </c>
      <c r="H107" s="19" t="s">
        <v>13</v>
      </c>
      <c r="I107" s="19" t="s">
        <v>12</v>
      </c>
      <c r="J107" s="19" t="s">
        <v>11</v>
      </c>
      <c r="K107" s="19" t="s">
        <v>10</v>
      </c>
      <c r="L107" s="66" t="s">
        <v>64</v>
      </c>
      <c r="M107" s="258" t="s">
        <v>550</v>
      </c>
      <c r="N107" s="19" t="s">
        <v>643</v>
      </c>
      <c r="O107" s="66" t="s">
        <v>51</v>
      </c>
      <c r="P107" s="19" t="s">
        <v>643</v>
      </c>
      <c r="Q107" s="152" t="s">
        <v>69</v>
      </c>
      <c r="R107" s="21"/>
    </row>
    <row r="108" spans="1:18" ht="15.5" x14ac:dyDescent="0.35">
      <c r="A108" s="68" t="s">
        <v>33</v>
      </c>
      <c r="B108" s="69" t="s">
        <v>9</v>
      </c>
      <c r="C108" s="70" t="s">
        <v>9</v>
      </c>
      <c r="D108" s="71" t="s">
        <v>9</v>
      </c>
      <c r="E108" s="70" t="s">
        <v>9</v>
      </c>
      <c r="F108" s="72" t="s">
        <v>9</v>
      </c>
      <c r="G108" s="70" t="s">
        <v>9</v>
      </c>
      <c r="H108" s="72" t="s">
        <v>9</v>
      </c>
      <c r="I108" s="70" t="s">
        <v>9</v>
      </c>
      <c r="J108" s="72" t="s">
        <v>9</v>
      </c>
      <c r="K108" s="70" t="s">
        <v>9</v>
      </c>
      <c r="L108" s="72" t="s">
        <v>9</v>
      </c>
      <c r="M108" s="70" t="s">
        <v>9</v>
      </c>
      <c r="N108" s="70" t="s">
        <v>9</v>
      </c>
      <c r="O108" s="72"/>
      <c r="P108" s="161" t="s">
        <v>8</v>
      </c>
      <c r="Q108" s="23" t="s">
        <v>644</v>
      </c>
      <c r="R108" s="23" t="s">
        <v>645</v>
      </c>
    </row>
    <row r="109" spans="1:18" ht="15.5" x14ac:dyDescent="0.35">
      <c r="A109" s="75" t="s">
        <v>32</v>
      </c>
      <c r="B109" s="76">
        <v>0.78524741276832222</v>
      </c>
      <c r="C109" s="77">
        <v>0.77573301506741243</v>
      </c>
      <c r="D109" s="79">
        <v>0.81749411333364053</v>
      </c>
      <c r="E109" s="77">
        <v>0.7557273903387931</v>
      </c>
      <c r="F109" s="79">
        <v>0.7857123250858542</v>
      </c>
      <c r="G109" s="77">
        <v>0.70927255834957559</v>
      </c>
      <c r="H109" s="79">
        <v>0.78071330293945418</v>
      </c>
      <c r="I109" s="77">
        <v>0.71296709693158755</v>
      </c>
      <c r="J109" s="79">
        <v>0.7838827642119558</v>
      </c>
      <c r="K109" s="77">
        <v>0.73354226956387081</v>
      </c>
      <c r="L109" s="79">
        <v>0.75762011338611446</v>
      </c>
      <c r="M109" s="77">
        <v>0.7398987798301353</v>
      </c>
      <c r="N109" s="209">
        <v>0.74951001716771271</v>
      </c>
      <c r="O109" s="80"/>
      <c r="P109" s="165" t="str">
        <f t="shared" ref="P109:P114" si="3">CONCATENATE(TEXT((N109*100)-(SQRT((((N109*100)*(100-(N109*100)))/N116))*1.96),"0.0")," to ",TEXT((N109*100)+(SQRT((((N109*100)*(100-(N109*100)))/N116))*1.96),"0.0"))</f>
        <v>71.4 to 78.5</v>
      </c>
      <c r="Q109" s="162" t="s">
        <v>48</v>
      </c>
      <c r="R109" s="8" t="s">
        <v>48</v>
      </c>
    </row>
    <row r="110" spans="1:18" ht="15.5" x14ac:dyDescent="0.35">
      <c r="A110" s="75" t="s">
        <v>31</v>
      </c>
      <c r="B110" s="76">
        <v>0.78407946105354687</v>
      </c>
      <c r="C110" s="82">
        <v>0.72190706891288026</v>
      </c>
      <c r="D110" s="79">
        <v>0.76131878213004112</v>
      </c>
      <c r="E110" s="82">
        <v>0.74700183883474669</v>
      </c>
      <c r="F110" s="79">
        <v>0.77531307051367415</v>
      </c>
      <c r="G110" s="82">
        <v>0.73197975066427157</v>
      </c>
      <c r="H110" s="79">
        <v>0.79424174690913407</v>
      </c>
      <c r="I110" s="82">
        <v>0.75641601237546974</v>
      </c>
      <c r="J110" s="79">
        <v>0.8009285096013905</v>
      </c>
      <c r="K110" s="82">
        <v>0.75524059962581991</v>
      </c>
      <c r="L110" s="79">
        <v>0.83444615510187103</v>
      </c>
      <c r="M110" s="82">
        <v>0.77695621403367587</v>
      </c>
      <c r="N110" s="210">
        <v>0.75973269408047239</v>
      </c>
      <c r="O110" s="80"/>
      <c r="P110" s="167" t="str">
        <f t="shared" si="3"/>
        <v>72.8 to 79.1</v>
      </c>
      <c r="Q110" s="163" t="s">
        <v>48</v>
      </c>
      <c r="R110" s="11" t="s">
        <v>48</v>
      </c>
    </row>
    <row r="111" spans="1:18" ht="15.5" x14ac:dyDescent="0.35">
      <c r="A111" s="75" t="s">
        <v>30</v>
      </c>
      <c r="B111" s="76">
        <v>0.73887365780853831</v>
      </c>
      <c r="C111" s="82">
        <v>0.73395691591543244</v>
      </c>
      <c r="D111" s="79">
        <v>0.79865580833783734</v>
      </c>
      <c r="E111" s="82">
        <v>0.75709489951598041</v>
      </c>
      <c r="F111" s="79">
        <v>0.76791542725443851</v>
      </c>
      <c r="G111" s="82">
        <v>0.72942994654199433</v>
      </c>
      <c r="H111" s="79">
        <v>0.80670681046820969</v>
      </c>
      <c r="I111" s="82">
        <v>0.78568936545862866</v>
      </c>
      <c r="J111" s="79">
        <v>0.75962694896190885</v>
      </c>
      <c r="K111" s="82">
        <v>0.74803666711365635</v>
      </c>
      <c r="L111" s="79">
        <v>0.81503283833177131</v>
      </c>
      <c r="M111" s="82">
        <v>0.79058217946140419</v>
      </c>
      <c r="N111" s="210">
        <v>0.7616354073436099</v>
      </c>
      <c r="O111" s="80"/>
      <c r="P111" s="167" t="str">
        <f t="shared" si="3"/>
        <v>73.1 to 79.2</v>
      </c>
      <c r="Q111" s="163" t="s">
        <v>48</v>
      </c>
      <c r="R111" s="11" t="s">
        <v>48</v>
      </c>
    </row>
    <row r="112" spans="1:18" ht="15.5" x14ac:dyDescent="0.35">
      <c r="A112" s="75" t="s">
        <v>29</v>
      </c>
      <c r="B112" s="76">
        <v>0.76142536565380459</v>
      </c>
      <c r="C112" s="82">
        <v>0.78111222655098334</v>
      </c>
      <c r="D112" s="79">
        <v>0.77346472519948906</v>
      </c>
      <c r="E112" s="82">
        <v>0.76510076121024506</v>
      </c>
      <c r="F112" s="79">
        <v>0.75727256549567656</v>
      </c>
      <c r="G112" s="82">
        <v>0.74953599780886426</v>
      </c>
      <c r="H112" s="79">
        <v>0.79164713360584127</v>
      </c>
      <c r="I112" s="82">
        <v>0.7814709002816248</v>
      </c>
      <c r="J112" s="79">
        <v>0.78921864272965114</v>
      </c>
      <c r="K112" s="82">
        <v>0.77057516353113986</v>
      </c>
      <c r="L112" s="79">
        <v>0.81895529201303074</v>
      </c>
      <c r="M112" s="82">
        <v>0.7578955550663774</v>
      </c>
      <c r="N112" s="210">
        <v>0.78466708291797271</v>
      </c>
      <c r="O112" s="80"/>
      <c r="P112" s="167" t="str">
        <f t="shared" si="3"/>
        <v>75.6 to 81.3</v>
      </c>
      <c r="Q112" s="163" t="s">
        <v>48</v>
      </c>
      <c r="R112" s="11" t="s">
        <v>48</v>
      </c>
    </row>
    <row r="113" spans="1:18" ht="15.5" x14ac:dyDescent="0.35">
      <c r="A113" s="68" t="s">
        <v>28</v>
      </c>
      <c r="B113" s="84">
        <v>0.80359254574109651</v>
      </c>
      <c r="C113" s="85">
        <v>0.81191585483587747</v>
      </c>
      <c r="D113" s="86">
        <v>0.80815178169034496</v>
      </c>
      <c r="E113" s="85">
        <v>0.8216642711926293</v>
      </c>
      <c r="F113" s="86">
        <v>0.82924486498305972</v>
      </c>
      <c r="G113" s="85">
        <v>0.78628172879242153</v>
      </c>
      <c r="H113" s="86">
        <v>0.85164926571671851</v>
      </c>
      <c r="I113" s="85">
        <v>0.84468847539200875</v>
      </c>
      <c r="J113" s="86">
        <v>0.8175418840549562</v>
      </c>
      <c r="K113" s="85">
        <v>0.82351755522641956</v>
      </c>
      <c r="L113" s="86">
        <v>0.84271569304998062</v>
      </c>
      <c r="M113" s="85">
        <v>0.86613070114386081</v>
      </c>
      <c r="N113" s="405">
        <v>0.81604007250013511</v>
      </c>
      <c r="O113" s="80"/>
      <c r="P113" s="167" t="str">
        <f t="shared" si="3"/>
        <v>78.7 to 84.5</v>
      </c>
      <c r="Q113" s="163" t="s">
        <v>48</v>
      </c>
      <c r="R113" s="11" t="s">
        <v>50</v>
      </c>
    </row>
    <row r="114" spans="1:18" ht="15.5" x14ac:dyDescent="0.35">
      <c r="A114" s="68" t="s">
        <v>2</v>
      </c>
      <c r="B114" s="87">
        <v>0.77372147183175533</v>
      </c>
      <c r="C114" s="88">
        <v>0.76478429144592597</v>
      </c>
      <c r="D114" s="90">
        <v>0.79145779409844697</v>
      </c>
      <c r="E114" s="88">
        <v>0.76852801166171059</v>
      </c>
      <c r="F114" s="90">
        <v>0.78161890238807108</v>
      </c>
      <c r="G114" s="88">
        <v>0.74102142625888723</v>
      </c>
      <c r="H114" s="90">
        <v>0.80516158465834087</v>
      </c>
      <c r="I114" s="88">
        <v>0.77739022027823668</v>
      </c>
      <c r="J114" s="90">
        <v>0.78992718975158416</v>
      </c>
      <c r="K114" s="88">
        <v>0.76583555443959062</v>
      </c>
      <c r="L114" s="90">
        <v>0.81470728962716554</v>
      </c>
      <c r="M114" s="88">
        <v>0.78853287202835376</v>
      </c>
      <c r="N114" s="214">
        <v>0.77461018471354393</v>
      </c>
      <c r="O114" s="91"/>
      <c r="P114" s="231" t="str">
        <f t="shared" si="3"/>
        <v>76.1 to 78.8</v>
      </c>
      <c r="Q114" s="229" t="s">
        <v>48</v>
      </c>
      <c r="R114" s="230" t="s">
        <v>48</v>
      </c>
    </row>
    <row r="115" spans="1:18" ht="15.5" x14ac:dyDescent="0.35">
      <c r="A115" s="93" t="s">
        <v>33</v>
      </c>
      <c r="B115" s="122" t="s">
        <v>67</v>
      </c>
      <c r="C115" s="94"/>
      <c r="D115" s="121"/>
      <c r="E115" s="121"/>
      <c r="F115" s="121"/>
      <c r="G115" s="121"/>
      <c r="H115" s="121"/>
      <c r="I115" s="121"/>
      <c r="J115" s="121"/>
      <c r="K115" s="95"/>
      <c r="L115" s="121"/>
      <c r="M115" s="95"/>
      <c r="N115" s="95"/>
      <c r="O115" s="96"/>
      <c r="P115" s="97"/>
      <c r="Q115" s="97"/>
      <c r="R115" s="98"/>
    </row>
    <row r="116" spans="1:18" ht="15.5" x14ac:dyDescent="0.35">
      <c r="A116" s="24" t="s">
        <v>32</v>
      </c>
      <c r="B116" s="99">
        <v>697</v>
      </c>
      <c r="C116" s="100">
        <v>789</v>
      </c>
      <c r="D116" s="102">
        <v>768</v>
      </c>
      <c r="E116" s="100">
        <v>841</v>
      </c>
      <c r="F116" s="102">
        <v>667</v>
      </c>
      <c r="G116" s="100">
        <v>736</v>
      </c>
      <c r="H116" s="103">
        <v>684</v>
      </c>
      <c r="I116" s="100">
        <v>579</v>
      </c>
      <c r="J116" s="103">
        <v>612</v>
      </c>
      <c r="K116" s="100">
        <v>365</v>
      </c>
      <c r="L116" s="103">
        <v>151</v>
      </c>
      <c r="M116" s="100">
        <v>500</v>
      </c>
      <c r="N116" s="406">
        <v>588</v>
      </c>
      <c r="O116" s="96"/>
      <c r="P116" s="97"/>
      <c r="Q116" s="97"/>
      <c r="R116" s="98"/>
    </row>
    <row r="117" spans="1:18" ht="15.5" x14ac:dyDescent="0.35">
      <c r="A117" s="75" t="s">
        <v>31</v>
      </c>
      <c r="B117" s="104">
        <v>859</v>
      </c>
      <c r="C117" s="105">
        <v>868</v>
      </c>
      <c r="D117" s="107">
        <v>862</v>
      </c>
      <c r="E117" s="105">
        <v>881</v>
      </c>
      <c r="F117" s="107">
        <v>827</v>
      </c>
      <c r="G117" s="105">
        <v>774</v>
      </c>
      <c r="H117" s="108">
        <v>746</v>
      </c>
      <c r="I117" s="105">
        <v>645</v>
      </c>
      <c r="J117" s="108">
        <v>762</v>
      </c>
      <c r="K117" s="105">
        <v>381</v>
      </c>
      <c r="L117" s="108">
        <v>246</v>
      </c>
      <c r="M117" s="105">
        <v>637</v>
      </c>
      <c r="N117" s="407">
        <v>718</v>
      </c>
      <c r="O117" s="96"/>
      <c r="P117" s="97"/>
      <c r="Q117" s="97"/>
      <c r="R117" s="98"/>
    </row>
    <row r="118" spans="1:18" ht="15.5" x14ac:dyDescent="0.35">
      <c r="A118" s="75" t="s">
        <v>30</v>
      </c>
      <c r="B118" s="104">
        <v>838</v>
      </c>
      <c r="C118" s="105">
        <v>919</v>
      </c>
      <c r="D118" s="107">
        <v>888</v>
      </c>
      <c r="E118" s="105">
        <v>949</v>
      </c>
      <c r="F118" s="107">
        <v>892</v>
      </c>
      <c r="G118" s="105">
        <v>784</v>
      </c>
      <c r="H118" s="108">
        <v>787</v>
      </c>
      <c r="I118" s="105">
        <v>698</v>
      </c>
      <c r="J118" s="108">
        <v>767</v>
      </c>
      <c r="K118" s="105">
        <v>431</v>
      </c>
      <c r="L118" s="108">
        <v>302</v>
      </c>
      <c r="M118" s="105">
        <v>577</v>
      </c>
      <c r="N118" s="407">
        <v>766</v>
      </c>
      <c r="O118" s="96"/>
      <c r="P118" s="97"/>
      <c r="Q118" s="97"/>
      <c r="R118" s="98"/>
    </row>
    <row r="119" spans="1:18" ht="15.5" x14ac:dyDescent="0.35">
      <c r="A119" s="75" t="s">
        <v>29</v>
      </c>
      <c r="B119" s="104">
        <v>843</v>
      </c>
      <c r="C119" s="105">
        <v>870</v>
      </c>
      <c r="D119" s="107">
        <v>874</v>
      </c>
      <c r="E119" s="105">
        <v>924</v>
      </c>
      <c r="F119" s="107">
        <v>904</v>
      </c>
      <c r="G119" s="105">
        <v>814</v>
      </c>
      <c r="H119" s="108">
        <v>830</v>
      </c>
      <c r="I119" s="105">
        <v>736</v>
      </c>
      <c r="J119" s="108">
        <v>726</v>
      </c>
      <c r="K119" s="105">
        <v>413</v>
      </c>
      <c r="L119" s="108">
        <v>306</v>
      </c>
      <c r="M119" s="105">
        <v>709</v>
      </c>
      <c r="N119" s="407">
        <v>804</v>
      </c>
      <c r="O119" s="96"/>
      <c r="P119" s="97"/>
      <c r="Q119" s="97"/>
      <c r="R119" s="98"/>
    </row>
    <row r="120" spans="1:18" ht="15.5" x14ac:dyDescent="0.35">
      <c r="A120" s="68" t="s">
        <v>28</v>
      </c>
      <c r="B120" s="109">
        <v>748</v>
      </c>
      <c r="C120" s="110">
        <v>883</v>
      </c>
      <c r="D120" s="111">
        <v>837</v>
      </c>
      <c r="E120" s="110">
        <v>848</v>
      </c>
      <c r="F120" s="111">
        <v>807</v>
      </c>
      <c r="G120" s="110">
        <v>750</v>
      </c>
      <c r="H120" s="112">
        <v>784</v>
      </c>
      <c r="I120" s="110">
        <v>649</v>
      </c>
      <c r="J120" s="112">
        <v>677</v>
      </c>
      <c r="K120" s="110">
        <v>391</v>
      </c>
      <c r="L120" s="112">
        <v>371</v>
      </c>
      <c r="M120" s="110">
        <v>706</v>
      </c>
      <c r="N120" s="408">
        <v>680</v>
      </c>
      <c r="O120" s="96"/>
      <c r="P120" s="97"/>
      <c r="Q120" s="97"/>
      <c r="R120" s="98"/>
    </row>
    <row r="121" spans="1:18" ht="15.5" x14ac:dyDescent="0.35">
      <c r="A121" s="68" t="s">
        <v>2</v>
      </c>
      <c r="B121" s="113">
        <v>3985</v>
      </c>
      <c r="C121" s="114">
        <v>4329</v>
      </c>
      <c r="D121" s="116">
        <v>4229</v>
      </c>
      <c r="E121" s="114">
        <v>4443</v>
      </c>
      <c r="F121" s="116">
        <v>4097</v>
      </c>
      <c r="G121" s="114">
        <v>3858</v>
      </c>
      <c r="H121" s="117">
        <v>3831</v>
      </c>
      <c r="I121" s="114">
        <v>3307</v>
      </c>
      <c r="J121" s="117">
        <v>3544</v>
      </c>
      <c r="K121" s="114">
        <v>1981</v>
      </c>
      <c r="L121" s="117">
        <v>1376</v>
      </c>
      <c r="M121" s="114">
        <v>3129</v>
      </c>
      <c r="N121" s="409">
        <v>3556</v>
      </c>
      <c r="O121" s="118"/>
      <c r="P121" s="119"/>
      <c r="Q121" s="119"/>
      <c r="R121" s="120"/>
    </row>
    <row r="122" spans="1:18" ht="15.5" x14ac:dyDescent="0.35">
      <c r="A122" s="157" t="s">
        <v>68</v>
      </c>
      <c r="B122" s="17"/>
      <c r="C122" s="17"/>
      <c r="D122" s="6"/>
      <c r="E122" s="6"/>
      <c r="F122" s="6"/>
      <c r="G122" s="17"/>
      <c r="H122" s="6"/>
      <c r="I122" s="6"/>
      <c r="J122" s="6"/>
      <c r="K122" s="17"/>
      <c r="L122" s="6"/>
      <c r="N122" s="17"/>
      <c r="P122" s="6"/>
      <c r="Q122" s="6"/>
      <c r="R122" s="6"/>
    </row>
    <row r="123" spans="1:18" ht="15.5" x14ac:dyDescent="0.35">
      <c r="A123" s="155" t="s">
        <v>1</v>
      </c>
      <c r="B123" s="17"/>
      <c r="C123" s="17"/>
      <c r="D123" s="6"/>
      <c r="E123" s="6"/>
      <c r="F123" s="6"/>
      <c r="G123" s="17"/>
      <c r="H123" s="6"/>
      <c r="I123" s="6"/>
      <c r="J123" s="6"/>
      <c r="K123" s="6"/>
      <c r="L123" s="6"/>
      <c r="N123" s="6"/>
      <c r="P123" s="6"/>
      <c r="Q123" s="6"/>
      <c r="R123" s="6"/>
    </row>
    <row r="124" spans="1:18" ht="15.5" x14ac:dyDescent="0.35">
      <c r="A124" s="157" t="s">
        <v>240</v>
      </c>
      <c r="B124" s="17"/>
      <c r="C124" s="17"/>
      <c r="D124" s="6"/>
      <c r="E124" s="6"/>
      <c r="F124" s="6"/>
      <c r="G124" s="17"/>
      <c r="H124" s="6"/>
      <c r="I124" s="6"/>
      <c r="J124" s="6"/>
      <c r="K124" s="6"/>
      <c r="L124" s="6"/>
      <c r="M124" s="6"/>
      <c r="N124" s="6"/>
      <c r="O124" s="6"/>
      <c r="P124" s="6"/>
      <c r="Q124" s="6"/>
      <c r="R124" s="6"/>
    </row>
    <row r="125" spans="1:18" ht="15.5" x14ac:dyDescent="0.35">
      <c r="D125" s="6"/>
      <c r="L125" s="6"/>
      <c r="O125" s="6"/>
      <c r="P125" s="6"/>
      <c r="Q125" s="6"/>
      <c r="R125" s="6"/>
    </row>
    <row r="126" spans="1:18" ht="18.5" x14ac:dyDescent="0.45">
      <c r="A126" s="149" t="s">
        <v>252</v>
      </c>
      <c r="B126" s="17"/>
      <c r="C126" s="17"/>
      <c r="D126" s="6"/>
      <c r="E126" s="6"/>
      <c r="F126" s="6"/>
      <c r="G126" s="17"/>
      <c r="H126" s="6"/>
      <c r="I126" s="6"/>
      <c r="J126" s="6"/>
      <c r="K126" s="17"/>
      <c r="L126" s="6"/>
      <c r="M126" s="17"/>
      <c r="N126" s="17"/>
      <c r="O126" s="6"/>
      <c r="P126" s="6"/>
      <c r="Q126" s="6"/>
      <c r="R126" s="6"/>
    </row>
    <row r="127" spans="1:18" ht="15.5" x14ac:dyDescent="0.35">
      <c r="A127" s="18" t="s">
        <v>46</v>
      </c>
      <c r="B127" s="66" t="s">
        <v>19</v>
      </c>
      <c r="C127" s="19" t="s">
        <v>18</v>
      </c>
      <c r="D127" s="67" t="s">
        <v>17</v>
      </c>
      <c r="E127" s="19" t="s">
        <v>16</v>
      </c>
      <c r="F127" s="19" t="s">
        <v>15</v>
      </c>
      <c r="G127" s="19" t="s">
        <v>14</v>
      </c>
      <c r="H127" s="19" t="s">
        <v>13</v>
      </c>
      <c r="I127" s="19" t="s">
        <v>12</v>
      </c>
      <c r="J127" s="19" t="s">
        <v>11</v>
      </c>
      <c r="K127" s="19" t="s">
        <v>10</v>
      </c>
      <c r="L127" s="66" t="s">
        <v>64</v>
      </c>
      <c r="M127" s="258" t="s">
        <v>550</v>
      </c>
      <c r="N127" s="19" t="s">
        <v>643</v>
      </c>
      <c r="O127" s="66" t="s">
        <v>51</v>
      </c>
      <c r="P127" s="19" t="s">
        <v>643</v>
      </c>
      <c r="Q127" s="152" t="s">
        <v>69</v>
      </c>
      <c r="R127" s="21"/>
    </row>
    <row r="128" spans="1:18" ht="15.5" x14ac:dyDescent="0.35">
      <c r="A128" s="68" t="s">
        <v>26</v>
      </c>
      <c r="B128" s="69" t="s">
        <v>9</v>
      </c>
      <c r="C128" s="70" t="s">
        <v>9</v>
      </c>
      <c r="D128" s="71" t="s">
        <v>9</v>
      </c>
      <c r="E128" s="70" t="s">
        <v>9</v>
      </c>
      <c r="F128" s="72" t="s">
        <v>9</v>
      </c>
      <c r="G128" s="70" t="s">
        <v>9</v>
      </c>
      <c r="H128" s="72" t="s">
        <v>9</v>
      </c>
      <c r="I128" s="70" t="s">
        <v>9</v>
      </c>
      <c r="J128" s="72" t="s">
        <v>9</v>
      </c>
      <c r="K128" s="70" t="s">
        <v>9</v>
      </c>
      <c r="L128" s="72" t="s">
        <v>9</v>
      </c>
      <c r="M128" s="70" t="s">
        <v>9</v>
      </c>
      <c r="N128" s="70" t="s">
        <v>9</v>
      </c>
      <c r="O128" s="72"/>
      <c r="P128" s="161" t="s">
        <v>8</v>
      </c>
      <c r="Q128" s="23" t="s">
        <v>644</v>
      </c>
      <c r="R128" s="23" t="s">
        <v>645</v>
      </c>
    </row>
    <row r="129" spans="1:18" ht="15.5" x14ac:dyDescent="0.35">
      <c r="A129" s="75" t="s">
        <v>25</v>
      </c>
      <c r="B129" s="76">
        <v>0.83882552015397427</v>
      </c>
      <c r="C129" s="77">
        <v>0.81377456651966995</v>
      </c>
      <c r="D129" s="79">
        <v>0.84363713038120836</v>
      </c>
      <c r="E129" s="77">
        <v>0.80990179845060384</v>
      </c>
      <c r="F129" s="79">
        <v>0.81924082826451505</v>
      </c>
      <c r="G129" s="77">
        <v>0.80039619619834457</v>
      </c>
      <c r="H129" s="79">
        <v>0.82566113734379987</v>
      </c>
      <c r="I129" s="77">
        <v>0.78576273865045809</v>
      </c>
      <c r="J129" s="79">
        <v>0.83962963464337359</v>
      </c>
      <c r="K129" s="77">
        <v>0.8179969056435944</v>
      </c>
      <c r="L129" s="79">
        <v>0.82445388489659743</v>
      </c>
      <c r="M129" s="77">
        <v>0.83020215294633404</v>
      </c>
      <c r="N129" s="209">
        <v>0.81688347239411652</v>
      </c>
      <c r="O129" s="80"/>
      <c r="P129" s="165" t="str">
        <f t="shared" ref="P129:P134" si="4">CONCATENATE(TEXT((N129*100)-(SQRT((((N129*100)*(100-(N129*100)))/N136))*1.96),"0.0")," to ",TEXT((N129*100)+(SQRT((((N129*100)*(100-(N129*100)))/N136))*1.96),"0.0"))</f>
        <v>78.5 to 84.8</v>
      </c>
      <c r="Q129" s="81" t="s">
        <v>48</v>
      </c>
      <c r="R129" s="8" t="s">
        <v>48</v>
      </c>
    </row>
    <row r="130" spans="1:18" ht="15.5" x14ac:dyDescent="0.35">
      <c r="A130" s="75" t="s">
        <v>24</v>
      </c>
      <c r="B130" s="76">
        <v>0.73893399724023179</v>
      </c>
      <c r="C130" s="82">
        <v>0.73939065275939442</v>
      </c>
      <c r="D130" s="79">
        <v>0.76202207329345018</v>
      </c>
      <c r="E130" s="82">
        <v>0.74368586736316855</v>
      </c>
      <c r="F130" s="79">
        <v>0.73865057415139135</v>
      </c>
      <c r="G130" s="82">
        <v>0.68286868477922835</v>
      </c>
      <c r="H130" s="79">
        <v>0.76404598715750571</v>
      </c>
      <c r="I130" s="82">
        <v>0.77049535011316328</v>
      </c>
      <c r="J130" s="79">
        <v>0.74980972756466879</v>
      </c>
      <c r="K130" s="82">
        <v>0.73023954832005211</v>
      </c>
      <c r="L130" s="79">
        <v>0.77051915029351559</v>
      </c>
      <c r="M130" s="82">
        <v>0.7637378278025484</v>
      </c>
      <c r="N130" s="210">
        <v>0.74851132740452697</v>
      </c>
      <c r="O130" s="80"/>
      <c r="P130" s="167" t="str">
        <f t="shared" si="4"/>
        <v>72.1 to 77.6</v>
      </c>
      <c r="Q130" s="83" t="s">
        <v>48</v>
      </c>
      <c r="R130" s="11" t="s">
        <v>48</v>
      </c>
    </row>
    <row r="131" spans="1:18" ht="15.5" x14ac:dyDescent="0.35">
      <c r="A131" s="75" t="s">
        <v>23</v>
      </c>
      <c r="B131" s="76">
        <v>0.77034508783392752</v>
      </c>
      <c r="C131" s="82">
        <v>0.77951024056589158</v>
      </c>
      <c r="D131" s="79">
        <v>0.80312780546936713</v>
      </c>
      <c r="E131" s="82">
        <v>0.77911149211774822</v>
      </c>
      <c r="F131" s="79">
        <v>0.78014267750097266</v>
      </c>
      <c r="G131" s="82">
        <v>0.7362756952946955</v>
      </c>
      <c r="H131" s="79">
        <v>0.8345357720555393</v>
      </c>
      <c r="I131" s="82">
        <v>0.80269420167949468</v>
      </c>
      <c r="J131" s="79">
        <v>0.8141615608588737</v>
      </c>
      <c r="K131" s="82">
        <v>0.790511889868587</v>
      </c>
      <c r="L131" s="79">
        <v>0.81270011119269658</v>
      </c>
      <c r="M131" s="82">
        <v>0.81286482065043741</v>
      </c>
      <c r="N131" s="210">
        <v>0.78251723706396414</v>
      </c>
      <c r="O131" s="80"/>
      <c r="P131" s="167" t="str">
        <f t="shared" si="4"/>
        <v>75.2 to 81.3</v>
      </c>
      <c r="Q131" s="83" t="s">
        <v>48</v>
      </c>
      <c r="R131" s="11" t="s">
        <v>48</v>
      </c>
    </row>
    <row r="132" spans="1:18" ht="15.5" x14ac:dyDescent="0.35">
      <c r="A132" s="75" t="s">
        <v>22</v>
      </c>
      <c r="B132" s="76">
        <v>0.73139377711413656</v>
      </c>
      <c r="C132" s="82">
        <v>0.71970807244299029</v>
      </c>
      <c r="D132" s="79">
        <v>0.76026140453486279</v>
      </c>
      <c r="E132" s="82">
        <v>0.74249354367194398</v>
      </c>
      <c r="F132" s="79">
        <v>0.79701384412883014</v>
      </c>
      <c r="G132" s="82">
        <v>0.77547930203409687</v>
      </c>
      <c r="H132" s="79">
        <v>0.82183507195302796</v>
      </c>
      <c r="I132" s="82">
        <v>0.78182618346413246</v>
      </c>
      <c r="J132" s="79">
        <v>0.77782994157798802</v>
      </c>
      <c r="K132" s="82">
        <v>0.75297369303869899</v>
      </c>
      <c r="L132" s="79">
        <v>0.82631210417168577</v>
      </c>
      <c r="M132" s="82">
        <v>0.75199572865501951</v>
      </c>
      <c r="N132" s="210">
        <v>0.79250831904199903</v>
      </c>
      <c r="O132" s="80"/>
      <c r="P132" s="167" t="str">
        <f t="shared" si="4"/>
        <v>76.4 to 82.1</v>
      </c>
      <c r="Q132" s="83" t="s">
        <v>49</v>
      </c>
      <c r="R132" s="11" t="s">
        <v>48</v>
      </c>
    </row>
    <row r="133" spans="1:18" ht="15.5" x14ac:dyDescent="0.35">
      <c r="A133" s="68" t="s">
        <v>21</v>
      </c>
      <c r="B133" s="84">
        <v>0.81176826516702305</v>
      </c>
      <c r="C133" s="85">
        <v>0.77537682442902278</v>
      </c>
      <c r="D133" s="86">
        <v>0.79956833021823959</v>
      </c>
      <c r="E133" s="85">
        <v>0.7717236326853838</v>
      </c>
      <c r="F133" s="86">
        <v>0.78140935112175702</v>
      </c>
      <c r="G133" s="85">
        <v>0.70231732054131024</v>
      </c>
      <c r="H133" s="86">
        <v>0.78101120511912769</v>
      </c>
      <c r="I133" s="85">
        <v>0.73733679133678554</v>
      </c>
      <c r="J133" s="86">
        <v>0.78250968540279531</v>
      </c>
      <c r="K133" s="85">
        <v>0.74651917787972633</v>
      </c>
      <c r="L133" s="86">
        <v>0.86356517852325854</v>
      </c>
      <c r="M133" s="85">
        <v>0.79804491390982502</v>
      </c>
      <c r="N133" s="405">
        <v>0.73838031299383422</v>
      </c>
      <c r="O133" s="80"/>
      <c r="P133" s="167" t="str">
        <f t="shared" si="4"/>
        <v>70.2 to 77.4</v>
      </c>
      <c r="Q133" s="83" t="s">
        <v>50</v>
      </c>
      <c r="R133" s="11" t="s">
        <v>50</v>
      </c>
    </row>
    <row r="134" spans="1:18" ht="15.5" x14ac:dyDescent="0.35">
      <c r="A134" s="68" t="s">
        <v>2</v>
      </c>
      <c r="B134" s="87">
        <v>0.77372147183175533</v>
      </c>
      <c r="C134" s="88">
        <v>0.76478429144592597</v>
      </c>
      <c r="D134" s="90">
        <v>0.79145779409844697</v>
      </c>
      <c r="E134" s="88">
        <v>0.76852801166171059</v>
      </c>
      <c r="F134" s="90">
        <v>0.78161890238807108</v>
      </c>
      <c r="G134" s="88">
        <v>0.74102142625888723</v>
      </c>
      <c r="H134" s="90">
        <v>0.80516158465834087</v>
      </c>
      <c r="I134" s="88">
        <v>0.77739022027823668</v>
      </c>
      <c r="J134" s="90">
        <v>0.78992718975158416</v>
      </c>
      <c r="K134" s="88">
        <v>0.76583555443959062</v>
      </c>
      <c r="L134" s="90">
        <v>0.81470728962716554</v>
      </c>
      <c r="M134" s="88">
        <v>0.78853287202835376</v>
      </c>
      <c r="N134" s="214">
        <v>0.77461018471354393</v>
      </c>
      <c r="O134" s="91"/>
      <c r="P134" s="231" t="str">
        <f t="shared" si="4"/>
        <v>76.1 to 78.8</v>
      </c>
      <c r="Q134" s="232" t="s">
        <v>48</v>
      </c>
      <c r="R134" s="230" t="s">
        <v>48</v>
      </c>
    </row>
    <row r="135" spans="1:18" ht="15.5" x14ac:dyDescent="0.35">
      <c r="A135" s="93" t="s">
        <v>26</v>
      </c>
      <c r="B135" s="122" t="s">
        <v>67</v>
      </c>
      <c r="C135" s="94"/>
      <c r="D135" s="121"/>
      <c r="E135" s="121"/>
      <c r="F135" s="121"/>
      <c r="G135" s="121"/>
      <c r="H135" s="121"/>
      <c r="I135" s="121"/>
      <c r="J135" s="121"/>
      <c r="K135" s="95"/>
      <c r="L135" s="121"/>
      <c r="M135" s="95"/>
      <c r="N135" s="95"/>
      <c r="O135" s="96"/>
      <c r="P135" s="97"/>
      <c r="Q135" s="97"/>
      <c r="R135" s="98"/>
    </row>
    <row r="136" spans="1:18" ht="15.5" x14ac:dyDescent="0.35">
      <c r="A136" s="24" t="s">
        <v>25</v>
      </c>
      <c r="B136" s="99">
        <v>764</v>
      </c>
      <c r="C136" s="100">
        <v>829</v>
      </c>
      <c r="D136" s="102">
        <v>796</v>
      </c>
      <c r="E136" s="100">
        <v>915</v>
      </c>
      <c r="F136" s="102">
        <v>806</v>
      </c>
      <c r="G136" s="100">
        <v>781</v>
      </c>
      <c r="H136" s="103">
        <v>732</v>
      </c>
      <c r="I136" s="100">
        <v>598</v>
      </c>
      <c r="J136" s="103">
        <v>619</v>
      </c>
      <c r="K136" s="100">
        <v>370</v>
      </c>
      <c r="L136" s="103">
        <v>254</v>
      </c>
      <c r="M136" s="100">
        <v>574</v>
      </c>
      <c r="N136" s="406">
        <v>580</v>
      </c>
      <c r="O136" s="96"/>
      <c r="P136" s="97"/>
      <c r="Q136" s="97"/>
      <c r="R136" s="98"/>
    </row>
    <row r="137" spans="1:18" ht="15.5" x14ac:dyDescent="0.35">
      <c r="A137" s="75" t="s">
        <v>24</v>
      </c>
      <c r="B137" s="104">
        <v>1025</v>
      </c>
      <c r="C137" s="105">
        <v>1065</v>
      </c>
      <c r="D137" s="107">
        <v>1111</v>
      </c>
      <c r="E137" s="105">
        <v>1089</v>
      </c>
      <c r="F137" s="107">
        <v>1058</v>
      </c>
      <c r="G137" s="105">
        <v>911</v>
      </c>
      <c r="H137" s="108">
        <v>936</v>
      </c>
      <c r="I137" s="105">
        <v>826</v>
      </c>
      <c r="J137" s="108">
        <v>934</v>
      </c>
      <c r="K137" s="105">
        <v>512</v>
      </c>
      <c r="L137" s="108">
        <v>349</v>
      </c>
      <c r="M137" s="105">
        <v>811</v>
      </c>
      <c r="N137" s="407">
        <v>939</v>
      </c>
      <c r="O137" s="96"/>
      <c r="P137" s="97"/>
      <c r="Q137" s="97"/>
      <c r="R137" s="98"/>
    </row>
    <row r="138" spans="1:18" ht="15.5" x14ac:dyDescent="0.35">
      <c r="A138" s="75" t="s">
        <v>23</v>
      </c>
      <c r="B138" s="104">
        <v>773</v>
      </c>
      <c r="C138" s="105">
        <v>940</v>
      </c>
      <c r="D138" s="107">
        <v>876</v>
      </c>
      <c r="E138" s="105">
        <v>857</v>
      </c>
      <c r="F138" s="107">
        <v>821</v>
      </c>
      <c r="G138" s="105">
        <v>778</v>
      </c>
      <c r="H138" s="108">
        <v>804</v>
      </c>
      <c r="I138" s="105">
        <v>686</v>
      </c>
      <c r="J138" s="108">
        <v>747</v>
      </c>
      <c r="K138" s="105">
        <v>373</v>
      </c>
      <c r="L138" s="108">
        <v>355</v>
      </c>
      <c r="M138" s="105">
        <v>665</v>
      </c>
      <c r="N138" s="407">
        <v>690</v>
      </c>
      <c r="O138" s="96"/>
      <c r="P138" s="97"/>
      <c r="Q138" s="97"/>
      <c r="R138" s="98"/>
    </row>
    <row r="139" spans="1:18" ht="15.5" x14ac:dyDescent="0.35">
      <c r="A139" s="75" t="s">
        <v>22</v>
      </c>
      <c r="B139" s="104">
        <v>844</v>
      </c>
      <c r="C139" s="105">
        <v>802</v>
      </c>
      <c r="D139" s="107">
        <v>812</v>
      </c>
      <c r="E139" s="105">
        <v>932</v>
      </c>
      <c r="F139" s="107">
        <v>814</v>
      </c>
      <c r="G139" s="105">
        <v>794</v>
      </c>
      <c r="H139" s="108">
        <v>769</v>
      </c>
      <c r="I139" s="105">
        <v>699</v>
      </c>
      <c r="J139" s="108">
        <v>710</v>
      </c>
      <c r="K139" s="105">
        <v>426</v>
      </c>
      <c r="L139" s="108">
        <v>228</v>
      </c>
      <c r="M139" s="105">
        <v>656</v>
      </c>
      <c r="N139" s="407">
        <v>774</v>
      </c>
      <c r="O139" s="96"/>
      <c r="P139" s="97"/>
      <c r="Q139" s="97"/>
      <c r="R139" s="98"/>
    </row>
    <row r="140" spans="1:18" ht="15.5" x14ac:dyDescent="0.35">
      <c r="A140" s="68" t="s">
        <v>21</v>
      </c>
      <c r="B140" s="109">
        <v>579</v>
      </c>
      <c r="C140" s="110">
        <v>693</v>
      </c>
      <c r="D140" s="111">
        <v>634</v>
      </c>
      <c r="E140" s="110">
        <v>650</v>
      </c>
      <c r="F140" s="111">
        <v>598</v>
      </c>
      <c r="G140" s="110">
        <v>594</v>
      </c>
      <c r="H140" s="112">
        <v>590</v>
      </c>
      <c r="I140" s="110">
        <v>498</v>
      </c>
      <c r="J140" s="112">
        <v>534</v>
      </c>
      <c r="K140" s="110">
        <v>300</v>
      </c>
      <c r="L140" s="112">
        <v>190</v>
      </c>
      <c r="M140" s="110">
        <v>423</v>
      </c>
      <c r="N140" s="408">
        <v>573</v>
      </c>
      <c r="O140" s="96"/>
      <c r="P140" s="97"/>
      <c r="Q140" s="97"/>
      <c r="R140" s="98"/>
    </row>
    <row r="141" spans="1:18" ht="15.5" x14ac:dyDescent="0.35">
      <c r="A141" s="68" t="s">
        <v>2</v>
      </c>
      <c r="B141" s="113">
        <v>3985</v>
      </c>
      <c r="C141" s="114">
        <v>4329</v>
      </c>
      <c r="D141" s="116">
        <v>4229</v>
      </c>
      <c r="E141" s="114">
        <v>4443</v>
      </c>
      <c r="F141" s="116">
        <v>4097</v>
      </c>
      <c r="G141" s="114">
        <v>3858</v>
      </c>
      <c r="H141" s="117">
        <v>3831</v>
      </c>
      <c r="I141" s="114">
        <v>3307</v>
      </c>
      <c r="J141" s="117">
        <v>3544</v>
      </c>
      <c r="K141" s="114">
        <v>1981</v>
      </c>
      <c r="L141" s="117">
        <v>1376</v>
      </c>
      <c r="M141" s="114">
        <v>3129</v>
      </c>
      <c r="N141" s="409">
        <v>3556</v>
      </c>
      <c r="O141" s="118"/>
      <c r="P141" s="119"/>
      <c r="Q141" s="119"/>
      <c r="R141" s="120"/>
    </row>
    <row r="142" spans="1:18" ht="15.5" x14ac:dyDescent="0.35">
      <c r="A142" s="155" t="s">
        <v>1</v>
      </c>
      <c r="B142" s="17"/>
      <c r="C142" s="17"/>
      <c r="D142" s="6"/>
      <c r="E142" s="6"/>
      <c r="F142" s="6"/>
      <c r="G142" s="17"/>
      <c r="H142" s="6"/>
      <c r="I142" s="6"/>
      <c r="J142" s="6"/>
      <c r="K142" s="6"/>
      <c r="L142" s="6"/>
      <c r="M142" s="6"/>
      <c r="N142" s="6"/>
      <c r="O142" s="6"/>
      <c r="P142" s="6"/>
      <c r="Q142" s="6"/>
      <c r="R142" s="6"/>
    </row>
    <row r="143" spans="1:18" ht="15.5" x14ac:dyDescent="0.35">
      <c r="A143" s="157" t="s">
        <v>240</v>
      </c>
      <c r="B143" s="17"/>
      <c r="C143" s="17"/>
      <c r="D143" s="6"/>
      <c r="E143" s="6"/>
      <c r="F143" s="6"/>
      <c r="G143" s="17"/>
      <c r="H143" s="6"/>
      <c r="I143" s="6"/>
      <c r="J143" s="6"/>
      <c r="K143" s="6"/>
      <c r="L143" s="6"/>
      <c r="M143" s="6"/>
      <c r="N143" s="6"/>
      <c r="O143" s="6"/>
      <c r="P143" s="6"/>
      <c r="Q143" s="6"/>
      <c r="R143" s="6"/>
    </row>
    <row r="144" spans="1:18" ht="15.5" x14ac:dyDescent="0.35">
      <c r="B144" s="17"/>
      <c r="C144" s="17"/>
      <c r="D144" s="6"/>
      <c r="E144" s="6"/>
      <c r="F144" s="6"/>
      <c r="G144" s="17"/>
      <c r="H144" s="6"/>
      <c r="I144" s="6"/>
      <c r="J144" s="6"/>
      <c r="K144" s="6"/>
      <c r="L144" s="6"/>
      <c r="M144" s="6"/>
      <c r="N144" s="6"/>
      <c r="O144" s="6"/>
      <c r="P144" s="6"/>
      <c r="Q144" s="6"/>
      <c r="R144" s="6"/>
    </row>
    <row r="145" spans="1:18" ht="18.5" x14ac:dyDescent="0.45">
      <c r="A145" s="150" t="s">
        <v>253</v>
      </c>
      <c r="B145" s="17"/>
      <c r="C145" s="17"/>
      <c r="D145" s="6"/>
      <c r="E145" s="6"/>
      <c r="F145" s="6"/>
      <c r="G145" s="17"/>
      <c r="H145" s="6"/>
      <c r="I145" s="6"/>
      <c r="J145" s="6"/>
      <c r="K145" s="17"/>
      <c r="L145" s="6"/>
      <c r="M145" s="17"/>
      <c r="N145" s="17"/>
      <c r="O145" s="6"/>
      <c r="P145" s="6"/>
      <c r="Q145" s="6"/>
      <c r="R145" s="6"/>
    </row>
    <row r="146" spans="1:18" ht="15.5" x14ac:dyDescent="0.35">
      <c r="A146" s="18" t="s">
        <v>46</v>
      </c>
      <c r="B146" s="66" t="s">
        <v>19</v>
      </c>
      <c r="C146" s="19" t="s">
        <v>18</v>
      </c>
      <c r="D146" s="67" t="s">
        <v>17</v>
      </c>
      <c r="E146" s="19" t="s">
        <v>16</v>
      </c>
      <c r="F146" s="19" t="s">
        <v>15</v>
      </c>
      <c r="G146" s="19" t="s">
        <v>14</v>
      </c>
      <c r="H146" s="19" t="s">
        <v>13</v>
      </c>
      <c r="I146" s="19" t="s">
        <v>12</v>
      </c>
      <c r="J146" s="19" t="s">
        <v>11</v>
      </c>
      <c r="K146" s="19" t="s">
        <v>10</v>
      </c>
      <c r="L146" s="66" t="s">
        <v>64</v>
      </c>
      <c r="M146" s="258" t="s">
        <v>550</v>
      </c>
      <c r="N146" s="19" t="s">
        <v>643</v>
      </c>
      <c r="O146" s="66" t="s">
        <v>51</v>
      </c>
      <c r="P146" s="19" t="s">
        <v>643</v>
      </c>
      <c r="Q146" s="152" t="s">
        <v>69</v>
      </c>
      <c r="R146" s="21"/>
    </row>
    <row r="147" spans="1:18" ht="15.5" x14ac:dyDescent="0.35">
      <c r="A147" s="68" t="s">
        <v>7</v>
      </c>
      <c r="B147" s="69" t="s">
        <v>9</v>
      </c>
      <c r="C147" s="70" t="s">
        <v>9</v>
      </c>
      <c r="D147" s="71" t="s">
        <v>9</v>
      </c>
      <c r="E147" s="70" t="s">
        <v>9</v>
      </c>
      <c r="F147" s="72" t="s">
        <v>9</v>
      </c>
      <c r="G147" s="70" t="s">
        <v>9</v>
      </c>
      <c r="H147" s="72" t="s">
        <v>9</v>
      </c>
      <c r="I147" s="70" t="s">
        <v>9</v>
      </c>
      <c r="J147" s="72" t="s">
        <v>9</v>
      </c>
      <c r="K147" s="70" t="s">
        <v>9</v>
      </c>
      <c r="L147" s="72" t="s">
        <v>9</v>
      </c>
      <c r="M147" s="70" t="s">
        <v>9</v>
      </c>
      <c r="N147" s="70" t="s">
        <v>9</v>
      </c>
      <c r="O147" s="72"/>
      <c r="P147" s="161" t="s">
        <v>8</v>
      </c>
      <c r="Q147" s="23" t="s">
        <v>644</v>
      </c>
      <c r="R147" s="23" t="s">
        <v>645</v>
      </c>
    </row>
    <row r="148" spans="1:18" ht="15.5" x14ac:dyDescent="0.35">
      <c r="A148" s="75" t="s">
        <v>5</v>
      </c>
      <c r="B148" s="133"/>
      <c r="C148" s="134"/>
      <c r="D148" s="135"/>
      <c r="E148" s="134"/>
      <c r="F148" s="136"/>
      <c r="G148" s="77">
        <v>0.74693147156947759</v>
      </c>
      <c r="H148" s="79">
        <v>0.84133667019940117</v>
      </c>
      <c r="I148" s="77">
        <v>0.76928015879609513</v>
      </c>
      <c r="J148" s="79">
        <v>0.78424913015258857</v>
      </c>
      <c r="K148" s="77">
        <v>0.74496840877102732</v>
      </c>
      <c r="L148" s="79">
        <v>0.87077653438191627</v>
      </c>
      <c r="M148" s="77">
        <v>0.79897753010770411</v>
      </c>
      <c r="N148" s="209">
        <v>0.81806799987465373</v>
      </c>
      <c r="O148" s="80"/>
      <c r="P148" s="165" t="str">
        <f>CONCATENATE(TEXT((N148*100)-(SQRT((((N148*100)*(100-(N148*100)))/N153))*1.96),"0.0")," to ",TEXT((N148*100)+(SQRT((((N148*100)*(100-(N148*100)))/N153))*1.96),"0.0"))</f>
        <v>77.7 to 85.9</v>
      </c>
      <c r="Q148" s="164"/>
      <c r="R148" s="8" t="s">
        <v>48</v>
      </c>
    </row>
    <row r="149" spans="1:18" ht="15.5" x14ac:dyDescent="0.35">
      <c r="A149" s="75" t="s">
        <v>4</v>
      </c>
      <c r="B149" s="76">
        <v>0.72124536467490163</v>
      </c>
      <c r="C149" s="82">
        <v>0.72161898324935958</v>
      </c>
      <c r="D149" s="76">
        <v>0.75983844173115045</v>
      </c>
      <c r="E149" s="82">
        <v>0.73464850395416648</v>
      </c>
      <c r="F149" s="79">
        <v>0.75279991532843138</v>
      </c>
      <c r="G149" s="82">
        <v>0.71562670693869879</v>
      </c>
      <c r="H149" s="79">
        <v>0.76568448827325464</v>
      </c>
      <c r="I149" s="82">
        <v>0.77381506747883189</v>
      </c>
      <c r="J149" s="79">
        <v>0.76254891982617545</v>
      </c>
      <c r="K149" s="82">
        <v>0.75015494354185686</v>
      </c>
      <c r="L149" s="79">
        <v>0.85255518373140793</v>
      </c>
      <c r="M149" s="82">
        <v>0.75673389626205112</v>
      </c>
      <c r="N149" s="210">
        <v>0.7613082501281877</v>
      </c>
      <c r="O149" s="80"/>
      <c r="P149" s="167" t="str">
        <f>CONCATENATE(TEXT((N149*100)-(SQRT((((N149*100)*(100-(N149*100)))/N154))*1.96),"0.0")," to ",TEXT((N149*100)+(SQRT((((N149*100)*(100-(N149*100)))/N154))*1.96),"0.0"))</f>
        <v>73.7 to 78.5</v>
      </c>
      <c r="Q149" s="163" t="s">
        <v>49</v>
      </c>
      <c r="R149" s="11" t="s">
        <v>48</v>
      </c>
    </row>
    <row r="150" spans="1:18" ht="15.5" x14ac:dyDescent="0.35">
      <c r="A150" s="68" t="s">
        <v>3</v>
      </c>
      <c r="B150" s="84">
        <v>0.80539350318493386</v>
      </c>
      <c r="C150" s="85">
        <v>0.79045416290521286</v>
      </c>
      <c r="D150" s="84">
        <v>0.80899850367697179</v>
      </c>
      <c r="E150" s="85">
        <v>0.78570840255187524</v>
      </c>
      <c r="F150" s="86">
        <v>0.79846188351537473</v>
      </c>
      <c r="G150" s="85">
        <v>0.75336163613242124</v>
      </c>
      <c r="H150" s="86">
        <v>0.82144313976234873</v>
      </c>
      <c r="I150" s="85">
        <v>0.78064183690708266</v>
      </c>
      <c r="J150" s="86">
        <v>0.80879662549818521</v>
      </c>
      <c r="K150" s="85">
        <v>0.77793808390187491</v>
      </c>
      <c r="L150" s="86">
        <v>0.78823885472890409</v>
      </c>
      <c r="M150" s="85">
        <v>0.80380634594660638</v>
      </c>
      <c r="N150" s="405">
        <v>0.77512950329204078</v>
      </c>
      <c r="O150" s="80"/>
      <c r="P150" s="167" t="str">
        <f>CONCATENATE(TEXT((N150*100)-(SQRT((((N150*100)*(100-(N150*100)))/N155))*1.96),"0.0")," to ",TEXT((N150*100)+(SQRT((((N150*100)*(100-(N150*100)))/N155))*1.96),"0.0"))</f>
        <v>75.7 to 79.3</v>
      </c>
      <c r="Q150" s="163" t="s">
        <v>50</v>
      </c>
      <c r="R150" s="11" t="s">
        <v>50</v>
      </c>
    </row>
    <row r="151" spans="1:18" ht="15.5" x14ac:dyDescent="0.35">
      <c r="A151" s="68" t="s">
        <v>2</v>
      </c>
      <c r="B151" s="87">
        <v>0.77372147183175533</v>
      </c>
      <c r="C151" s="88">
        <v>0.76501023591055328</v>
      </c>
      <c r="D151" s="87">
        <v>0.79145779409844697</v>
      </c>
      <c r="E151" s="88">
        <v>0.76852801166171059</v>
      </c>
      <c r="F151" s="90">
        <v>0.78161890238807108</v>
      </c>
      <c r="G151" s="88">
        <v>0.74102142625888723</v>
      </c>
      <c r="H151" s="90">
        <v>0.80516158465834087</v>
      </c>
      <c r="I151" s="88">
        <v>0.77739022027823668</v>
      </c>
      <c r="J151" s="90">
        <v>0.78992718975158416</v>
      </c>
      <c r="K151" s="88">
        <v>0.76583555443959062</v>
      </c>
      <c r="L151" s="90">
        <v>0.81470728962716554</v>
      </c>
      <c r="M151" s="88">
        <v>0.78853287202835376</v>
      </c>
      <c r="N151" s="214">
        <v>0.77461018471354393</v>
      </c>
      <c r="O151" s="91"/>
      <c r="P151" s="231" t="str">
        <f>CONCATENATE(TEXT((N151*100)-(SQRT((((N151*100)*(100-(N151*100)))/N156))*1.96),"0.0")," to ",TEXT((N151*100)+(SQRT((((N151*100)*(100-(N151*100)))/N156))*1.96),"0.0"))</f>
        <v>76.1 to 78.8</v>
      </c>
      <c r="Q151" s="229" t="s">
        <v>48</v>
      </c>
      <c r="R151" s="230" t="s">
        <v>48</v>
      </c>
    </row>
    <row r="152" spans="1:18" ht="15.5" x14ac:dyDescent="0.35">
      <c r="A152" s="93" t="s">
        <v>7</v>
      </c>
      <c r="B152" s="122" t="s">
        <v>67</v>
      </c>
      <c r="C152" s="94"/>
      <c r="D152" s="122"/>
      <c r="E152" s="121"/>
      <c r="F152" s="121"/>
      <c r="G152" s="121"/>
      <c r="H152" s="121"/>
      <c r="I152" s="121"/>
      <c r="J152" s="121"/>
      <c r="K152" s="121"/>
      <c r="L152" s="121"/>
      <c r="M152" s="121"/>
      <c r="N152" s="121"/>
      <c r="O152" s="96"/>
      <c r="P152" s="97"/>
      <c r="Q152" s="97"/>
      <c r="R152" s="98"/>
    </row>
    <row r="153" spans="1:18" ht="15.5" x14ac:dyDescent="0.35">
      <c r="A153" s="24" t="s">
        <v>5</v>
      </c>
      <c r="B153" s="137"/>
      <c r="C153" s="138"/>
      <c r="D153" s="137"/>
      <c r="E153" s="138"/>
      <c r="F153" s="140"/>
      <c r="G153" s="100">
        <v>363</v>
      </c>
      <c r="H153" s="103">
        <v>329</v>
      </c>
      <c r="I153" s="100">
        <v>292</v>
      </c>
      <c r="J153" s="103">
        <v>313</v>
      </c>
      <c r="K153" s="100">
        <v>175</v>
      </c>
      <c r="L153" s="103">
        <v>132</v>
      </c>
      <c r="M153" s="100">
        <v>309</v>
      </c>
      <c r="N153" s="406">
        <v>343</v>
      </c>
      <c r="O153" s="96"/>
      <c r="P153" s="97"/>
      <c r="Q153" s="97"/>
      <c r="R153" s="98"/>
    </row>
    <row r="154" spans="1:18" ht="15.5" x14ac:dyDescent="0.35">
      <c r="A154" s="75" t="s">
        <v>4</v>
      </c>
      <c r="B154" s="104">
        <v>1538</v>
      </c>
      <c r="C154" s="105">
        <v>1620</v>
      </c>
      <c r="D154" s="104">
        <v>1527</v>
      </c>
      <c r="E154" s="105">
        <v>1538</v>
      </c>
      <c r="F154" s="107">
        <v>1525</v>
      </c>
      <c r="G154" s="105">
        <v>1206</v>
      </c>
      <c r="H154" s="108">
        <v>1234</v>
      </c>
      <c r="I154" s="105">
        <v>1119</v>
      </c>
      <c r="J154" s="108">
        <v>1268</v>
      </c>
      <c r="K154" s="105">
        <v>662</v>
      </c>
      <c r="L154" s="108">
        <v>440</v>
      </c>
      <c r="M154" s="105">
        <v>1010</v>
      </c>
      <c r="N154" s="407">
        <v>1221</v>
      </c>
      <c r="O154" s="96"/>
      <c r="P154" s="97"/>
      <c r="Q154" s="97"/>
      <c r="R154" s="98"/>
    </row>
    <row r="155" spans="1:18" ht="15.5" x14ac:dyDescent="0.35">
      <c r="A155" s="68" t="s">
        <v>3</v>
      </c>
      <c r="B155" s="109">
        <v>2447</v>
      </c>
      <c r="C155" s="110">
        <v>2708</v>
      </c>
      <c r="D155" s="109">
        <v>2702</v>
      </c>
      <c r="E155" s="110">
        <v>2905</v>
      </c>
      <c r="F155" s="111">
        <v>2572</v>
      </c>
      <c r="G155" s="110">
        <v>2289</v>
      </c>
      <c r="H155" s="112">
        <v>2268</v>
      </c>
      <c r="I155" s="110">
        <v>1896</v>
      </c>
      <c r="J155" s="112">
        <v>1963</v>
      </c>
      <c r="K155" s="110">
        <v>1144</v>
      </c>
      <c r="L155" s="112">
        <v>804</v>
      </c>
      <c r="M155" s="110">
        <v>1810</v>
      </c>
      <c r="N155" s="408">
        <v>1992</v>
      </c>
      <c r="O155" s="96"/>
      <c r="P155" s="97"/>
      <c r="Q155" s="97"/>
      <c r="R155" s="98"/>
    </row>
    <row r="156" spans="1:18" ht="15.5" x14ac:dyDescent="0.35">
      <c r="A156" s="68" t="s">
        <v>2</v>
      </c>
      <c r="B156" s="113">
        <v>3985</v>
      </c>
      <c r="C156" s="114">
        <v>4328</v>
      </c>
      <c r="D156" s="113">
        <v>4229</v>
      </c>
      <c r="E156" s="114">
        <v>4443</v>
      </c>
      <c r="F156" s="116">
        <v>4097</v>
      </c>
      <c r="G156" s="114">
        <v>3858</v>
      </c>
      <c r="H156" s="117">
        <v>3831</v>
      </c>
      <c r="I156" s="114">
        <v>3307</v>
      </c>
      <c r="J156" s="117">
        <v>3544</v>
      </c>
      <c r="K156" s="114">
        <v>1981</v>
      </c>
      <c r="L156" s="117">
        <v>1376</v>
      </c>
      <c r="M156" s="114">
        <v>3129</v>
      </c>
      <c r="N156" s="409">
        <v>3556</v>
      </c>
      <c r="O156" s="118"/>
      <c r="P156" s="119"/>
      <c r="Q156" s="119"/>
      <c r="R156" s="120"/>
    </row>
    <row r="157" spans="1:18" ht="15.5" x14ac:dyDescent="0.35">
      <c r="A157" s="155" t="s">
        <v>1</v>
      </c>
    </row>
    <row r="158" spans="1:18" ht="15.5" x14ac:dyDescent="0.35">
      <c r="A158" s="157" t="s">
        <v>240</v>
      </c>
    </row>
    <row r="160" spans="1:18" ht="18.5" x14ac:dyDescent="0.45">
      <c r="A160" s="151" t="s">
        <v>254</v>
      </c>
      <c r="B160" s="5"/>
      <c r="C160" s="5"/>
      <c r="D160" s="4"/>
      <c r="E160" s="4"/>
      <c r="F160" s="4"/>
      <c r="G160" s="5"/>
      <c r="H160" s="4"/>
      <c r="I160" s="4"/>
      <c r="J160" s="4"/>
      <c r="L160" s="4"/>
      <c r="O160" s="6"/>
      <c r="P160" s="6"/>
      <c r="Q160" s="6"/>
      <c r="R160" s="6"/>
    </row>
    <row r="161" spans="1:18" ht="17.5" x14ac:dyDescent="0.35">
      <c r="A161" s="18" t="s">
        <v>46</v>
      </c>
      <c r="B161" s="258" t="s">
        <v>19</v>
      </c>
      <c r="C161" s="258" t="s">
        <v>18</v>
      </c>
      <c r="D161" s="258" t="s">
        <v>370</v>
      </c>
      <c r="E161" s="258" t="s">
        <v>16</v>
      </c>
      <c r="F161" s="258" t="s">
        <v>371</v>
      </c>
      <c r="G161" s="258" t="s">
        <v>14</v>
      </c>
      <c r="H161" s="258" t="s">
        <v>372</v>
      </c>
      <c r="I161" s="258" t="s">
        <v>12</v>
      </c>
      <c r="J161" s="258" t="s">
        <v>373</v>
      </c>
      <c r="K161" s="258" t="s">
        <v>10</v>
      </c>
      <c r="L161" s="258" t="s">
        <v>369</v>
      </c>
      <c r="M161" s="258" t="s">
        <v>563</v>
      </c>
      <c r="N161" s="258" t="s">
        <v>643</v>
      </c>
      <c r="O161" s="66" t="s">
        <v>51</v>
      </c>
      <c r="P161" s="19" t="s">
        <v>643</v>
      </c>
      <c r="Q161" s="152" t="s">
        <v>69</v>
      </c>
      <c r="R161" s="21"/>
    </row>
    <row r="162" spans="1:18" ht="15.5" x14ac:dyDescent="0.35">
      <c r="A162" s="68" t="s">
        <v>42</v>
      </c>
      <c r="B162" s="69" t="s">
        <v>9</v>
      </c>
      <c r="C162" s="70" t="s">
        <v>9</v>
      </c>
      <c r="D162" s="71" t="s">
        <v>9</v>
      </c>
      <c r="E162" s="70" t="s">
        <v>9</v>
      </c>
      <c r="F162" s="72" t="s">
        <v>9</v>
      </c>
      <c r="G162" s="70" t="s">
        <v>9</v>
      </c>
      <c r="H162" s="72" t="s">
        <v>9</v>
      </c>
      <c r="I162" s="70" t="s">
        <v>9</v>
      </c>
      <c r="J162" s="72" t="s">
        <v>9</v>
      </c>
      <c r="K162" s="70" t="s">
        <v>9</v>
      </c>
      <c r="L162" s="72" t="s">
        <v>9</v>
      </c>
      <c r="M162" s="70" t="s">
        <v>9</v>
      </c>
      <c r="N162" s="70" t="s">
        <v>9</v>
      </c>
      <c r="O162" s="72"/>
      <c r="P162" s="161" t="s">
        <v>8</v>
      </c>
      <c r="Q162" s="23" t="s">
        <v>644</v>
      </c>
      <c r="R162" s="23" t="s">
        <v>646</v>
      </c>
    </row>
    <row r="163" spans="1:18" ht="15.5" x14ac:dyDescent="0.35">
      <c r="A163" s="75" t="s">
        <v>481</v>
      </c>
      <c r="B163" s="76">
        <v>0.43384379035045961</v>
      </c>
      <c r="C163" s="77">
        <v>0.37827631565908826</v>
      </c>
      <c r="D163" s="191"/>
      <c r="E163" s="77">
        <v>0.26764396840488774</v>
      </c>
      <c r="F163" s="191"/>
      <c r="G163" s="77">
        <v>0.30023313397844076</v>
      </c>
      <c r="H163" s="191"/>
      <c r="I163" s="77">
        <v>0.27016057325984216</v>
      </c>
      <c r="J163" s="191"/>
      <c r="K163" s="77">
        <v>0.18494106706114363</v>
      </c>
      <c r="L163" s="191"/>
      <c r="M163" s="77"/>
      <c r="N163" s="209">
        <v>0.18999925468493173</v>
      </c>
      <c r="O163" s="80"/>
      <c r="P163" s="165" t="str">
        <f>CONCATENATE(TEXT((N163*100)-(SQRT((((N163*100)*(100-(N163*100)))/N172))*1.96),"0.0")," to ",TEXT((N163*100)+(SQRT((((N163*100)*(100-(N163*100)))/N172))*1.96),"0.0"))</f>
        <v>11.7 to 26.3</v>
      </c>
      <c r="Q163" s="162" t="s">
        <v>50</v>
      </c>
      <c r="R163" s="8" t="s">
        <v>48</v>
      </c>
    </row>
    <row r="164" spans="1:18" ht="15.5" x14ac:dyDescent="0.35">
      <c r="A164" s="75" t="s">
        <v>40</v>
      </c>
      <c r="B164" s="76">
        <v>0.29300762529365471</v>
      </c>
      <c r="C164" s="82">
        <v>0.26345798774495449</v>
      </c>
      <c r="D164" s="79"/>
      <c r="E164" s="82">
        <v>0.21565954238568719</v>
      </c>
      <c r="F164" s="79"/>
      <c r="G164" s="82">
        <v>0.20022040508594549</v>
      </c>
      <c r="H164" s="79"/>
      <c r="I164" s="82">
        <v>0.20382272875196525</v>
      </c>
      <c r="J164" s="79"/>
      <c r="K164" s="82">
        <v>0.1583588472715167</v>
      </c>
      <c r="L164" s="79"/>
      <c r="M164" s="82"/>
      <c r="N164" s="210">
        <v>0.17276205620020688</v>
      </c>
      <c r="O164" s="80"/>
      <c r="P164" s="167" t="str">
        <f t="shared" ref="P164:P170" si="5">CONCATENATE(TEXT((N164*100)-(SQRT((((N164*100)*(100-(N164*100)))/N173))*1.96),"0.0")," to ",TEXT((N164*100)+(SQRT((((N164*100)*(100-(N164*100)))/N173))*1.96),"0.0"))</f>
        <v>13.6 to 20.9</v>
      </c>
      <c r="Q164" s="163" t="s">
        <v>50</v>
      </c>
      <c r="R164" s="11" t="s">
        <v>48</v>
      </c>
    </row>
    <row r="165" spans="1:18" ht="15.5" x14ac:dyDescent="0.35">
      <c r="A165" s="75" t="s">
        <v>39</v>
      </c>
      <c r="B165" s="76">
        <v>0.25771324371159338</v>
      </c>
      <c r="C165" s="82">
        <v>0.26138305931127387</v>
      </c>
      <c r="D165" s="79"/>
      <c r="E165" s="82">
        <v>0.25081674314387586</v>
      </c>
      <c r="F165" s="79"/>
      <c r="G165" s="82">
        <v>0.23425384624278606</v>
      </c>
      <c r="H165" s="79"/>
      <c r="I165" s="82">
        <v>0.20657628786843418</v>
      </c>
      <c r="J165" s="79"/>
      <c r="K165" s="82">
        <v>0.15407240127829408</v>
      </c>
      <c r="L165" s="79"/>
      <c r="M165" s="82"/>
      <c r="N165" s="210">
        <v>0.1431768521185646</v>
      </c>
      <c r="O165" s="80"/>
      <c r="P165" s="167" t="str">
        <f t="shared" si="5"/>
        <v>11.6 to 17.1</v>
      </c>
      <c r="Q165" s="163" t="s">
        <v>50</v>
      </c>
      <c r="R165" s="11" t="s">
        <v>48</v>
      </c>
    </row>
    <row r="166" spans="1:18" ht="15.5" x14ac:dyDescent="0.35">
      <c r="A166" s="75" t="s">
        <v>38</v>
      </c>
      <c r="B166" s="76">
        <v>0.26711156275215842</v>
      </c>
      <c r="C166" s="82">
        <v>0.26100444770535852</v>
      </c>
      <c r="D166" s="210" t="s">
        <v>230</v>
      </c>
      <c r="E166" s="82">
        <v>0.24992625766253071</v>
      </c>
      <c r="F166" s="210" t="s">
        <v>230</v>
      </c>
      <c r="G166" s="82">
        <v>0.25105627650357526</v>
      </c>
      <c r="H166" s="210" t="s">
        <v>230</v>
      </c>
      <c r="I166" s="82">
        <v>0.21169715999969363</v>
      </c>
      <c r="J166" s="210" t="s">
        <v>230</v>
      </c>
      <c r="K166" s="82">
        <v>0.21007058367061826</v>
      </c>
      <c r="L166" s="210" t="s">
        <v>230</v>
      </c>
      <c r="M166" s="82" t="s">
        <v>230</v>
      </c>
      <c r="N166" s="210">
        <v>0.21732869051989404</v>
      </c>
      <c r="O166" s="80"/>
      <c r="P166" s="167" t="str">
        <f t="shared" si="5"/>
        <v>18.4 to 25.0</v>
      </c>
      <c r="Q166" s="163" t="s">
        <v>50</v>
      </c>
      <c r="R166" s="11" t="s">
        <v>48</v>
      </c>
    </row>
    <row r="167" spans="1:18" ht="15.5" x14ac:dyDescent="0.35">
      <c r="A167" s="75" t="s">
        <v>37</v>
      </c>
      <c r="B167" s="76">
        <v>0.22366741849034669</v>
      </c>
      <c r="C167" s="82">
        <v>0.18772597960302823</v>
      </c>
      <c r="D167" s="43" t="s">
        <v>57</v>
      </c>
      <c r="E167" s="82">
        <v>0.21166496137785312</v>
      </c>
      <c r="F167" s="43" t="s">
        <v>57</v>
      </c>
      <c r="G167" s="82">
        <v>0.22020771650751669</v>
      </c>
      <c r="H167" s="43" t="s">
        <v>57</v>
      </c>
      <c r="I167" s="82">
        <v>0.20641160084720533</v>
      </c>
      <c r="J167" s="43" t="s">
        <v>57</v>
      </c>
      <c r="K167" s="82">
        <v>0.21906436666811741</v>
      </c>
      <c r="L167" s="43" t="s">
        <v>57</v>
      </c>
      <c r="M167" s="82" t="s">
        <v>57</v>
      </c>
      <c r="N167" s="210">
        <v>0.17563363707735977</v>
      </c>
      <c r="O167" s="80"/>
      <c r="P167" s="167" t="str">
        <f t="shared" si="5"/>
        <v>14.7 to 20.4</v>
      </c>
      <c r="Q167" s="163" t="s">
        <v>50</v>
      </c>
      <c r="R167" s="11" t="s">
        <v>48</v>
      </c>
    </row>
    <row r="168" spans="1:18" ht="15.5" x14ac:dyDescent="0.35">
      <c r="A168" s="75" t="s">
        <v>36</v>
      </c>
      <c r="B168" s="76">
        <v>0.15471494974018213</v>
      </c>
      <c r="C168" s="82">
        <v>0.14543661089187288</v>
      </c>
      <c r="D168" s="79"/>
      <c r="E168" s="82">
        <v>0.16272486833568758</v>
      </c>
      <c r="F168" s="79"/>
      <c r="G168" s="82">
        <v>0.15433003078251226</v>
      </c>
      <c r="H168" s="79"/>
      <c r="I168" s="82">
        <v>0.17479581177624176</v>
      </c>
      <c r="J168" s="79"/>
      <c r="K168" s="82">
        <v>0.15236612030675908</v>
      </c>
      <c r="L168" s="79"/>
      <c r="M168" s="82"/>
      <c r="N168" s="210">
        <v>0.1478409996698368</v>
      </c>
      <c r="O168" s="80"/>
      <c r="P168" s="167" t="str">
        <f t="shared" si="5"/>
        <v>12.0 to 17.5</v>
      </c>
      <c r="Q168" s="163" t="s">
        <v>48</v>
      </c>
      <c r="R168" s="11" t="s">
        <v>48</v>
      </c>
    </row>
    <row r="169" spans="1:18" ht="15.5" x14ac:dyDescent="0.35">
      <c r="A169" s="68" t="s">
        <v>35</v>
      </c>
      <c r="B169" s="84">
        <v>7.3703479518272844E-2</v>
      </c>
      <c r="C169" s="85">
        <v>7.9099113311430172E-2</v>
      </c>
      <c r="D169" s="79"/>
      <c r="E169" s="85">
        <v>8.442683634603583E-2</v>
      </c>
      <c r="F169" s="79"/>
      <c r="G169" s="85">
        <v>6.8726193841231284E-2</v>
      </c>
      <c r="H169" s="79"/>
      <c r="I169" s="85">
        <v>6.4564975032975744E-2</v>
      </c>
      <c r="J169" s="79"/>
      <c r="K169" s="85">
        <v>7.7173401347014017E-2</v>
      </c>
      <c r="L169" s="79"/>
      <c r="M169" s="82"/>
      <c r="N169" s="405">
        <v>7.2638266335951288E-2</v>
      </c>
      <c r="O169" s="80"/>
      <c r="P169" s="167" t="str">
        <f t="shared" si="5"/>
        <v>4.9 to 9.6</v>
      </c>
      <c r="Q169" s="163" t="s">
        <v>48</v>
      </c>
      <c r="R169" s="11" t="s">
        <v>48</v>
      </c>
    </row>
    <row r="170" spans="1:18" ht="15.5" x14ac:dyDescent="0.35">
      <c r="A170" s="68" t="s">
        <v>2</v>
      </c>
      <c r="B170" s="87">
        <v>0.25490655389341083</v>
      </c>
      <c r="C170" s="88">
        <v>0.23784157720702853</v>
      </c>
      <c r="D170" s="90"/>
      <c r="E170" s="88">
        <v>0.21651567585764353</v>
      </c>
      <c r="F170" s="90"/>
      <c r="G170" s="88">
        <v>0.21320542192625122</v>
      </c>
      <c r="H170" s="90"/>
      <c r="I170" s="88">
        <v>0.1972314076957436</v>
      </c>
      <c r="J170" s="90"/>
      <c r="K170" s="88">
        <v>0.17058884124188889</v>
      </c>
      <c r="L170" s="90"/>
      <c r="M170" s="88"/>
      <c r="N170" s="214">
        <v>0.16347462318341693</v>
      </c>
      <c r="O170" s="91"/>
      <c r="P170" s="231" t="str">
        <f t="shared" si="5"/>
        <v>15.1 to 17.6</v>
      </c>
      <c r="Q170" s="229" t="s">
        <v>50</v>
      </c>
      <c r="R170" s="230" t="s">
        <v>48</v>
      </c>
    </row>
    <row r="171" spans="1:18" ht="15.5" x14ac:dyDescent="0.35">
      <c r="A171" s="93" t="s">
        <v>42</v>
      </c>
      <c r="B171" s="122" t="s">
        <v>67</v>
      </c>
      <c r="C171" s="94"/>
      <c r="D171" s="121"/>
      <c r="E171" s="121"/>
      <c r="F171" s="121"/>
      <c r="G171" s="121"/>
      <c r="H171" s="121"/>
      <c r="I171" s="121"/>
      <c r="J171" s="121"/>
      <c r="K171" s="94"/>
      <c r="L171" s="121"/>
      <c r="M171" s="94"/>
      <c r="N171" s="94"/>
      <c r="O171" s="96"/>
      <c r="P171" s="97"/>
      <c r="Q171" s="97"/>
      <c r="R171" s="98"/>
    </row>
    <row r="172" spans="1:18" ht="15.5" x14ac:dyDescent="0.35">
      <c r="A172" s="24" t="s">
        <v>481</v>
      </c>
      <c r="B172" s="99">
        <v>258</v>
      </c>
      <c r="C172" s="100">
        <v>267</v>
      </c>
      <c r="D172" s="191"/>
      <c r="E172" s="100">
        <v>269</v>
      </c>
      <c r="F172" s="191"/>
      <c r="G172" s="100">
        <v>219</v>
      </c>
      <c r="H172" s="191"/>
      <c r="I172" s="100">
        <v>151</v>
      </c>
      <c r="J172" s="191"/>
      <c r="K172" s="100">
        <v>97</v>
      </c>
      <c r="L172" s="191"/>
      <c r="M172" s="100"/>
      <c r="N172" s="406">
        <v>111</v>
      </c>
      <c r="O172" s="96"/>
      <c r="P172" s="97"/>
      <c r="Q172" s="97"/>
      <c r="R172" s="98"/>
    </row>
    <row r="173" spans="1:18" ht="15.5" x14ac:dyDescent="0.35">
      <c r="A173" s="75" t="s">
        <v>40</v>
      </c>
      <c r="B173" s="104">
        <v>620</v>
      </c>
      <c r="C173" s="105">
        <v>609</v>
      </c>
      <c r="D173" s="79"/>
      <c r="E173" s="105">
        <v>605</v>
      </c>
      <c r="F173" s="79"/>
      <c r="G173" s="105">
        <v>531</v>
      </c>
      <c r="H173" s="79"/>
      <c r="I173" s="105">
        <v>441</v>
      </c>
      <c r="J173" s="79"/>
      <c r="K173" s="105">
        <v>226</v>
      </c>
      <c r="L173" s="79"/>
      <c r="M173" s="105"/>
      <c r="N173" s="407">
        <v>414</v>
      </c>
      <c r="O173" s="96"/>
      <c r="P173" s="97"/>
      <c r="Q173" s="97"/>
      <c r="R173" s="98"/>
    </row>
    <row r="174" spans="1:18" ht="15.5" x14ac:dyDescent="0.35">
      <c r="A174" s="75" t="s">
        <v>39</v>
      </c>
      <c r="B174" s="104">
        <v>698</v>
      </c>
      <c r="C174" s="105">
        <v>806</v>
      </c>
      <c r="D174" s="79"/>
      <c r="E174" s="105">
        <v>708</v>
      </c>
      <c r="F174" s="79"/>
      <c r="G174" s="105">
        <v>625</v>
      </c>
      <c r="H174" s="79"/>
      <c r="I174" s="105">
        <v>531</v>
      </c>
      <c r="J174" s="79"/>
      <c r="K174" s="105">
        <v>336</v>
      </c>
      <c r="L174" s="79"/>
      <c r="M174" s="105"/>
      <c r="N174" s="407">
        <v>631</v>
      </c>
      <c r="O174" s="96"/>
      <c r="P174" s="97"/>
      <c r="Q174" s="97"/>
      <c r="R174" s="98"/>
    </row>
    <row r="175" spans="1:18" ht="15.5" x14ac:dyDescent="0.35">
      <c r="A175" s="75" t="s">
        <v>38</v>
      </c>
      <c r="B175" s="104">
        <v>748</v>
      </c>
      <c r="C175" s="105">
        <v>829</v>
      </c>
      <c r="D175" s="210" t="s">
        <v>230</v>
      </c>
      <c r="E175" s="105">
        <v>847</v>
      </c>
      <c r="F175" s="210" t="s">
        <v>230</v>
      </c>
      <c r="G175" s="105">
        <v>776</v>
      </c>
      <c r="H175" s="210" t="s">
        <v>230</v>
      </c>
      <c r="I175" s="105">
        <v>614</v>
      </c>
      <c r="J175" s="210" t="s">
        <v>230</v>
      </c>
      <c r="K175" s="105">
        <v>395</v>
      </c>
      <c r="L175" s="210" t="s">
        <v>230</v>
      </c>
      <c r="M175" s="105" t="s">
        <v>230</v>
      </c>
      <c r="N175" s="407">
        <v>594</v>
      </c>
      <c r="O175" s="96"/>
      <c r="P175" s="97"/>
      <c r="Q175" s="97"/>
      <c r="R175" s="98"/>
    </row>
    <row r="176" spans="1:18" ht="15.5" x14ac:dyDescent="0.35">
      <c r="A176" s="75" t="s">
        <v>37</v>
      </c>
      <c r="B176" s="104">
        <v>647</v>
      </c>
      <c r="C176" s="105">
        <v>707</v>
      </c>
      <c r="D176" s="43" t="s">
        <v>57</v>
      </c>
      <c r="E176" s="105">
        <v>786</v>
      </c>
      <c r="F176" s="43" t="s">
        <v>57</v>
      </c>
      <c r="G176" s="105">
        <v>623</v>
      </c>
      <c r="H176" s="43" t="s">
        <v>57</v>
      </c>
      <c r="I176" s="105">
        <v>606</v>
      </c>
      <c r="J176" s="43" t="s">
        <v>57</v>
      </c>
      <c r="K176" s="105">
        <v>352</v>
      </c>
      <c r="L176" s="43" t="s">
        <v>57</v>
      </c>
      <c r="M176" s="105" t="s">
        <v>57</v>
      </c>
      <c r="N176" s="407">
        <v>681</v>
      </c>
      <c r="O176" s="96"/>
      <c r="P176" s="97"/>
      <c r="Q176" s="97"/>
      <c r="R176" s="98"/>
    </row>
    <row r="177" spans="1:18" ht="15.5" x14ac:dyDescent="0.35">
      <c r="A177" s="75" t="s">
        <v>36</v>
      </c>
      <c r="B177" s="104">
        <v>599</v>
      </c>
      <c r="C177" s="105">
        <v>611</v>
      </c>
      <c r="D177" s="79"/>
      <c r="E177" s="105">
        <v>685</v>
      </c>
      <c r="F177" s="79"/>
      <c r="G177" s="105">
        <v>620</v>
      </c>
      <c r="H177" s="79"/>
      <c r="I177" s="105">
        <v>552</v>
      </c>
      <c r="J177" s="79"/>
      <c r="K177" s="105">
        <v>325</v>
      </c>
      <c r="L177" s="79"/>
      <c r="M177" s="105"/>
      <c r="N177" s="407">
        <v>643</v>
      </c>
      <c r="O177" s="96"/>
      <c r="P177" s="97"/>
      <c r="Q177" s="97"/>
      <c r="R177" s="98"/>
    </row>
    <row r="178" spans="1:18" ht="15.5" x14ac:dyDescent="0.35">
      <c r="A178" s="68" t="s">
        <v>35</v>
      </c>
      <c r="B178" s="109">
        <v>415</v>
      </c>
      <c r="C178" s="110">
        <v>500</v>
      </c>
      <c r="D178" s="79"/>
      <c r="E178" s="110">
        <v>543</v>
      </c>
      <c r="F178" s="79"/>
      <c r="G178" s="110">
        <v>464</v>
      </c>
      <c r="H178" s="79"/>
      <c r="I178" s="110">
        <v>412</v>
      </c>
      <c r="J178" s="79"/>
      <c r="K178" s="110">
        <v>250</v>
      </c>
      <c r="L178" s="79"/>
      <c r="M178" s="105"/>
      <c r="N178" s="408">
        <v>482</v>
      </c>
      <c r="O178" s="96"/>
      <c r="P178" s="97"/>
      <c r="Q178" s="97"/>
      <c r="R178" s="98"/>
    </row>
    <row r="179" spans="1:18" ht="15.5" x14ac:dyDescent="0.35">
      <c r="A179" s="68" t="s">
        <v>2</v>
      </c>
      <c r="B179" s="113">
        <v>3985</v>
      </c>
      <c r="C179" s="114">
        <v>4329</v>
      </c>
      <c r="D179" s="90"/>
      <c r="E179" s="114">
        <v>4443</v>
      </c>
      <c r="F179" s="90"/>
      <c r="G179" s="114">
        <v>3858</v>
      </c>
      <c r="H179" s="90"/>
      <c r="I179" s="114">
        <v>3307</v>
      </c>
      <c r="J179" s="90"/>
      <c r="K179" s="114">
        <v>1981</v>
      </c>
      <c r="L179" s="90"/>
      <c r="M179" s="114"/>
      <c r="N179" s="409">
        <v>3556</v>
      </c>
      <c r="O179" s="118"/>
      <c r="P179" s="119"/>
      <c r="Q179" s="119"/>
      <c r="R179" s="120"/>
    </row>
    <row r="180" spans="1:18" ht="15.5" x14ac:dyDescent="0.35">
      <c r="A180" s="155" t="s">
        <v>1</v>
      </c>
    </row>
    <row r="181" spans="1:18" ht="15.5" x14ac:dyDescent="0.35">
      <c r="A181" s="157" t="s">
        <v>564</v>
      </c>
    </row>
    <row r="182" spans="1:18" ht="15.5" x14ac:dyDescent="0.35">
      <c r="A182" s="157" t="s">
        <v>240</v>
      </c>
    </row>
    <row r="184" spans="1:18" ht="18.5" x14ac:dyDescent="0.45">
      <c r="A184" s="147" t="s">
        <v>595</v>
      </c>
      <c r="B184" s="5"/>
      <c r="C184" s="5"/>
      <c r="D184" s="4"/>
      <c r="E184" s="4"/>
      <c r="F184" s="4"/>
      <c r="G184" s="5"/>
      <c r="H184" s="4"/>
      <c r="I184" s="4"/>
      <c r="J184" s="4"/>
      <c r="L184" s="4"/>
      <c r="O184" s="6"/>
      <c r="P184" s="6"/>
      <c r="Q184" s="6"/>
      <c r="R184" s="6"/>
    </row>
    <row r="185" spans="1:18" ht="17.5" x14ac:dyDescent="0.35">
      <c r="A185" s="18" t="s">
        <v>44</v>
      </c>
      <c r="B185" s="258" t="s">
        <v>19</v>
      </c>
      <c r="C185" s="258" t="s">
        <v>18</v>
      </c>
      <c r="D185" s="258" t="s">
        <v>370</v>
      </c>
      <c r="E185" s="258" t="s">
        <v>16</v>
      </c>
      <c r="F185" s="258" t="s">
        <v>371</v>
      </c>
      <c r="G185" s="258" t="s">
        <v>14</v>
      </c>
      <c r="H185" s="258" t="s">
        <v>372</v>
      </c>
      <c r="I185" s="258" t="s">
        <v>12</v>
      </c>
      <c r="J185" s="258" t="s">
        <v>373</v>
      </c>
      <c r="K185" s="258" t="s">
        <v>10</v>
      </c>
      <c r="L185" s="258" t="s">
        <v>369</v>
      </c>
      <c r="M185" s="258" t="s">
        <v>563</v>
      </c>
      <c r="N185" s="258" t="s">
        <v>643</v>
      </c>
      <c r="O185" s="66" t="s">
        <v>51</v>
      </c>
      <c r="P185" s="19" t="s">
        <v>643</v>
      </c>
      <c r="Q185" s="152" t="s">
        <v>69</v>
      </c>
      <c r="R185" s="21"/>
    </row>
    <row r="186" spans="1:18" ht="15.5" x14ac:dyDescent="0.35">
      <c r="A186" s="68" t="s">
        <v>42</v>
      </c>
      <c r="B186" s="69" t="s">
        <v>9</v>
      </c>
      <c r="C186" s="70" t="s">
        <v>9</v>
      </c>
      <c r="D186" s="71" t="s">
        <v>9</v>
      </c>
      <c r="E186" s="70" t="s">
        <v>9</v>
      </c>
      <c r="F186" s="72" t="s">
        <v>9</v>
      </c>
      <c r="G186" s="70" t="s">
        <v>9</v>
      </c>
      <c r="H186" s="72" t="s">
        <v>9</v>
      </c>
      <c r="I186" s="70" t="s">
        <v>9</v>
      </c>
      <c r="J186" s="72" t="s">
        <v>9</v>
      </c>
      <c r="K186" s="70" t="s">
        <v>9</v>
      </c>
      <c r="L186" s="72" t="s">
        <v>9</v>
      </c>
      <c r="M186" s="70" t="s">
        <v>9</v>
      </c>
      <c r="N186" s="70" t="s">
        <v>9</v>
      </c>
      <c r="O186" s="72"/>
      <c r="P186" s="161" t="s">
        <v>8</v>
      </c>
      <c r="Q186" s="23" t="s">
        <v>644</v>
      </c>
      <c r="R186" s="23" t="s">
        <v>646</v>
      </c>
    </row>
    <row r="187" spans="1:18" ht="15.5" x14ac:dyDescent="0.35">
      <c r="A187" s="75" t="s">
        <v>578</v>
      </c>
      <c r="B187" s="76">
        <v>0.487204348690564</v>
      </c>
      <c r="C187" s="77">
        <v>0.43161090213727982</v>
      </c>
      <c r="D187" s="191"/>
      <c r="E187" s="77">
        <v>0.34837303201659947</v>
      </c>
      <c r="F187" s="191"/>
      <c r="G187" s="77">
        <v>0.35182968440888107</v>
      </c>
      <c r="H187" s="191"/>
      <c r="I187" s="77">
        <v>0.34623239362609198</v>
      </c>
      <c r="J187" s="191"/>
      <c r="K187" s="77">
        <v>0.21985277229486336</v>
      </c>
      <c r="L187" s="191"/>
      <c r="M187" s="77"/>
      <c r="N187" s="209">
        <v>0.28350980791746216</v>
      </c>
      <c r="O187" s="80"/>
      <c r="P187" s="165" t="str">
        <f t="shared" ref="P187:P193" si="6">CONCATENATE(TEXT((N187*100)-(SQRT((((N187*100)*(100-(N187*100)))/N195))*1.96),"0.0")," to ",TEXT((N187*100)+(SQRT((((N187*100)*(100-(N187*100)))/N195))*1.96),"0.0"))</f>
        <v>22.1 to 34.6</v>
      </c>
      <c r="Q187" s="162" t="s">
        <v>50</v>
      </c>
      <c r="R187" s="8" t="s">
        <v>48</v>
      </c>
    </row>
    <row r="188" spans="1:18" ht="15.5" x14ac:dyDescent="0.35">
      <c r="A188" s="75" t="s">
        <v>39</v>
      </c>
      <c r="B188" s="76">
        <v>0.35702371692336671</v>
      </c>
      <c r="C188" s="82">
        <v>0.37230512526647741</v>
      </c>
      <c r="D188" s="79"/>
      <c r="E188" s="82">
        <v>0.36731551454302225</v>
      </c>
      <c r="F188" s="79"/>
      <c r="G188" s="82">
        <v>0.33766932277898598</v>
      </c>
      <c r="H188" s="79"/>
      <c r="I188" s="82">
        <v>0.33380351914342543</v>
      </c>
      <c r="J188" s="79"/>
      <c r="K188" s="82">
        <v>0.24892827456638064</v>
      </c>
      <c r="L188" s="79"/>
      <c r="M188" s="82"/>
      <c r="N188" s="210">
        <v>0.19958593142502404</v>
      </c>
      <c r="O188" s="80"/>
      <c r="P188" s="167" t="str">
        <f t="shared" si="6"/>
        <v>14.9 to 25.0</v>
      </c>
      <c r="Q188" s="163" t="s">
        <v>50</v>
      </c>
      <c r="R188" s="11" t="s">
        <v>48</v>
      </c>
    </row>
    <row r="189" spans="1:18" ht="15.5" x14ac:dyDescent="0.35">
      <c r="A189" s="75" t="s">
        <v>38</v>
      </c>
      <c r="B189" s="76">
        <v>0.34626263582871497</v>
      </c>
      <c r="C189" s="82">
        <v>0.38582804136718807</v>
      </c>
      <c r="D189" s="210" t="s">
        <v>230</v>
      </c>
      <c r="E189" s="82">
        <v>0.36992595384211518</v>
      </c>
      <c r="F189" s="210" t="s">
        <v>230</v>
      </c>
      <c r="G189" s="82">
        <v>0.35941749685214502</v>
      </c>
      <c r="H189" s="210" t="s">
        <v>230</v>
      </c>
      <c r="I189" s="82">
        <v>0.32489446844678954</v>
      </c>
      <c r="J189" s="210" t="s">
        <v>230</v>
      </c>
      <c r="K189" s="82">
        <v>0.31670391902347589</v>
      </c>
      <c r="L189" s="210" t="s">
        <v>230</v>
      </c>
      <c r="M189" s="82" t="s">
        <v>230</v>
      </c>
      <c r="N189" s="210">
        <v>0.3031657751099131</v>
      </c>
      <c r="O189" s="80"/>
      <c r="P189" s="167" t="str">
        <f t="shared" si="6"/>
        <v>24.5 to 36.2</v>
      </c>
      <c r="Q189" s="163" t="s">
        <v>48</v>
      </c>
      <c r="R189" s="11" t="s">
        <v>48</v>
      </c>
    </row>
    <row r="190" spans="1:18" ht="15.5" x14ac:dyDescent="0.35">
      <c r="A190" s="75" t="s">
        <v>37</v>
      </c>
      <c r="B190" s="76">
        <v>0.33347691167402682</v>
      </c>
      <c r="C190" s="82">
        <v>0.28712732811656166</v>
      </c>
      <c r="D190" s="43" t="s">
        <v>57</v>
      </c>
      <c r="E190" s="82">
        <v>0.29310694836112672</v>
      </c>
      <c r="F190" s="43" t="s">
        <v>57</v>
      </c>
      <c r="G190" s="82">
        <v>0.33265809997629575</v>
      </c>
      <c r="H190" s="43" t="s">
        <v>57</v>
      </c>
      <c r="I190" s="82">
        <v>0.32882121287369176</v>
      </c>
      <c r="J190" s="43" t="s">
        <v>57</v>
      </c>
      <c r="K190" s="82">
        <v>0.35032699281313484</v>
      </c>
      <c r="L190" s="43" t="s">
        <v>57</v>
      </c>
      <c r="M190" s="82" t="s">
        <v>57</v>
      </c>
      <c r="N190" s="210">
        <v>0.24634948237102117</v>
      </c>
      <c r="O190" s="80"/>
      <c r="P190" s="167" t="str">
        <f t="shared" si="6"/>
        <v>19.7 to 29.6</v>
      </c>
      <c r="Q190" s="163" t="s">
        <v>50</v>
      </c>
      <c r="R190" s="11" t="s">
        <v>50</v>
      </c>
    </row>
    <row r="191" spans="1:18" ht="15.5" x14ac:dyDescent="0.35">
      <c r="A191" s="75" t="s">
        <v>36</v>
      </c>
      <c r="B191" s="76">
        <v>0.26356523193732423</v>
      </c>
      <c r="C191" s="82">
        <v>0.25844872082897669</v>
      </c>
      <c r="D191" s="79"/>
      <c r="E191" s="82">
        <v>0.26279541312160515</v>
      </c>
      <c r="F191" s="79"/>
      <c r="G191" s="82">
        <v>0.24637738948208393</v>
      </c>
      <c r="H191" s="79"/>
      <c r="I191" s="82">
        <v>0.26131338047553426</v>
      </c>
      <c r="J191" s="79"/>
      <c r="K191" s="82">
        <v>0.21751285023059996</v>
      </c>
      <c r="L191" s="79"/>
      <c r="M191" s="82"/>
      <c r="N191" s="210">
        <v>0.23545178242561829</v>
      </c>
      <c r="O191" s="80"/>
      <c r="P191" s="167" t="str">
        <f t="shared" si="6"/>
        <v>18.9 to 28.2</v>
      </c>
      <c r="Q191" s="163" t="s">
        <v>48</v>
      </c>
      <c r="R191" s="11" t="s">
        <v>48</v>
      </c>
    </row>
    <row r="192" spans="1:18" ht="15.5" x14ac:dyDescent="0.35">
      <c r="A192" s="68" t="s">
        <v>35</v>
      </c>
      <c r="B192" s="84">
        <v>0.13384427211140326</v>
      </c>
      <c r="C192" s="85">
        <v>0.14676310209759116</v>
      </c>
      <c r="D192" s="79"/>
      <c r="E192" s="85">
        <v>0.16385487351415218</v>
      </c>
      <c r="F192" s="79"/>
      <c r="G192" s="85">
        <v>0.1314462683072018</v>
      </c>
      <c r="H192" s="79"/>
      <c r="I192" s="85">
        <v>0.10319848620777362</v>
      </c>
      <c r="J192" s="79"/>
      <c r="K192" s="85">
        <v>0.15548093713778374</v>
      </c>
      <c r="L192" s="79"/>
      <c r="M192" s="82"/>
      <c r="N192" s="405">
        <v>0.12512880598415388</v>
      </c>
      <c r="O192" s="80"/>
      <c r="P192" s="167" t="str">
        <f t="shared" si="6"/>
        <v>8.1 to 16.9</v>
      </c>
      <c r="Q192" s="163" t="s">
        <v>48</v>
      </c>
      <c r="R192" s="11" t="s">
        <v>48</v>
      </c>
    </row>
    <row r="193" spans="1:18" ht="15.5" x14ac:dyDescent="0.35">
      <c r="A193" s="68" t="s">
        <v>2</v>
      </c>
      <c r="B193" s="87">
        <v>0.36770260801022786</v>
      </c>
      <c r="C193" s="88">
        <v>0.35341586203976738</v>
      </c>
      <c r="D193" s="90"/>
      <c r="E193" s="88">
        <v>0.32498533468326313</v>
      </c>
      <c r="F193" s="90"/>
      <c r="G193" s="88">
        <v>0.31943004131442509</v>
      </c>
      <c r="H193" s="90"/>
      <c r="I193" s="88">
        <v>0.308799897239599</v>
      </c>
      <c r="J193" s="90"/>
      <c r="K193" s="88">
        <v>0.25745012382449239</v>
      </c>
      <c r="L193" s="90"/>
      <c r="M193" s="88"/>
      <c r="N193" s="214">
        <v>0.24513342253534623</v>
      </c>
      <c r="O193" s="91"/>
      <c r="P193" s="231" t="str">
        <f t="shared" si="6"/>
        <v>22.3 to 26.7</v>
      </c>
      <c r="Q193" s="229" t="s">
        <v>50</v>
      </c>
      <c r="R193" s="230" t="s">
        <v>48</v>
      </c>
    </row>
    <row r="194" spans="1:18" ht="15.5" x14ac:dyDescent="0.35">
      <c r="A194" s="93" t="s">
        <v>42</v>
      </c>
      <c r="B194" s="122" t="s">
        <v>67</v>
      </c>
      <c r="C194" s="94"/>
      <c r="D194" s="121"/>
      <c r="E194" s="121"/>
      <c r="F194" s="121"/>
      <c r="G194" s="121"/>
      <c r="H194" s="121"/>
      <c r="I194" s="121"/>
      <c r="J194" s="121"/>
      <c r="K194" s="94"/>
      <c r="L194" s="121"/>
      <c r="M194" s="94"/>
      <c r="N194" s="94"/>
      <c r="O194" s="96"/>
      <c r="P194" s="97"/>
      <c r="Q194" s="97"/>
      <c r="R194" s="98"/>
    </row>
    <row r="195" spans="1:18" ht="15.5" x14ac:dyDescent="0.35">
      <c r="A195" s="24" t="s">
        <v>578</v>
      </c>
      <c r="B195" s="99">
        <v>329</v>
      </c>
      <c r="C195" s="100">
        <v>310</v>
      </c>
      <c r="D195" s="191"/>
      <c r="E195" s="100">
        <v>335</v>
      </c>
      <c r="F195" s="191"/>
      <c r="G195" s="100">
        <v>298</v>
      </c>
      <c r="H195" s="191"/>
      <c r="I195" s="100">
        <v>206</v>
      </c>
      <c r="J195" s="191"/>
      <c r="K195" s="100">
        <v>114</v>
      </c>
      <c r="L195" s="191"/>
      <c r="M195" s="100"/>
      <c r="N195" s="406">
        <v>200</v>
      </c>
      <c r="O195" s="96"/>
      <c r="P195" s="97"/>
      <c r="Q195" s="97"/>
      <c r="R195" s="98"/>
    </row>
    <row r="196" spans="1:18" ht="15.5" x14ac:dyDescent="0.35">
      <c r="A196" s="75" t="s">
        <v>39</v>
      </c>
      <c r="B196" s="104">
        <v>248</v>
      </c>
      <c r="C196" s="105">
        <v>320</v>
      </c>
      <c r="D196" s="79"/>
      <c r="E196" s="105">
        <v>288</v>
      </c>
      <c r="F196" s="79"/>
      <c r="G196" s="105">
        <v>227</v>
      </c>
      <c r="H196" s="79"/>
      <c r="I196" s="105">
        <v>188</v>
      </c>
      <c r="J196" s="79"/>
      <c r="K196" s="105">
        <v>128</v>
      </c>
      <c r="L196" s="79"/>
      <c r="M196" s="105"/>
      <c r="N196" s="407">
        <v>243</v>
      </c>
      <c r="O196" s="96"/>
      <c r="P196" s="97"/>
      <c r="Q196" s="97"/>
      <c r="R196" s="98"/>
    </row>
    <row r="197" spans="1:18" ht="15.5" x14ac:dyDescent="0.35">
      <c r="A197" s="75" t="s">
        <v>38</v>
      </c>
      <c r="B197" s="104">
        <v>305</v>
      </c>
      <c r="C197" s="105">
        <v>336</v>
      </c>
      <c r="D197" s="210" t="s">
        <v>230</v>
      </c>
      <c r="E197" s="105">
        <v>317</v>
      </c>
      <c r="F197" s="210" t="s">
        <v>230</v>
      </c>
      <c r="G197" s="105">
        <v>321</v>
      </c>
      <c r="H197" s="210" t="s">
        <v>230</v>
      </c>
      <c r="I197" s="105">
        <v>252</v>
      </c>
      <c r="J197" s="210" t="s">
        <v>230</v>
      </c>
      <c r="K197" s="105">
        <v>172</v>
      </c>
      <c r="L197" s="210" t="s">
        <v>230</v>
      </c>
      <c r="M197" s="105" t="s">
        <v>230</v>
      </c>
      <c r="N197" s="407">
        <v>237</v>
      </c>
      <c r="O197" s="96"/>
      <c r="P197" s="97"/>
      <c r="Q197" s="97"/>
      <c r="R197" s="98"/>
    </row>
    <row r="198" spans="1:18" ht="15.5" x14ac:dyDescent="0.35">
      <c r="A198" s="75" t="s">
        <v>37</v>
      </c>
      <c r="B198" s="104">
        <v>294</v>
      </c>
      <c r="C198" s="105">
        <v>311</v>
      </c>
      <c r="D198" s="43" t="s">
        <v>57</v>
      </c>
      <c r="E198" s="105">
        <v>356</v>
      </c>
      <c r="F198" s="43" t="s">
        <v>57</v>
      </c>
      <c r="G198" s="105">
        <v>274</v>
      </c>
      <c r="H198" s="43" t="s">
        <v>57</v>
      </c>
      <c r="I198" s="105">
        <v>268</v>
      </c>
      <c r="J198" s="43" t="s">
        <v>57</v>
      </c>
      <c r="K198" s="105">
        <v>156</v>
      </c>
      <c r="L198" s="43" t="s">
        <v>57</v>
      </c>
      <c r="M198" s="105" t="s">
        <v>57</v>
      </c>
      <c r="N198" s="407">
        <v>288</v>
      </c>
      <c r="O198" s="96"/>
      <c r="P198" s="97"/>
      <c r="Q198" s="97"/>
      <c r="R198" s="98"/>
    </row>
    <row r="199" spans="1:18" ht="15.5" x14ac:dyDescent="0.35">
      <c r="A199" s="75" t="s">
        <v>36</v>
      </c>
      <c r="B199" s="104">
        <v>295</v>
      </c>
      <c r="C199" s="105">
        <v>278</v>
      </c>
      <c r="D199" s="79"/>
      <c r="E199" s="105">
        <v>320</v>
      </c>
      <c r="F199" s="79"/>
      <c r="G199" s="105">
        <v>285</v>
      </c>
      <c r="H199" s="79"/>
      <c r="I199" s="105">
        <v>250</v>
      </c>
      <c r="J199" s="79"/>
      <c r="K199" s="105">
        <v>148</v>
      </c>
      <c r="L199" s="79"/>
      <c r="M199" s="105"/>
      <c r="N199" s="407">
        <v>321</v>
      </c>
      <c r="O199" s="96"/>
      <c r="P199" s="97"/>
      <c r="Q199" s="97"/>
      <c r="R199" s="98"/>
    </row>
    <row r="200" spans="1:18" ht="15.5" x14ac:dyDescent="0.35">
      <c r="A200" s="68" t="s">
        <v>35</v>
      </c>
      <c r="B200" s="109">
        <v>179</v>
      </c>
      <c r="C200" s="110">
        <v>220</v>
      </c>
      <c r="D200" s="79"/>
      <c r="E200" s="110">
        <v>240</v>
      </c>
      <c r="F200" s="79"/>
      <c r="G200" s="110">
        <v>196</v>
      </c>
      <c r="H200" s="79"/>
      <c r="I200" s="110">
        <v>170</v>
      </c>
      <c r="J200" s="79"/>
      <c r="K200" s="110">
        <v>128</v>
      </c>
      <c r="L200" s="79"/>
      <c r="M200" s="105"/>
      <c r="N200" s="408">
        <v>215</v>
      </c>
      <c r="O200" s="96"/>
      <c r="P200" s="97"/>
      <c r="Q200" s="97"/>
      <c r="R200" s="98"/>
    </row>
    <row r="201" spans="1:18" ht="15.5" x14ac:dyDescent="0.35">
      <c r="A201" s="68" t="s">
        <v>2</v>
      </c>
      <c r="B201" s="113">
        <v>1650</v>
      </c>
      <c r="C201" s="114">
        <v>1775</v>
      </c>
      <c r="D201" s="90"/>
      <c r="E201" s="114">
        <v>1856</v>
      </c>
      <c r="F201" s="90"/>
      <c r="G201" s="114">
        <v>1601</v>
      </c>
      <c r="H201" s="90"/>
      <c r="I201" s="114">
        <v>1334</v>
      </c>
      <c r="J201" s="90"/>
      <c r="K201" s="114">
        <v>846</v>
      </c>
      <c r="L201" s="90"/>
      <c r="M201" s="114"/>
      <c r="N201" s="409">
        <v>1504</v>
      </c>
      <c r="O201" s="118"/>
      <c r="P201" s="119"/>
      <c r="Q201" s="119"/>
      <c r="R201" s="120"/>
    </row>
    <row r="203" spans="1:18" ht="17.5" x14ac:dyDescent="0.35">
      <c r="A203" s="18" t="s">
        <v>43</v>
      </c>
      <c r="B203" s="258" t="s">
        <v>19</v>
      </c>
      <c r="C203" s="258" t="s">
        <v>18</v>
      </c>
      <c r="D203" s="258" t="s">
        <v>370</v>
      </c>
      <c r="E203" s="258" t="s">
        <v>16</v>
      </c>
      <c r="F203" s="258" t="s">
        <v>371</v>
      </c>
      <c r="G203" s="258" t="s">
        <v>14</v>
      </c>
      <c r="H203" s="258" t="s">
        <v>372</v>
      </c>
      <c r="I203" s="258" t="s">
        <v>12</v>
      </c>
      <c r="J203" s="258" t="s">
        <v>373</v>
      </c>
      <c r="K203" s="258" t="s">
        <v>10</v>
      </c>
      <c r="L203" s="258" t="s">
        <v>369</v>
      </c>
      <c r="M203" s="258" t="s">
        <v>563</v>
      </c>
      <c r="N203" s="258" t="s">
        <v>643</v>
      </c>
      <c r="O203" s="66" t="s">
        <v>51</v>
      </c>
      <c r="P203" s="19" t="s">
        <v>643</v>
      </c>
      <c r="Q203" s="152" t="s">
        <v>69</v>
      </c>
      <c r="R203" s="21"/>
    </row>
    <row r="204" spans="1:18" ht="15.5" x14ac:dyDescent="0.35">
      <c r="A204" s="68" t="s">
        <v>42</v>
      </c>
      <c r="B204" s="69" t="s">
        <v>9</v>
      </c>
      <c r="C204" s="70" t="s">
        <v>9</v>
      </c>
      <c r="D204" s="71" t="s">
        <v>9</v>
      </c>
      <c r="E204" s="70" t="s">
        <v>9</v>
      </c>
      <c r="F204" s="72" t="s">
        <v>9</v>
      </c>
      <c r="G204" s="70" t="s">
        <v>9</v>
      </c>
      <c r="H204" s="72" t="s">
        <v>9</v>
      </c>
      <c r="I204" s="70" t="s">
        <v>9</v>
      </c>
      <c r="J204" s="72" t="s">
        <v>9</v>
      </c>
      <c r="K204" s="70" t="s">
        <v>9</v>
      </c>
      <c r="L204" s="72" t="s">
        <v>9</v>
      </c>
      <c r="M204" s="70" t="s">
        <v>9</v>
      </c>
      <c r="N204" s="70" t="s">
        <v>9</v>
      </c>
      <c r="O204" s="72"/>
      <c r="P204" s="161" t="s">
        <v>8</v>
      </c>
      <c r="Q204" s="23" t="s">
        <v>644</v>
      </c>
      <c r="R204" s="23" t="s">
        <v>646</v>
      </c>
    </row>
    <row r="205" spans="1:18" ht="15.5" x14ac:dyDescent="0.35">
      <c r="A205" s="75" t="s">
        <v>578</v>
      </c>
      <c r="B205" s="76">
        <v>0.20595732615290679</v>
      </c>
      <c r="C205" s="77">
        <v>0.1938846844713063</v>
      </c>
      <c r="D205" s="191"/>
      <c r="E205" s="77">
        <v>0.12087353876242905</v>
      </c>
      <c r="F205" s="191"/>
      <c r="G205" s="77">
        <v>0.12963773924722902</v>
      </c>
      <c r="H205" s="191"/>
      <c r="I205" s="77">
        <v>0.10975975322434858</v>
      </c>
      <c r="J205" s="191"/>
      <c r="K205" s="77">
        <v>0.11980818710397535</v>
      </c>
      <c r="L205" s="191"/>
      <c r="M205" s="77"/>
      <c r="N205" s="209">
        <v>7.3766982590074859E-2</v>
      </c>
      <c r="O205" s="80"/>
      <c r="P205" s="165" t="str">
        <f t="shared" ref="P205:P211" si="7">CONCATENATE(TEXT((N205*100)-(SQRT((((N205*100)*(100-(N205*100)))/N213))*1.96),"0.0")," to ",TEXT((N205*100)+(SQRT((((N205*100)*(100-(N205*100)))/N213))*1.96),"0.0"))</f>
        <v>4.5 to 10.2</v>
      </c>
      <c r="Q205" s="162" t="s">
        <v>50</v>
      </c>
      <c r="R205" s="8" t="s">
        <v>48</v>
      </c>
    </row>
    <row r="206" spans="1:18" ht="15.5" x14ac:dyDescent="0.35">
      <c r="A206" s="75" t="s">
        <v>39</v>
      </c>
      <c r="B206" s="76">
        <v>0.16057362695163499</v>
      </c>
      <c r="C206" s="82">
        <v>0.15479022041031618</v>
      </c>
      <c r="D206" s="79"/>
      <c r="E206" s="82">
        <v>0.13832561769730126</v>
      </c>
      <c r="F206" s="79"/>
      <c r="G206" s="82">
        <v>0.13476147350364254</v>
      </c>
      <c r="H206" s="79"/>
      <c r="I206" s="82">
        <v>8.8937382125931122E-2</v>
      </c>
      <c r="J206" s="79"/>
      <c r="K206" s="82">
        <v>6.6511844947756443E-2</v>
      </c>
      <c r="L206" s="79"/>
      <c r="M206" s="82"/>
      <c r="N206" s="210">
        <v>8.8325002218830578E-2</v>
      </c>
      <c r="O206" s="80"/>
      <c r="P206" s="167" t="str">
        <f t="shared" si="7"/>
        <v>6.0 to 11.7</v>
      </c>
      <c r="Q206" s="163" t="s">
        <v>50</v>
      </c>
      <c r="R206" s="11" t="s">
        <v>48</v>
      </c>
    </row>
    <row r="207" spans="1:18" ht="15.5" x14ac:dyDescent="0.35">
      <c r="A207" s="75" t="s">
        <v>38</v>
      </c>
      <c r="B207" s="76">
        <v>0.18721206196396328</v>
      </c>
      <c r="C207" s="82">
        <v>0.13709961944192237</v>
      </c>
      <c r="D207" s="210" t="s">
        <v>230</v>
      </c>
      <c r="E207" s="82">
        <v>0.13752096237583136</v>
      </c>
      <c r="F207" s="210" t="s">
        <v>230</v>
      </c>
      <c r="G207" s="82">
        <v>0.14603848383805923</v>
      </c>
      <c r="H207" s="210" t="s">
        <v>230</v>
      </c>
      <c r="I207" s="82">
        <v>0.10247604007704977</v>
      </c>
      <c r="J207" s="210" t="s">
        <v>230</v>
      </c>
      <c r="K207" s="82">
        <v>0.1075297467356728</v>
      </c>
      <c r="L207" s="210" t="s">
        <v>230</v>
      </c>
      <c r="M207" s="82" t="s">
        <v>230</v>
      </c>
      <c r="N207" s="210">
        <v>0.13707505853703011</v>
      </c>
      <c r="O207" s="80"/>
      <c r="P207" s="167" t="str">
        <f t="shared" si="7"/>
        <v>10.1 to 17.3</v>
      </c>
      <c r="Q207" s="163" t="s">
        <v>48</v>
      </c>
      <c r="R207" s="11" t="s">
        <v>48</v>
      </c>
    </row>
    <row r="208" spans="1:18" ht="15.5" x14ac:dyDescent="0.35">
      <c r="A208" s="75" t="s">
        <v>37</v>
      </c>
      <c r="B208" s="76">
        <v>0.11709500119011843</v>
      </c>
      <c r="C208" s="82">
        <v>9.0426738462204365E-2</v>
      </c>
      <c r="D208" s="43" t="s">
        <v>57</v>
      </c>
      <c r="E208" s="82">
        <v>0.13088523599067686</v>
      </c>
      <c r="F208" s="43" t="s">
        <v>57</v>
      </c>
      <c r="G208" s="82">
        <v>0.11205627778227339</v>
      </c>
      <c r="H208" s="43" t="s">
        <v>57</v>
      </c>
      <c r="I208" s="82">
        <v>8.3528641037539181E-2</v>
      </c>
      <c r="J208" s="43" t="s">
        <v>57</v>
      </c>
      <c r="K208" s="82">
        <v>9.0544123128403889E-2</v>
      </c>
      <c r="L208" s="43" t="s">
        <v>57</v>
      </c>
      <c r="M208" s="82" t="s">
        <v>57</v>
      </c>
      <c r="N208" s="210">
        <v>0.10918234661671697</v>
      </c>
      <c r="O208" s="80"/>
      <c r="P208" s="167" t="str">
        <f t="shared" si="7"/>
        <v>7.8 to 14.0</v>
      </c>
      <c r="Q208" s="163" t="s">
        <v>48</v>
      </c>
      <c r="R208" s="11" t="s">
        <v>48</v>
      </c>
    </row>
    <row r="209" spans="1:18" ht="15.5" x14ac:dyDescent="0.35">
      <c r="A209" s="75" t="s">
        <v>36</v>
      </c>
      <c r="B209" s="76">
        <v>5.955672181611997E-2</v>
      </c>
      <c r="C209" s="82">
        <v>4.5623625381736775E-2</v>
      </c>
      <c r="D209" s="79"/>
      <c r="E209" s="82">
        <v>7.2950946584744186E-2</v>
      </c>
      <c r="F209" s="79"/>
      <c r="G209" s="82">
        <v>6.756773800014218E-2</v>
      </c>
      <c r="H209" s="79"/>
      <c r="I209" s="82">
        <v>9.1072024517633257E-2</v>
      </c>
      <c r="J209" s="79"/>
      <c r="K209" s="82">
        <v>9.4562855782560629E-2</v>
      </c>
      <c r="L209" s="79"/>
      <c r="M209" s="82"/>
      <c r="N209" s="210">
        <v>5.9300478317598576E-2</v>
      </c>
      <c r="O209" s="80"/>
      <c r="P209" s="167" t="str">
        <f t="shared" si="7"/>
        <v>3.4 to 8.5</v>
      </c>
      <c r="Q209" s="163" t="s">
        <v>48</v>
      </c>
      <c r="R209" s="11" t="s">
        <v>48</v>
      </c>
    </row>
    <row r="210" spans="1:18" ht="15.5" x14ac:dyDescent="0.35">
      <c r="A210" s="68" t="s">
        <v>35</v>
      </c>
      <c r="B210" s="84">
        <v>3.6001485078311836E-2</v>
      </c>
      <c r="C210" s="85">
        <v>3.5346261882580325E-2</v>
      </c>
      <c r="D210" s="79"/>
      <c r="E210" s="85">
        <v>3.1541354046678897E-2</v>
      </c>
      <c r="F210" s="79"/>
      <c r="G210" s="85">
        <v>2.6790332366723436E-2</v>
      </c>
      <c r="H210" s="79"/>
      <c r="I210" s="85">
        <v>3.8808188519707638E-2</v>
      </c>
      <c r="J210" s="79"/>
      <c r="K210" s="85">
        <v>1.6847760446656462E-2</v>
      </c>
      <c r="L210" s="79"/>
      <c r="M210" s="82"/>
      <c r="N210" s="405">
        <v>3.3596142976415881E-2</v>
      </c>
      <c r="O210" s="80"/>
      <c r="P210" s="167" t="str">
        <f t="shared" si="7"/>
        <v>1.2 to 5.5</v>
      </c>
      <c r="Q210" s="163" t="s">
        <v>48</v>
      </c>
      <c r="R210" s="11" t="s">
        <v>48</v>
      </c>
    </row>
    <row r="211" spans="1:18" ht="15.5" x14ac:dyDescent="0.35">
      <c r="A211" s="68" t="s">
        <v>2</v>
      </c>
      <c r="B211" s="87">
        <v>0.14887834608225439</v>
      </c>
      <c r="C211" s="88">
        <v>0.13085959026240027</v>
      </c>
      <c r="D211" s="90"/>
      <c r="E211" s="88">
        <v>0.11378254504952508</v>
      </c>
      <c r="F211" s="90"/>
      <c r="G211" s="88">
        <v>0.11290874159262429</v>
      </c>
      <c r="H211" s="90"/>
      <c r="I211" s="88">
        <v>9.1029045259511221E-2</v>
      </c>
      <c r="J211" s="90"/>
      <c r="K211" s="88">
        <v>9.0137989583970929E-2</v>
      </c>
      <c r="L211" s="90"/>
      <c r="M211" s="88"/>
      <c r="N211" s="214">
        <v>8.6126839186802862E-2</v>
      </c>
      <c r="O211" s="91"/>
      <c r="P211" s="231" t="str">
        <f t="shared" si="7"/>
        <v>7.4 to 9.8</v>
      </c>
      <c r="Q211" s="229" t="s">
        <v>50</v>
      </c>
      <c r="R211" s="230" t="s">
        <v>48</v>
      </c>
    </row>
    <row r="212" spans="1:18" ht="15.5" x14ac:dyDescent="0.35">
      <c r="A212" s="93" t="s">
        <v>42</v>
      </c>
      <c r="B212" s="122" t="s">
        <v>67</v>
      </c>
      <c r="C212" s="94"/>
      <c r="D212" s="121"/>
      <c r="E212" s="121"/>
      <c r="F212" s="121"/>
      <c r="G212" s="121"/>
      <c r="H212" s="121"/>
      <c r="I212" s="121"/>
      <c r="J212" s="121"/>
      <c r="K212" s="94"/>
      <c r="L212" s="121"/>
      <c r="M212" s="94"/>
      <c r="N212" s="94"/>
      <c r="O212" s="96"/>
      <c r="P212" s="97"/>
      <c r="Q212" s="97"/>
      <c r="R212" s="98"/>
    </row>
    <row r="213" spans="1:18" ht="15.5" x14ac:dyDescent="0.35">
      <c r="A213" s="24" t="s">
        <v>578</v>
      </c>
      <c r="B213" s="99">
        <v>549</v>
      </c>
      <c r="C213" s="100">
        <v>566</v>
      </c>
      <c r="D213" s="191"/>
      <c r="E213" s="100">
        <v>539</v>
      </c>
      <c r="F213" s="191"/>
      <c r="G213" s="100">
        <v>452</v>
      </c>
      <c r="H213" s="191"/>
      <c r="I213" s="100">
        <v>386</v>
      </c>
      <c r="J213" s="191"/>
      <c r="K213" s="100">
        <v>209</v>
      </c>
      <c r="L213" s="191"/>
      <c r="M213" s="100"/>
      <c r="N213" s="406">
        <v>325</v>
      </c>
      <c r="O213" s="96"/>
      <c r="P213" s="97"/>
      <c r="Q213" s="97"/>
      <c r="R213" s="98"/>
    </row>
    <row r="214" spans="1:18" ht="15.5" x14ac:dyDescent="0.35">
      <c r="A214" s="75" t="s">
        <v>39</v>
      </c>
      <c r="B214" s="104">
        <v>450</v>
      </c>
      <c r="C214" s="105">
        <v>486</v>
      </c>
      <c r="D214" s="79"/>
      <c r="E214" s="105">
        <v>420</v>
      </c>
      <c r="F214" s="79"/>
      <c r="G214" s="105">
        <v>398</v>
      </c>
      <c r="H214" s="79"/>
      <c r="I214" s="105">
        <v>343</v>
      </c>
      <c r="J214" s="79"/>
      <c r="K214" s="105">
        <v>208</v>
      </c>
      <c r="L214" s="79"/>
      <c r="M214" s="105"/>
      <c r="N214" s="407">
        <v>388</v>
      </c>
      <c r="O214" s="96"/>
      <c r="P214" s="97"/>
      <c r="Q214" s="97"/>
      <c r="R214" s="98"/>
    </row>
    <row r="215" spans="1:18" ht="15.5" x14ac:dyDescent="0.35">
      <c r="A215" s="75" t="s">
        <v>38</v>
      </c>
      <c r="B215" s="104">
        <v>443</v>
      </c>
      <c r="C215" s="105">
        <v>493</v>
      </c>
      <c r="D215" s="210" t="s">
        <v>230</v>
      </c>
      <c r="E215" s="105">
        <v>530</v>
      </c>
      <c r="F215" s="210" t="s">
        <v>230</v>
      </c>
      <c r="G215" s="105">
        <v>455</v>
      </c>
      <c r="H215" s="210" t="s">
        <v>230</v>
      </c>
      <c r="I215" s="105">
        <v>362</v>
      </c>
      <c r="J215" s="210" t="s">
        <v>230</v>
      </c>
      <c r="K215" s="105">
        <v>223</v>
      </c>
      <c r="L215" s="210" t="s">
        <v>230</v>
      </c>
      <c r="M215" s="105" t="s">
        <v>230</v>
      </c>
      <c r="N215" s="407">
        <v>357</v>
      </c>
      <c r="O215" s="96"/>
      <c r="P215" s="97"/>
      <c r="Q215" s="97"/>
      <c r="R215" s="98"/>
    </row>
    <row r="216" spans="1:18" ht="15.5" x14ac:dyDescent="0.35">
      <c r="A216" s="75" t="s">
        <v>37</v>
      </c>
      <c r="B216" s="104">
        <v>353</v>
      </c>
      <c r="C216" s="105">
        <v>396</v>
      </c>
      <c r="D216" s="43" t="s">
        <v>57</v>
      </c>
      <c r="E216" s="105">
        <v>430</v>
      </c>
      <c r="F216" s="43" t="s">
        <v>57</v>
      </c>
      <c r="G216" s="105">
        <v>349</v>
      </c>
      <c r="H216" s="43" t="s">
        <v>57</v>
      </c>
      <c r="I216" s="105">
        <v>338</v>
      </c>
      <c r="J216" s="43" t="s">
        <v>57</v>
      </c>
      <c r="K216" s="105">
        <v>196</v>
      </c>
      <c r="L216" s="43" t="s">
        <v>57</v>
      </c>
      <c r="M216" s="105" t="s">
        <v>57</v>
      </c>
      <c r="N216" s="407">
        <v>393</v>
      </c>
      <c r="O216" s="96"/>
      <c r="P216" s="97"/>
      <c r="Q216" s="97"/>
      <c r="R216" s="98"/>
    </row>
    <row r="217" spans="1:18" ht="15.5" x14ac:dyDescent="0.35">
      <c r="A217" s="75" t="s">
        <v>36</v>
      </c>
      <c r="B217" s="104">
        <v>304</v>
      </c>
      <c r="C217" s="105">
        <v>333</v>
      </c>
      <c r="D217" s="79"/>
      <c r="E217" s="105">
        <v>365</v>
      </c>
      <c r="F217" s="79"/>
      <c r="G217" s="105">
        <v>335</v>
      </c>
      <c r="H217" s="79"/>
      <c r="I217" s="105">
        <v>302</v>
      </c>
      <c r="J217" s="79"/>
      <c r="K217" s="105">
        <v>177</v>
      </c>
      <c r="L217" s="79"/>
      <c r="M217" s="105"/>
      <c r="N217" s="407">
        <v>322</v>
      </c>
      <c r="O217" s="96"/>
      <c r="P217" s="97"/>
      <c r="Q217" s="97"/>
      <c r="R217" s="98"/>
    </row>
    <row r="218" spans="1:18" ht="15.5" x14ac:dyDescent="0.35">
      <c r="A218" s="68" t="s">
        <v>35</v>
      </c>
      <c r="B218" s="109">
        <v>236</v>
      </c>
      <c r="C218" s="110">
        <v>280</v>
      </c>
      <c r="D218" s="79"/>
      <c r="E218" s="110">
        <v>303</v>
      </c>
      <c r="F218" s="79"/>
      <c r="G218" s="110">
        <v>268</v>
      </c>
      <c r="H218" s="79"/>
      <c r="I218" s="110">
        <v>242</v>
      </c>
      <c r="J218" s="79"/>
      <c r="K218" s="110">
        <v>122</v>
      </c>
      <c r="L218" s="79"/>
      <c r="M218" s="105"/>
      <c r="N218" s="408">
        <v>267</v>
      </c>
      <c r="O218" s="96"/>
      <c r="P218" s="97"/>
      <c r="Q218" s="97"/>
      <c r="R218" s="98"/>
    </row>
    <row r="219" spans="1:18" ht="15.5" x14ac:dyDescent="0.35">
      <c r="A219" s="68" t="s">
        <v>2</v>
      </c>
      <c r="B219" s="113">
        <v>2335</v>
      </c>
      <c r="C219" s="114">
        <v>2554</v>
      </c>
      <c r="D219" s="90"/>
      <c r="E219" s="114">
        <v>2587</v>
      </c>
      <c r="F219" s="90"/>
      <c r="G219" s="114">
        <v>2257</v>
      </c>
      <c r="H219" s="90"/>
      <c r="I219" s="114">
        <v>1973</v>
      </c>
      <c r="J219" s="90"/>
      <c r="K219" s="114">
        <v>1135</v>
      </c>
      <c r="L219" s="90"/>
      <c r="M219" s="114"/>
      <c r="N219" s="409">
        <v>2052</v>
      </c>
      <c r="O219" s="118"/>
      <c r="P219" s="119"/>
      <c r="Q219" s="119"/>
      <c r="R219" s="120"/>
    </row>
    <row r="220" spans="1:18" ht="15.5" x14ac:dyDescent="0.35">
      <c r="A220" s="155" t="s">
        <v>1</v>
      </c>
    </row>
    <row r="221" spans="1:18" ht="15.5" x14ac:dyDescent="0.35">
      <c r="A221" s="157" t="s">
        <v>564</v>
      </c>
    </row>
    <row r="222" spans="1:18" ht="15.5" x14ac:dyDescent="0.35">
      <c r="A222" s="157" t="s">
        <v>240</v>
      </c>
    </row>
    <row r="223" spans="1:18" ht="15.5" x14ac:dyDescent="0.35">
      <c r="A223" s="157" t="s">
        <v>553</v>
      </c>
    </row>
    <row r="225" spans="1:18" ht="18.5" x14ac:dyDescent="0.45">
      <c r="A225" s="149" t="s">
        <v>255</v>
      </c>
      <c r="B225" s="17"/>
      <c r="C225" s="17"/>
      <c r="D225" s="6"/>
      <c r="E225" s="6"/>
      <c r="F225" s="6"/>
      <c r="G225" s="17"/>
      <c r="H225" s="6"/>
      <c r="I225" s="6"/>
      <c r="J225" s="6"/>
      <c r="K225" s="17"/>
      <c r="L225" s="6"/>
      <c r="M225" s="17"/>
      <c r="N225" s="17"/>
      <c r="O225" s="6"/>
      <c r="P225" s="6"/>
      <c r="Q225" s="6"/>
      <c r="R225" s="6"/>
    </row>
    <row r="226" spans="1:18" ht="17.5" x14ac:dyDescent="0.35">
      <c r="A226" s="18" t="s">
        <v>46</v>
      </c>
      <c r="B226" s="258" t="s">
        <v>19</v>
      </c>
      <c r="C226" s="258" t="s">
        <v>18</v>
      </c>
      <c r="D226" s="258" t="s">
        <v>370</v>
      </c>
      <c r="E226" s="258" t="s">
        <v>16</v>
      </c>
      <c r="F226" s="258" t="s">
        <v>371</v>
      </c>
      <c r="G226" s="258" t="s">
        <v>14</v>
      </c>
      <c r="H226" s="258" t="s">
        <v>372</v>
      </c>
      <c r="I226" s="258" t="s">
        <v>12</v>
      </c>
      <c r="J226" s="258" t="s">
        <v>373</v>
      </c>
      <c r="K226" s="258" t="s">
        <v>10</v>
      </c>
      <c r="L226" s="258" t="s">
        <v>369</v>
      </c>
      <c r="M226" s="258" t="s">
        <v>563</v>
      </c>
      <c r="N226" s="258" t="s">
        <v>643</v>
      </c>
      <c r="O226" s="66" t="s">
        <v>51</v>
      </c>
      <c r="P226" s="19" t="s">
        <v>643</v>
      </c>
      <c r="Q226" s="152" t="s">
        <v>69</v>
      </c>
      <c r="R226" s="21"/>
    </row>
    <row r="227" spans="1:18" ht="15.5" x14ac:dyDescent="0.35">
      <c r="A227" s="68" t="s">
        <v>33</v>
      </c>
      <c r="B227" s="69" t="s">
        <v>9</v>
      </c>
      <c r="C227" s="70" t="s">
        <v>9</v>
      </c>
      <c r="D227" s="71" t="s">
        <v>9</v>
      </c>
      <c r="E227" s="70" t="s">
        <v>9</v>
      </c>
      <c r="F227" s="72" t="s">
        <v>9</v>
      </c>
      <c r="G227" s="70" t="s">
        <v>9</v>
      </c>
      <c r="H227" s="72" t="s">
        <v>9</v>
      </c>
      <c r="I227" s="70" t="s">
        <v>9</v>
      </c>
      <c r="J227" s="72" t="s">
        <v>9</v>
      </c>
      <c r="K227" s="70" t="s">
        <v>9</v>
      </c>
      <c r="L227" s="72" t="s">
        <v>9</v>
      </c>
      <c r="M227" s="70" t="s">
        <v>9</v>
      </c>
      <c r="N227" s="70" t="s">
        <v>9</v>
      </c>
      <c r="O227" s="72"/>
      <c r="P227" s="161" t="s">
        <v>8</v>
      </c>
      <c r="Q227" s="23" t="s">
        <v>644</v>
      </c>
      <c r="R227" s="23" t="s">
        <v>646</v>
      </c>
    </row>
    <row r="228" spans="1:18" ht="15.5" x14ac:dyDescent="0.35">
      <c r="A228" s="75" t="s">
        <v>32</v>
      </c>
      <c r="B228" s="76">
        <v>0.26048214705132972</v>
      </c>
      <c r="C228" s="77">
        <v>0.28543629450944846</v>
      </c>
      <c r="D228" s="199"/>
      <c r="E228" s="77">
        <v>0.23102837509726334</v>
      </c>
      <c r="F228" s="199"/>
      <c r="G228" s="77">
        <v>0.19652435466472265</v>
      </c>
      <c r="H228" s="199"/>
      <c r="I228" s="77">
        <v>0.20822326466520497</v>
      </c>
      <c r="J228" s="199"/>
      <c r="K228" s="77">
        <v>0.14170444250287417</v>
      </c>
      <c r="L228" s="199"/>
      <c r="M228" s="77"/>
      <c r="N228" s="209">
        <v>0.19367063467866352</v>
      </c>
      <c r="O228" s="80"/>
      <c r="P228" s="165" t="str">
        <f t="shared" ref="P228:P233" si="8">CONCATENATE(TEXT((N228*100)-(SQRT((((N228*100)*(100-(N228*100)))/N235))*1.96),"0.0")," to ",TEXT((N228*100)+(SQRT((((N228*100)*(100-(N228*100)))/N235))*1.96),"0.0"))</f>
        <v>16.2 to 22.6</v>
      </c>
      <c r="Q228" s="162" t="s">
        <v>50</v>
      </c>
      <c r="R228" s="8" t="s">
        <v>49</v>
      </c>
    </row>
    <row r="229" spans="1:18" ht="15.5" x14ac:dyDescent="0.35">
      <c r="A229" s="75" t="s">
        <v>31</v>
      </c>
      <c r="B229" s="76">
        <v>0.23116098844053223</v>
      </c>
      <c r="C229" s="82">
        <v>0.21714817013709051</v>
      </c>
      <c r="D229" s="200"/>
      <c r="E229" s="82">
        <v>0.21525977139986727</v>
      </c>
      <c r="F229" s="200"/>
      <c r="G229" s="82">
        <v>0.21028183712580373</v>
      </c>
      <c r="H229" s="200"/>
      <c r="I229" s="82">
        <v>0.15752003272176243</v>
      </c>
      <c r="J229" s="200"/>
      <c r="K229" s="82">
        <v>0.14815009656423661</v>
      </c>
      <c r="L229" s="200"/>
      <c r="M229" s="82"/>
      <c r="N229" s="210">
        <v>0.16243709627713085</v>
      </c>
      <c r="O229" s="80"/>
      <c r="P229" s="167" t="str">
        <f t="shared" si="8"/>
        <v>13.5 to 18.9</v>
      </c>
      <c r="Q229" s="163" t="s">
        <v>50</v>
      </c>
      <c r="R229" s="11" t="s">
        <v>48</v>
      </c>
    </row>
    <row r="230" spans="1:18" ht="15.5" x14ac:dyDescent="0.35">
      <c r="A230" s="75" t="s">
        <v>30</v>
      </c>
      <c r="B230" s="76">
        <v>0.25174832425135751</v>
      </c>
      <c r="C230" s="82">
        <v>0.21573325702227072</v>
      </c>
      <c r="D230" s="210" t="s">
        <v>230</v>
      </c>
      <c r="E230" s="82">
        <v>0.19434992837869947</v>
      </c>
      <c r="F230" s="210" t="s">
        <v>230</v>
      </c>
      <c r="G230" s="82">
        <v>0.22375923851174467</v>
      </c>
      <c r="H230" s="210" t="s">
        <v>230</v>
      </c>
      <c r="I230" s="82">
        <v>0.20011182282110712</v>
      </c>
      <c r="J230" s="210" t="s">
        <v>230</v>
      </c>
      <c r="K230" s="82">
        <v>0.15775531343122473</v>
      </c>
      <c r="L230" s="210" t="s">
        <v>230</v>
      </c>
      <c r="M230" s="82" t="s">
        <v>230</v>
      </c>
      <c r="N230" s="210">
        <v>0.16365381357581468</v>
      </c>
      <c r="O230" s="80"/>
      <c r="P230" s="167" t="str">
        <f t="shared" si="8"/>
        <v>13.7 to 19.0</v>
      </c>
      <c r="Q230" s="163" t="s">
        <v>50</v>
      </c>
      <c r="R230" s="11" t="s">
        <v>48</v>
      </c>
    </row>
    <row r="231" spans="1:18" ht="15.5" x14ac:dyDescent="0.35">
      <c r="A231" s="75" t="s">
        <v>29</v>
      </c>
      <c r="B231" s="76">
        <v>0.25995958466040181</v>
      </c>
      <c r="C231" s="82">
        <v>0.23755897521804417</v>
      </c>
      <c r="D231" s="43" t="s">
        <v>57</v>
      </c>
      <c r="E231" s="82">
        <v>0.20666898638595024</v>
      </c>
      <c r="F231" s="43" t="s">
        <v>57</v>
      </c>
      <c r="G231" s="82">
        <v>0.19657450854485745</v>
      </c>
      <c r="H231" s="43" t="s">
        <v>57</v>
      </c>
      <c r="I231" s="82">
        <v>0.20234581716645617</v>
      </c>
      <c r="J231" s="43" t="s">
        <v>57</v>
      </c>
      <c r="K231" s="82">
        <v>0.19571852940558268</v>
      </c>
      <c r="L231" s="43" t="s">
        <v>57</v>
      </c>
      <c r="M231" s="82" t="s">
        <v>57</v>
      </c>
      <c r="N231" s="210">
        <v>0.14056431271640313</v>
      </c>
      <c r="O231" s="80"/>
      <c r="P231" s="167" t="str">
        <f t="shared" si="8"/>
        <v>11.7 to 16.5</v>
      </c>
      <c r="Q231" s="163" t="s">
        <v>50</v>
      </c>
      <c r="R231" s="11" t="s">
        <v>50</v>
      </c>
    </row>
    <row r="232" spans="1:18" ht="15.5" x14ac:dyDescent="0.35">
      <c r="A232" s="68" t="s">
        <v>28</v>
      </c>
      <c r="B232" s="84">
        <v>0.27548878160436907</v>
      </c>
      <c r="C232" s="85">
        <v>0.2360587330275489</v>
      </c>
      <c r="D232" s="200"/>
      <c r="E232" s="85">
        <v>0.2391941321242835</v>
      </c>
      <c r="F232" s="200"/>
      <c r="G232" s="85">
        <v>0.23994086423920291</v>
      </c>
      <c r="H232" s="200"/>
      <c r="I232" s="85">
        <v>0.21862249861509567</v>
      </c>
      <c r="J232" s="200"/>
      <c r="K232" s="85">
        <v>0.20922400463339158</v>
      </c>
      <c r="L232" s="200"/>
      <c r="M232" s="82"/>
      <c r="N232" s="405">
        <v>0.16514456615375234</v>
      </c>
      <c r="O232" s="80"/>
      <c r="P232" s="167" t="str">
        <f t="shared" si="8"/>
        <v>13.7 to 19.3</v>
      </c>
      <c r="Q232" s="163" t="s">
        <v>50</v>
      </c>
      <c r="R232" s="11" t="s">
        <v>48</v>
      </c>
    </row>
    <row r="233" spans="1:18" ht="15.5" x14ac:dyDescent="0.35">
      <c r="A233" s="68" t="s">
        <v>2</v>
      </c>
      <c r="B233" s="87">
        <v>0.25490655389341083</v>
      </c>
      <c r="C233" s="88">
        <v>0.23784157720702853</v>
      </c>
      <c r="D233" s="259"/>
      <c r="E233" s="88">
        <v>0.21651567585764353</v>
      </c>
      <c r="F233" s="259"/>
      <c r="G233" s="88">
        <v>0.21320542192625122</v>
      </c>
      <c r="H233" s="259"/>
      <c r="I233" s="88">
        <v>0.1972314076957436</v>
      </c>
      <c r="J233" s="259"/>
      <c r="K233" s="88">
        <v>0.17058884124188889</v>
      </c>
      <c r="L233" s="259"/>
      <c r="M233" s="88"/>
      <c r="N233" s="214">
        <v>0.16347462318341602</v>
      </c>
      <c r="O233" s="91"/>
      <c r="P233" s="231" t="str">
        <f t="shared" si="8"/>
        <v>15.1 to 17.6</v>
      </c>
      <c r="Q233" s="229" t="s">
        <v>50</v>
      </c>
      <c r="R233" s="230" t="s">
        <v>48</v>
      </c>
    </row>
    <row r="234" spans="1:18" ht="15.5" x14ac:dyDescent="0.35">
      <c r="A234" s="93" t="s">
        <v>33</v>
      </c>
      <c r="B234" s="122" t="s">
        <v>67</v>
      </c>
      <c r="C234" s="94"/>
      <c r="D234" s="121"/>
      <c r="E234" s="121"/>
      <c r="F234" s="121"/>
      <c r="G234" s="121"/>
      <c r="H234" s="121"/>
      <c r="I234" s="121"/>
      <c r="J234" s="121"/>
      <c r="K234" s="95"/>
      <c r="L234" s="121"/>
      <c r="M234" s="95"/>
      <c r="N234" s="95"/>
      <c r="O234" s="96"/>
      <c r="P234" s="97"/>
      <c r="Q234" s="97"/>
      <c r="R234" s="98"/>
    </row>
    <row r="235" spans="1:18" ht="15.5" x14ac:dyDescent="0.35">
      <c r="A235" s="24" t="s">
        <v>32</v>
      </c>
      <c r="B235" s="99">
        <v>697</v>
      </c>
      <c r="C235" s="100">
        <v>789</v>
      </c>
      <c r="D235" s="199"/>
      <c r="E235" s="100">
        <v>841</v>
      </c>
      <c r="F235" s="199"/>
      <c r="G235" s="100">
        <v>736</v>
      </c>
      <c r="H235" s="199"/>
      <c r="I235" s="100">
        <v>579</v>
      </c>
      <c r="J235" s="199"/>
      <c r="K235" s="100">
        <v>365</v>
      </c>
      <c r="L235" s="199"/>
      <c r="M235" s="100"/>
      <c r="N235" s="406">
        <v>588</v>
      </c>
      <c r="O235" s="96"/>
      <c r="P235" s="97"/>
      <c r="Q235" s="97"/>
      <c r="R235" s="98"/>
    </row>
    <row r="236" spans="1:18" ht="15.5" x14ac:dyDescent="0.35">
      <c r="A236" s="75" t="s">
        <v>31</v>
      </c>
      <c r="B236" s="104">
        <v>859</v>
      </c>
      <c r="C236" s="105">
        <v>868</v>
      </c>
      <c r="D236" s="200"/>
      <c r="E236" s="105">
        <v>881</v>
      </c>
      <c r="F236" s="200"/>
      <c r="G236" s="105">
        <v>774</v>
      </c>
      <c r="H236" s="200"/>
      <c r="I236" s="105">
        <v>645</v>
      </c>
      <c r="J236" s="200"/>
      <c r="K236" s="105">
        <v>381</v>
      </c>
      <c r="L236" s="200"/>
      <c r="M236" s="105"/>
      <c r="N236" s="407">
        <v>718</v>
      </c>
      <c r="O236" s="96"/>
      <c r="P236" s="97"/>
      <c r="Q236" s="97"/>
      <c r="R236" s="98"/>
    </row>
    <row r="237" spans="1:18" ht="15.5" x14ac:dyDescent="0.35">
      <c r="A237" s="75" t="s">
        <v>30</v>
      </c>
      <c r="B237" s="104">
        <v>838</v>
      </c>
      <c r="C237" s="105">
        <v>919</v>
      </c>
      <c r="D237" s="210" t="s">
        <v>230</v>
      </c>
      <c r="E237" s="105">
        <v>949</v>
      </c>
      <c r="F237" s="210" t="s">
        <v>230</v>
      </c>
      <c r="G237" s="105">
        <v>784</v>
      </c>
      <c r="H237" s="210" t="s">
        <v>230</v>
      </c>
      <c r="I237" s="105">
        <v>698</v>
      </c>
      <c r="J237" s="210" t="s">
        <v>230</v>
      </c>
      <c r="K237" s="105">
        <v>431</v>
      </c>
      <c r="L237" s="210" t="s">
        <v>230</v>
      </c>
      <c r="M237" s="105" t="s">
        <v>230</v>
      </c>
      <c r="N237" s="407">
        <v>766</v>
      </c>
      <c r="O237" s="96"/>
      <c r="P237" s="97"/>
      <c r="Q237" s="97"/>
      <c r="R237" s="98"/>
    </row>
    <row r="238" spans="1:18" ht="15.5" x14ac:dyDescent="0.35">
      <c r="A238" s="75" t="s">
        <v>29</v>
      </c>
      <c r="B238" s="104">
        <v>843</v>
      </c>
      <c r="C238" s="105">
        <v>870</v>
      </c>
      <c r="D238" s="43" t="s">
        <v>57</v>
      </c>
      <c r="E238" s="105">
        <v>924</v>
      </c>
      <c r="F238" s="43" t="s">
        <v>57</v>
      </c>
      <c r="G238" s="105">
        <v>814</v>
      </c>
      <c r="H238" s="43" t="s">
        <v>57</v>
      </c>
      <c r="I238" s="105">
        <v>736</v>
      </c>
      <c r="J238" s="43" t="s">
        <v>57</v>
      </c>
      <c r="K238" s="105">
        <v>413</v>
      </c>
      <c r="L238" s="43" t="s">
        <v>57</v>
      </c>
      <c r="M238" s="105" t="s">
        <v>57</v>
      </c>
      <c r="N238" s="407">
        <v>804</v>
      </c>
      <c r="O238" s="96"/>
      <c r="P238" s="97"/>
      <c r="Q238" s="97"/>
      <c r="R238" s="98"/>
    </row>
    <row r="239" spans="1:18" ht="15.5" x14ac:dyDescent="0.35">
      <c r="A239" s="68" t="s">
        <v>28</v>
      </c>
      <c r="B239" s="109">
        <v>748</v>
      </c>
      <c r="C239" s="110">
        <v>883</v>
      </c>
      <c r="D239" s="200"/>
      <c r="E239" s="110">
        <v>848</v>
      </c>
      <c r="F239" s="200"/>
      <c r="G239" s="110">
        <v>750</v>
      </c>
      <c r="H239" s="200"/>
      <c r="I239" s="110">
        <v>649</v>
      </c>
      <c r="J239" s="200"/>
      <c r="K239" s="110">
        <v>391</v>
      </c>
      <c r="L239" s="200"/>
      <c r="M239" s="105"/>
      <c r="N239" s="408">
        <v>680</v>
      </c>
      <c r="O239" s="96"/>
      <c r="P239" s="97"/>
      <c r="Q239" s="97"/>
      <c r="R239" s="98"/>
    </row>
    <row r="240" spans="1:18" ht="15.5" x14ac:dyDescent="0.35">
      <c r="A240" s="68" t="s">
        <v>2</v>
      </c>
      <c r="B240" s="113">
        <v>3985</v>
      </c>
      <c r="C240" s="114">
        <v>4329</v>
      </c>
      <c r="D240" s="259"/>
      <c r="E240" s="114">
        <v>4443</v>
      </c>
      <c r="F240" s="259"/>
      <c r="G240" s="114">
        <v>3858</v>
      </c>
      <c r="H240" s="259"/>
      <c r="I240" s="114">
        <v>3307</v>
      </c>
      <c r="J240" s="259"/>
      <c r="K240" s="114">
        <v>1981</v>
      </c>
      <c r="L240" s="259"/>
      <c r="M240" s="114"/>
      <c r="N240" s="409">
        <v>3556</v>
      </c>
      <c r="O240" s="118"/>
      <c r="P240" s="119"/>
      <c r="Q240" s="119"/>
      <c r="R240" s="120"/>
    </row>
    <row r="241" spans="1:18" ht="15.5" x14ac:dyDescent="0.35">
      <c r="A241" s="157" t="s">
        <v>68</v>
      </c>
      <c r="B241" s="17"/>
      <c r="C241" s="17"/>
      <c r="D241" s="6"/>
      <c r="E241" s="6"/>
      <c r="F241" s="6"/>
      <c r="G241" s="17"/>
      <c r="H241" s="6"/>
      <c r="I241" s="6"/>
      <c r="J241" s="6"/>
      <c r="K241" s="17"/>
      <c r="L241" s="6"/>
      <c r="M241" s="17"/>
      <c r="N241" s="17"/>
      <c r="O241" s="6"/>
      <c r="P241" s="6"/>
      <c r="Q241" s="6"/>
      <c r="R241" s="6"/>
    </row>
    <row r="242" spans="1:18" ht="15.5" x14ac:dyDescent="0.35">
      <c r="A242" s="155" t="s">
        <v>1</v>
      </c>
      <c r="B242" s="17"/>
      <c r="C242" s="17"/>
      <c r="D242" s="6"/>
      <c r="E242" s="6"/>
      <c r="F242" s="6"/>
      <c r="G242" s="17"/>
      <c r="H242" s="6"/>
      <c r="I242" s="6"/>
      <c r="J242" s="6"/>
      <c r="K242" s="6"/>
      <c r="L242" s="6"/>
      <c r="M242" s="6"/>
      <c r="N242" s="6"/>
      <c r="O242" s="6"/>
      <c r="P242" s="6"/>
      <c r="Q242" s="6"/>
      <c r="R242" s="6"/>
    </row>
    <row r="243" spans="1:18" ht="15.5" x14ac:dyDescent="0.35">
      <c r="A243" s="157" t="s">
        <v>564</v>
      </c>
      <c r="B243" s="17"/>
      <c r="C243" s="17"/>
      <c r="D243" s="6"/>
      <c r="E243" s="6"/>
      <c r="F243" s="6"/>
      <c r="G243" s="17"/>
      <c r="H243" s="6"/>
      <c r="I243" s="6"/>
      <c r="J243" s="6"/>
      <c r="K243" s="6"/>
      <c r="L243" s="6"/>
      <c r="M243" s="6"/>
      <c r="N243" s="6"/>
      <c r="O243" s="6"/>
      <c r="P243" s="6"/>
      <c r="Q243" s="6"/>
      <c r="R243" s="6"/>
    </row>
    <row r="244" spans="1:18" ht="15.5" x14ac:dyDescent="0.35">
      <c r="A244" s="157" t="s">
        <v>240</v>
      </c>
      <c r="D244" s="6"/>
      <c r="L244" s="6"/>
      <c r="O244" s="6"/>
      <c r="P244" s="6"/>
      <c r="Q244" s="6"/>
      <c r="R244" s="6"/>
    </row>
    <row r="246" spans="1:18" ht="18.5" x14ac:dyDescent="0.45">
      <c r="A246" s="150" t="s">
        <v>256</v>
      </c>
      <c r="B246" s="17"/>
      <c r="C246" s="17"/>
      <c r="D246" s="6"/>
      <c r="E246" s="6"/>
      <c r="F246" s="6"/>
      <c r="G246" s="17"/>
      <c r="H246" s="6"/>
      <c r="I246" s="6"/>
      <c r="J246" s="6"/>
      <c r="K246" s="17"/>
      <c r="L246" s="6"/>
      <c r="M246" s="17"/>
      <c r="N246" s="17"/>
      <c r="O246" s="6"/>
      <c r="P246" s="6"/>
      <c r="Q246" s="6"/>
      <c r="R246" s="6"/>
    </row>
    <row r="247" spans="1:18" ht="17.5" x14ac:dyDescent="0.35">
      <c r="A247" s="18" t="s">
        <v>46</v>
      </c>
      <c r="B247" s="258" t="s">
        <v>19</v>
      </c>
      <c r="C247" s="258" t="s">
        <v>18</v>
      </c>
      <c r="D247" s="258" t="s">
        <v>370</v>
      </c>
      <c r="E247" s="258" t="s">
        <v>16</v>
      </c>
      <c r="F247" s="258" t="s">
        <v>371</v>
      </c>
      <c r="G247" s="258" t="s">
        <v>14</v>
      </c>
      <c r="H247" s="258" t="s">
        <v>372</v>
      </c>
      <c r="I247" s="258" t="s">
        <v>12</v>
      </c>
      <c r="J247" s="258" t="s">
        <v>373</v>
      </c>
      <c r="K247" s="258" t="s">
        <v>10</v>
      </c>
      <c r="L247" s="258" t="s">
        <v>369</v>
      </c>
      <c r="M247" s="258" t="s">
        <v>563</v>
      </c>
      <c r="N247" s="258" t="s">
        <v>643</v>
      </c>
      <c r="O247" s="66" t="s">
        <v>51</v>
      </c>
      <c r="P247" s="19" t="s">
        <v>643</v>
      </c>
      <c r="Q247" s="152" t="s">
        <v>69</v>
      </c>
      <c r="R247" s="21"/>
    </row>
    <row r="248" spans="1:18" ht="15.5" x14ac:dyDescent="0.35">
      <c r="A248" s="68" t="s">
        <v>26</v>
      </c>
      <c r="B248" s="69" t="s">
        <v>9</v>
      </c>
      <c r="C248" s="70" t="s">
        <v>9</v>
      </c>
      <c r="D248" s="71" t="s">
        <v>9</v>
      </c>
      <c r="E248" s="70" t="s">
        <v>9</v>
      </c>
      <c r="F248" s="72" t="s">
        <v>9</v>
      </c>
      <c r="G248" s="70" t="s">
        <v>9</v>
      </c>
      <c r="H248" s="72" t="s">
        <v>9</v>
      </c>
      <c r="I248" s="70" t="s">
        <v>9</v>
      </c>
      <c r="J248" s="72" t="s">
        <v>9</v>
      </c>
      <c r="K248" s="70" t="s">
        <v>9</v>
      </c>
      <c r="L248" s="72" t="s">
        <v>9</v>
      </c>
      <c r="M248" s="70" t="s">
        <v>9</v>
      </c>
      <c r="N248" s="70" t="s">
        <v>9</v>
      </c>
      <c r="O248" s="72"/>
      <c r="P248" s="161" t="s">
        <v>8</v>
      </c>
      <c r="Q248" s="23" t="s">
        <v>644</v>
      </c>
      <c r="R248" s="23" t="s">
        <v>646</v>
      </c>
    </row>
    <row r="249" spans="1:18" ht="15.5" x14ac:dyDescent="0.35">
      <c r="A249" s="75" t="s">
        <v>25</v>
      </c>
      <c r="B249" s="76">
        <v>0.35770829817601602</v>
      </c>
      <c r="C249" s="77">
        <v>0.31024753175208586</v>
      </c>
      <c r="D249" s="199"/>
      <c r="E249" s="77">
        <v>0.29237466529572909</v>
      </c>
      <c r="F249" s="199"/>
      <c r="G249" s="77">
        <v>0.27033919745459073</v>
      </c>
      <c r="H249" s="199"/>
      <c r="I249" s="77">
        <v>0.24067555629464341</v>
      </c>
      <c r="J249" s="199"/>
      <c r="K249" s="77">
        <v>0.19551690094760224</v>
      </c>
      <c r="L249" s="199"/>
      <c r="M249" s="77"/>
      <c r="N249" s="209">
        <v>0.24513919239366577</v>
      </c>
      <c r="O249" s="80"/>
      <c r="P249" s="165" t="str">
        <f t="shared" ref="P249:P254" si="9">CONCATENATE(TEXT((N249*100)-(SQRT((((N249*100)*(100-(N249*100)))/N256))*1.96),"0.0")," to ",TEXT((N249*100)+(SQRT((((N249*100)*(100-(N249*100)))/N256))*1.96),"0.0"))</f>
        <v>21.0 to 28.0</v>
      </c>
      <c r="Q249" s="81" t="s">
        <v>50</v>
      </c>
      <c r="R249" s="8" t="s">
        <v>48</v>
      </c>
    </row>
    <row r="250" spans="1:18" ht="15.5" x14ac:dyDescent="0.35">
      <c r="A250" s="75" t="s">
        <v>24</v>
      </c>
      <c r="B250" s="76">
        <v>0.21615059802741832</v>
      </c>
      <c r="C250" s="82">
        <v>0.18989774720603936</v>
      </c>
      <c r="D250" s="200"/>
      <c r="E250" s="82">
        <v>0.15124453520848452</v>
      </c>
      <c r="F250" s="200"/>
      <c r="G250" s="82">
        <v>0.17682848016119979</v>
      </c>
      <c r="H250" s="200"/>
      <c r="I250" s="82">
        <v>0.17140629054492446</v>
      </c>
      <c r="J250" s="200"/>
      <c r="K250" s="82">
        <v>0.16922342907288496</v>
      </c>
      <c r="L250" s="200"/>
      <c r="M250" s="82"/>
      <c r="N250" s="210">
        <v>0.13151697028271983</v>
      </c>
      <c r="O250" s="80"/>
      <c r="P250" s="167" t="str">
        <f t="shared" si="9"/>
        <v>11.0 to 15.3</v>
      </c>
      <c r="Q250" s="83" t="s">
        <v>50</v>
      </c>
      <c r="R250" s="11" t="s">
        <v>48</v>
      </c>
    </row>
    <row r="251" spans="1:18" ht="15.5" x14ac:dyDescent="0.35">
      <c r="A251" s="75" t="s">
        <v>23</v>
      </c>
      <c r="B251" s="76">
        <v>0.25391402219493026</v>
      </c>
      <c r="C251" s="82">
        <v>0.25039539201391015</v>
      </c>
      <c r="D251" s="210" t="s">
        <v>230</v>
      </c>
      <c r="E251" s="82">
        <v>0.23550472751003948</v>
      </c>
      <c r="F251" s="210" t="s">
        <v>230</v>
      </c>
      <c r="G251" s="82">
        <v>0.20530878979311037</v>
      </c>
      <c r="H251" s="210" t="s">
        <v>230</v>
      </c>
      <c r="I251" s="82">
        <v>0.22607132398862384</v>
      </c>
      <c r="J251" s="210" t="s">
        <v>230</v>
      </c>
      <c r="K251" s="82">
        <v>0.18739682708058378</v>
      </c>
      <c r="L251" s="210" t="s">
        <v>230</v>
      </c>
      <c r="M251" s="82" t="s">
        <v>230</v>
      </c>
      <c r="N251" s="210">
        <v>0.13558274544316901</v>
      </c>
      <c r="O251" s="80"/>
      <c r="P251" s="167" t="str">
        <f t="shared" si="9"/>
        <v>11.0 to 16.1</v>
      </c>
      <c r="Q251" s="83" t="s">
        <v>50</v>
      </c>
      <c r="R251" s="11" t="s">
        <v>50</v>
      </c>
    </row>
    <row r="252" spans="1:18" ht="15.5" x14ac:dyDescent="0.35">
      <c r="A252" s="75" t="s">
        <v>22</v>
      </c>
      <c r="B252" s="76">
        <v>0.20699587429450322</v>
      </c>
      <c r="C252" s="82">
        <v>0.18789810891036066</v>
      </c>
      <c r="D252" s="43" t="s">
        <v>57</v>
      </c>
      <c r="E252" s="82">
        <v>0.19207092871755371</v>
      </c>
      <c r="F252" s="43" t="s">
        <v>57</v>
      </c>
      <c r="G252" s="82">
        <v>0.21272404547656643</v>
      </c>
      <c r="H252" s="43" t="s">
        <v>57</v>
      </c>
      <c r="I252" s="82">
        <v>0.19633387878067193</v>
      </c>
      <c r="J252" s="43" t="s">
        <v>57</v>
      </c>
      <c r="K252" s="82">
        <v>0.14404151610481039</v>
      </c>
      <c r="L252" s="43" t="s">
        <v>57</v>
      </c>
      <c r="M252" s="82" t="s">
        <v>57</v>
      </c>
      <c r="N252" s="210">
        <v>0.13195278752295647</v>
      </c>
      <c r="O252" s="80"/>
      <c r="P252" s="167" t="str">
        <f t="shared" si="9"/>
        <v>10.8 to 15.6</v>
      </c>
      <c r="Q252" s="83" t="s">
        <v>50</v>
      </c>
      <c r="R252" s="11" t="s">
        <v>48</v>
      </c>
    </row>
    <row r="253" spans="1:18" ht="15.5" x14ac:dyDescent="0.35">
      <c r="A253" s="68" t="s">
        <v>21</v>
      </c>
      <c r="B253" s="84">
        <v>0.25368977567614631</v>
      </c>
      <c r="C253" s="85">
        <v>0.26204226956601784</v>
      </c>
      <c r="D253" s="200"/>
      <c r="E253" s="85">
        <v>0.22089404142096278</v>
      </c>
      <c r="F253" s="200"/>
      <c r="G253" s="85">
        <v>0.19758596436831688</v>
      </c>
      <c r="H253" s="200"/>
      <c r="I253" s="85">
        <v>0.14663283713569103</v>
      </c>
      <c r="J253" s="200"/>
      <c r="K253" s="85">
        <v>0.15906666176110809</v>
      </c>
      <c r="L253" s="200"/>
      <c r="M253" s="82"/>
      <c r="N253" s="405">
        <v>0.20498585382753048</v>
      </c>
      <c r="O253" s="80"/>
      <c r="P253" s="167" t="str">
        <f t="shared" si="9"/>
        <v>17.2 to 23.8</v>
      </c>
      <c r="Q253" s="83" t="s">
        <v>50</v>
      </c>
      <c r="R253" s="11" t="s">
        <v>48</v>
      </c>
    </row>
    <row r="254" spans="1:18" ht="15.5" x14ac:dyDescent="0.35">
      <c r="A254" s="68" t="s">
        <v>2</v>
      </c>
      <c r="B254" s="87">
        <v>0.25490655389341083</v>
      </c>
      <c r="C254" s="88">
        <v>0.23784157720702853</v>
      </c>
      <c r="D254" s="259"/>
      <c r="E254" s="88">
        <v>0.21651567585764353</v>
      </c>
      <c r="F254" s="259"/>
      <c r="G254" s="88">
        <v>0.21320542192625122</v>
      </c>
      <c r="H254" s="259"/>
      <c r="I254" s="88">
        <v>0.1972314076957436</v>
      </c>
      <c r="J254" s="259"/>
      <c r="K254" s="88">
        <v>0.17058884124188889</v>
      </c>
      <c r="L254" s="259"/>
      <c r="M254" s="88"/>
      <c r="N254" s="214">
        <v>0.16347462318341602</v>
      </c>
      <c r="O254" s="91"/>
      <c r="P254" s="231" t="str">
        <f t="shared" si="9"/>
        <v>15.1 to 17.6</v>
      </c>
      <c r="Q254" s="232" t="s">
        <v>50</v>
      </c>
      <c r="R254" s="230" t="s">
        <v>48</v>
      </c>
    </row>
    <row r="255" spans="1:18" ht="15.5" x14ac:dyDescent="0.35">
      <c r="A255" s="93" t="s">
        <v>26</v>
      </c>
      <c r="B255" s="122" t="s">
        <v>67</v>
      </c>
      <c r="C255" s="94"/>
      <c r="D255" s="121"/>
      <c r="E255" s="121"/>
      <c r="F255" s="121"/>
      <c r="G255" s="121"/>
      <c r="H255" s="121"/>
      <c r="I255" s="121"/>
      <c r="J255" s="121"/>
      <c r="K255" s="95"/>
      <c r="L255" s="121"/>
      <c r="M255" s="95"/>
      <c r="N255" s="95"/>
      <c r="O255" s="96"/>
      <c r="P255" s="97"/>
      <c r="Q255" s="97"/>
      <c r="R255" s="98"/>
    </row>
    <row r="256" spans="1:18" ht="15.5" x14ac:dyDescent="0.35">
      <c r="A256" s="24" t="s">
        <v>25</v>
      </c>
      <c r="B256" s="99">
        <v>764</v>
      </c>
      <c r="C256" s="100">
        <v>829</v>
      </c>
      <c r="D256" s="199"/>
      <c r="E256" s="100">
        <v>915</v>
      </c>
      <c r="F256" s="199"/>
      <c r="G256" s="100">
        <v>781</v>
      </c>
      <c r="H256" s="199"/>
      <c r="I256" s="100">
        <v>598</v>
      </c>
      <c r="J256" s="199"/>
      <c r="K256" s="100">
        <v>370</v>
      </c>
      <c r="L256" s="199"/>
      <c r="M256" s="100"/>
      <c r="N256" s="406">
        <v>580</v>
      </c>
      <c r="O256" s="96"/>
      <c r="P256" s="97"/>
      <c r="Q256" s="97"/>
      <c r="R256" s="98"/>
    </row>
    <row r="257" spans="1:18" ht="15.5" x14ac:dyDescent="0.35">
      <c r="A257" s="75" t="s">
        <v>24</v>
      </c>
      <c r="B257" s="104">
        <v>1025</v>
      </c>
      <c r="C257" s="105">
        <v>1065</v>
      </c>
      <c r="D257" s="200"/>
      <c r="E257" s="105">
        <v>1089</v>
      </c>
      <c r="F257" s="200"/>
      <c r="G257" s="105">
        <v>911</v>
      </c>
      <c r="H257" s="200"/>
      <c r="I257" s="105">
        <v>826</v>
      </c>
      <c r="J257" s="200"/>
      <c r="K257" s="105">
        <v>512</v>
      </c>
      <c r="L257" s="200"/>
      <c r="M257" s="105"/>
      <c r="N257" s="407">
        <v>939</v>
      </c>
      <c r="O257" s="96"/>
      <c r="P257" s="97"/>
      <c r="Q257" s="97"/>
      <c r="R257" s="98"/>
    </row>
    <row r="258" spans="1:18" ht="15.5" x14ac:dyDescent="0.35">
      <c r="A258" s="75" t="s">
        <v>23</v>
      </c>
      <c r="B258" s="104">
        <v>773</v>
      </c>
      <c r="C258" s="105">
        <v>940</v>
      </c>
      <c r="D258" s="210" t="s">
        <v>230</v>
      </c>
      <c r="E258" s="105">
        <v>857</v>
      </c>
      <c r="F258" s="210" t="s">
        <v>230</v>
      </c>
      <c r="G258" s="105">
        <v>778</v>
      </c>
      <c r="H258" s="210" t="s">
        <v>230</v>
      </c>
      <c r="I258" s="105">
        <v>686</v>
      </c>
      <c r="J258" s="210" t="s">
        <v>230</v>
      </c>
      <c r="K258" s="105">
        <v>373</v>
      </c>
      <c r="L258" s="210" t="s">
        <v>230</v>
      </c>
      <c r="M258" s="105" t="s">
        <v>230</v>
      </c>
      <c r="N258" s="407">
        <v>690</v>
      </c>
      <c r="O258" s="96"/>
      <c r="P258" s="97"/>
      <c r="Q258" s="97"/>
      <c r="R258" s="98"/>
    </row>
    <row r="259" spans="1:18" ht="15.5" x14ac:dyDescent="0.35">
      <c r="A259" s="75" t="s">
        <v>22</v>
      </c>
      <c r="B259" s="104">
        <v>844</v>
      </c>
      <c r="C259" s="105">
        <v>802</v>
      </c>
      <c r="D259" s="43" t="s">
        <v>57</v>
      </c>
      <c r="E259" s="105">
        <v>932</v>
      </c>
      <c r="F259" s="43" t="s">
        <v>57</v>
      </c>
      <c r="G259" s="105">
        <v>794</v>
      </c>
      <c r="H259" s="43" t="s">
        <v>57</v>
      </c>
      <c r="I259" s="105">
        <v>699</v>
      </c>
      <c r="J259" s="43" t="s">
        <v>57</v>
      </c>
      <c r="K259" s="105">
        <v>426</v>
      </c>
      <c r="L259" s="43" t="s">
        <v>57</v>
      </c>
      <c r="M259" s="105" t="s">
        <v>57</v>
      </c>
      <c r="N259" s="407">
        <v>774</v>
      </c>
      <c r="O259" s="96"/>
      <c r="P259" s="97"/>
      <c r="Q259" s="97"/>
      <c r="R259" s="98"/>
    </row>
    <row r="260" spans="1:18" ht="15.5" x14ac:dyDescent="0.35">
      <c r="A260" s="68" t="s">
        <v>21</v>
      </c>
      <c r="B260" s="109">
        <v>579</v>
      </c>
      <c r="C260" s="110">
        <v>693</v>
      </c>
      <c r="D260" s="200"/>
      <c r="E260" s="110">
        <v>650</v>
      </c>
      <c r="F260" s="200"/>
      <c r="G260" s="110">
        <v>594</v>
      </c>
      <c r="H260" s="200"/>
      <c r="I260" s="110">
        <v>498</v>
      </c>
      <c r="J260" s="200"/>
      <c r="K260" s="110">
        <v>300</v>
      </c>
      <c r="L260" s="200"/>
      <c r="M260" s="105"/>
      <c r="N260" s="408">
        <v>573</v>
      </c>
      <c r="O260" s="96"/>
      <c r="P260" s="97"/>
      <c r="Q260" s="97"/>
      <c r="R260" s="98"/>
    </row>
    <row r="261" spans="1:18" ht="15.5" x14ac:dyDescent="0.35">
      <c r="A261" s="68" t="s">
        <v>2</v>
      </c>
      <c r="B261" s="113">
        <v>3985</v>
      </c>
      <c r="C261" s="114">
        <v>4329</v>
      </c>
      <c r="D261" s="259"/>
      <c r="E261" s="114">
        <v>4443</v>
      </c>
      <c r="F261" s="259"/>
      <c r="G261" s="114">
        <v>3858</v>
      </c>
      <c r="H261" s="259"/>
      <c r="I261" s="114">
        <v>3307</v>
      </c>
      <c r="J261" s="259"/>
      <c r="K261" s="114">
        <v>1981</v>
      </c>
      <c r="L261" s="259"/>
      <c r="M261" s="114"/>
      <c r="N261" s="409">
        <v>3556</v>
      </c>
      <c r="O261" s="118"/>
      <c r="P261" s="119"/>
      <c r="Q261" s="119"/>
      <c r="R261" s="120"/>
    </row>
    <row r="262" spans="1:18" ht="15.5" x14ac:dyDescent="0.35">
      <c r="A262" s="155" t="s">
        <v>1</v>
      </c>
      <c r="B262" s="17"/>
      <c r="C262" s="17"/>
      <c r="D262" s="6"/>
      <c r="E262" s="6"/>
      <c r="F262" s="6"/>
      <c r="G262" s="17"/>
      <c r="H262" s="6"/>
      <c r="I262" s="6"/>
      <c r="J262" s="6"/>
      <c r="K262" s="6"/>
      <c r="L262" s="6"/>
      <c r="M262" s="6"/>
      <c r="N262" s="6"/>
      <c r="O262" s="6"/>
      <c r="P262" s="6"/>
      <c r="Q262" s="6"/>
      <c r="R262" s="6"/>
    </row>
    <row r="263" spans="1:18" ht="15.5" x14ac:dyDescent="0.35">
      <c r="A263" s="157" t="s">
        <v>564</v>
      </c>
    </row>
    <row r="264" spans="1:18" ht="15.5" x14ac:dyDescent="0.35">
      <c r="A264" s="157" t="s">
        <v>240</v>
      </c>
      <c r="B264" s="17"/>
      <c r="C264" s="17"/>
      <c r="D264" s="6"/>
      <c r="E264" s="6"/>
      <c r="F264" s="6"/>
      <c r="G264" s="17"/>
      <c r="H264" s="6"/>
      <c r="I264" s="6"/>
      <c r="J264" s="6"/>
      <c r="K264" s="6"/>
      <c r="L264" s="6"/>
      <c r="M264" s="6"/>
      <c r="N264" s="6"/>
      <c r="O264" s="6"/>
      <c r="P264" s="6"/>
      <c r="Q264" s="6"/>
      <c r="R264" s="6"/>
    </row>
    <row r="265" spans="1:18" ht="15.5" x14ac:dyDescent="0.35">
      <c r="B265" s="17"/>
      <c r="C265" s="17"/>
      <c r="D265" s="6"/>
      <c r="E265" s="6"/>
      <c r="F265" s="6"/>
      <c r="G265" s="17"/>
      <c r="H265" s="6"/>
      <c r="I265" s="6"/>
      <c r="J265" s="6"/>
      <c r="K265" s="6"/>
      <c r="L265" s="6"/>
      <c r="M265" s="6"/>
      <c r="N265" s="6"/>
      <c r="O265" s="6"/>
      <c r="P265" s="6"/>
      <c r="Q265" s="6"/>
      <c r="R265" s="6"/>
    </row>
    <row r="266" spans="1:18" ht="18.5" x14ac:dyDescent="0.45">
      <c r="A266" s="151" t="s">
        <v>257</v>
      </c>
      <c r="B266" s="17"/>
      <c r="C266" s="17"/>
      <c r="D266" s="6"/>
      <c r="E266" s="6"/>
      <c r="F266" s="6"/>
      <c r="G266" s="17"/>
      <c r="H266" s="6"/>
      <c r="I266" s="6"/>
      <c r="J266" s="6"/>
      <c r="K266" s="17"/>
      <c r="L266" s="6"/>
      <c r="M266" s="17"/>
      <c r="N266" s="17"/>
      <c r="O266" s="6"/>
      <c r="P266" s="6"/>
      <c r="Q266" s="6"/>
      <c r="R266" s="6"/>
    </row>
    <row r="267" spans="1:18" ht="17.5" x14ac:dyDescent="0.35">
      <c r="A267" s="18" t="s">
        <v>46</v>
      </c>
      <c r="B267" s="258" t="s">
        <v>19</v>
      </c>
      <c r="C267" s="258" t="s">
        <v>18</v>
      </c>
      <c r="D267" s="258" t="s">
        <v>370</v>
      </c>
      <c r="E267" s="258" t="s">
        <v>16</v>
      </c>
      <c r="F267" s="258" t="s">
        <v>371</v>
      </c>
      <c r="G267" s="258" t="s">
        <v>14</v>
      </c>
      <c r="H267" s="258" t="s">
        <v>372</v>
      </c>
      <c r="I267" s="258" t="s">
        <v>12</v>
      </c>
      <c r="J267" s="258" t="s">
        <v>373</v>
      </c>
      <c r="K267" s="258" t="s">
        <v>10</v>
      </c>
      <c r="L267" s="258" t="s">
        <v>369</v>
      </c>
      <c r="M267" s="258" t="s">
        <v>563</v>
      </c>
      <c r="N267" s="258" t="s">
        <v>643</v>
      </c>
      <c r="O267" s="66" t="s">
        <v>51</v>
      </c>
      <c r="P267" s="19" t="s">
        <v>643</v>
      </c>
      <c r="Q267" s="152" t="s">
        <v>69</v>
      </c>
      <c r="R267" s="21"/>
    </row>
    <row r="268" spans="1:18" ht="15.5" x14ac:dyDescent="0.35">
      <c r="A268" s="68" t="s">
        <v>7</v>
      </c>
      <c r="B268" s="69" t="s">
        <v>9</v>
      </c>
      <c r="C268" s="70" t="s">
        <v>9</v>
      </c>
      <c r="D268" s="71" t="s">
        <v>9</v>
      </c>
      <c r="E268" s="70" t="s">
        <v>9</v>
      </c>
      <c r="F268" s="72" t="s">
        <v>9</v>
      </c>
      <c r="G268" s="70" t="s">
        <v>9</v>
      </c>
      <c r="H268" s="72" t="s">
        <v>9</v>
      </c>
      <c r="I268" s="70" t="s">
        <v>9</v>
      </c>
      <c r="J268" s="72" t="s">
        <v>9</v>
      </c>
      <c r="K268" s="70" t="s">
        <v>9</v>
      </c>
      <c r="L268" s="72" t="s">
        <v>9</v>
      </c>
      <c r="M268" s="70" t="s">
        <v>9</v>
      </c>
      <c r="N268" s="70" t="s">
        <v>9</v>
      </c>
      <c r="O268" s="72"/>
      <c r="P268" s="161" t="s">
        <v>8</v>
      </c>
      <c r="Q268" s="23" t="s">
        <v>644</v>
      </c>
      <c r="R268" s="23" t="s">
        <v>646</v>
      </c>
    </row>
    <row r="269" spans="1:18" ht="15.5" x14ac:dyDescent="0.35">
      <c r="A269" s="75" t="s">
        <v>5</v>
      </c>
      <c r="B269" s="133"/>
      <c r="C269" s="134"/>
      <c r="D269" s="135"/>
      <c r="E269" s="134"/>
      <c r="F269" s="136"/>
      <c r="G269" s="77">
        <v>0.20420344702787374</v>
      </c>
      <c r="H269" s="199"/>
      <c r="I269" s="77">
        <v>0.15879427255857953</v>
      </c>
      <c r="J269" s="199"/>
      <c r="K269" s="77">
        <v>0.19275279215265193</v>
      </c>
      <c r="L269" s="199"/>
      <c r="M269" s="77"/>
      <c r="N269" s="209">
        <v>0.1052141050623653</v>
      </c>
      <c r="O269" s="80"/>
      <c r="P269" s="165" t="str">
        <f>CONCATENATE(TEXT((N269*100)-(SQRT((((N269*100)*(100-(N269*100)))/N274))*1.96),"0.0")," to ",TEXT((N269*100)+(SQRT((((N269*100)*(100-(N269*100)))/N274))*1.96),"0.0"))</f>
        <v>7.3 to 13.8</v>
      </c>
      <c r="Q269" s="164"/>
      <c r="R269" s="8" t="s">
        <v>50</v>
      </c>
    </row>
    <row r="270" spans="1:18" ht="15.5" x14ac:dyDescent="0.35">
      <c r="A270" s="75" t="s">
        <v>4</v>
      </c>
      <c r="B270" s="76">
        <v>0.20551804002123542</v>
      </c>
      <c r="C270" s="82">
        <v>0.19571518454663439</v>
      </c>
      <c r="D270" s="210" t="s">
        <v>230</v>
      </c>
      <c r="E270" s="82">
        <v>0.18040439012314916</v>
      </c>
      <c r="F270" s="210" t="s">
        <v>230</v>
      </c>
      <c r="G270" s="82">
        <v>0.18453921783601043</v>
      </c>
      <c r="H270" s="210" t="s">
        <v>230</v>
      </c>
      <c r="I270" s="82">
        <v>0.1682664418548071</v>
      </c>
      <c r="J270" s="210" t="s">
        <v>230</v>
      </c>
      <c r="K270" s="82">
        <v>0.14398307183018422</v>
      </c>
      <c r="L270" s="210" t="s">
        <v>230</v>
      </c>
      <c r="M270" s="82" t="s">
        <v>230</v>
      </c>
      <c r="N270" s="210">
        <v>0.14293456782186639</v>
      </c>
      <c r="O270" s="80"/>
      <c r="P270" s="167" t="str">
        <f>CONCATENATE(TEXT((N270*100)-(SQRT((((N270*100)*(100-(N270*100)))/N275))*1.96),"0.0")," to ",TEXT((N270*100)+(SQRT((((N270*100)*(100-(N270*100)))/N275))*1.96),"0.0"))</f>
        <v>12.3 to 16.3</v>
      </c>
      <c r="Q270" s="163" t="s">
        <v>50</v>
      </c>
      <c r="R270" s="11" t="s">
        <v>48</v>
      </c>
    </row>
    <row r="271" spans="1:18" ht="15.5" x14ac:dyDescent="0.35">
      <c r="A271" s="68" t="s">
        <v>3</v>
      </c>
      <c r="B271" s="84">
        <v>0.28471506379622535</v>
      </c>
      <c r="C271" s="85">
        <v>0.26265528100758012</v>
      </c>
      <c r="D271" s="43" t="s">
        <v>57</v>
      </c>
      <c r="E271" s="85">
        <v>0.23482780748069851</v>
      </c>
      <c r="F271" s="43" t="s">
        <v>57</v>
      </c>
      <c r="G271" s="85">
        <v>0.22954023207116223</v>
      </c>
      <c r="H271" s="43" t="s">
        <v>57</v>
      </c>
      <c r="I271" s="85">
        <v>0.21957615145710643</v>
      </c>
      <c r="J271" s="43" t="s">
        <v>57</v>
      </c>
      <c r="K271" s="85">
        <v>0.18274583645309278</v>
      </c>
      <c r="L271" s="43" t="s">
        <v>57</v>
      </c>
      <c r="M271" s="82" t="s">
        <v>57</v>
      </c>
      <c r="N271" s="405">
        <v>0.18575737714309809</v>
      </c>
      <c r="O271" s="80"/>
      <c r="P271" s="167" t="str">
        <f>CONCATENATE(TEXT((N271*100)-(SQRT((((N271*100)*(100-(N271*100)))/N276))*1.96),"0.0")," to ",TEXT((N271*100)+(SQRT((((N271*100)*(100-(N271*100)))/N276))*1.96),"0.0"))</f>
        <v>16.9 to 20.3</v>
      </c>
      <c r="Q271" s="163" t="s">
        <v>50</v>
      </c>
      <c r="R271" s="11" t="s">
        <v>48</v>
      </c>
    </row>
    <row r="272" spans="1:18" ht="15.5" x14ac:dyDescent="0.35">
      <c r="A272" s="68" t="s">
        <v>2</v>
      </c>
      <c r="B272" s="87">
        <v>0.25490655389341083</v>
      </c>
      <c r="C272" s="88">
        <v>0.23791184406322474</v>
      </c>
      <c r="D272" s="259"/>
      <c r="E272" s="88">
        <v>0.21651567585764353</v>
      </c>
      <c r="F272" s="259"/>
      <c r="G272" s="88">
        <v>0.21320542192625122</v>
      </c>
      <c r="H272" s="259"/>
      <c r="I272" s="88">
        <v>0.1972314076957436</v>
      </c>
      <c r="J272" s="259"/>
      <c r="K272" s="88">
        <v>0.17058884124188889</v>
      </c>
      <c r="L272" s="259"/>
      <c r="M272" s="88"/>
      <c r="N272" s="214">
        <v>0.16347462318341602</v>
      </c>
      <c r="O272" s="91"/>
      <c r="P272" s="231" t="str">
        <f>CONCATENATE(TEXT((N272*100)-(SQRT((((N272*100)*(100-(N272*100)))/N277))*1.96),"0.0")," to ",TEXT((N272*100)+(SQRT((((N272*100)*(100-(N272*100)))/N277))*1.96),"0.0"))</f>
        <v>15.1 to 17.6</v>
      </c>
      <c r="Q272" s="229" t="s">
        <v>50</v>
      </c>
      <c r="R272" s="230" t="s">
        <v>48</v>
      </c>
    </row>
    <row r="273" spans="1:18" ht="15.5" x14ac:dyDescent="0.35">
      <c r="A273" s="93" t="s">
        <v>7</v>
      </c>
      <c r="B273" s="122" t="s">
        <v>67</v>
      </c>
      <c r="C273" s="94"/>
      <c r="D273" s="122"/>
      <c r="E273" s="121"/>
      <c r="F273" s="121"/>
      <c r="G273" s="121"/>
      <c r="H273" s="121"/>
      <c r="I273" s="121"/>
      <c r="J273" s="121"/>
      <c r="K273" s="121"/>
      <c r="L273" s="121"/>
      <c r="M273" s="121"/>
      <c r="N273" s="121"/>
      <c r="O273" s="96"/>
      <c r="P273" s="97"/>
      <c r="Q273" s="97"/>
      <c r="R273" s="98"/>
    </row>
    <row r="274" spans="1:18" ht="15.5" x14ac:dyDescent="0.35">
      <c r="A274" s="24" t="s">
        <v>5</v>
      </c>
      <c r="B274" s="137"/>
      <c r="C274" s="138"/>
      <c r="D274" s="137"/>
      <c r="E274" s="138"/>
      <c r="F274" s="140"/>
      <c r="G274" s="100">
        <v>363</v>
      </c>
      <c r="H274" s="199"/>
      <c r="I274" s="100">
        <v>292</v>
      </c>
      <c r="J274" s="199"/>
      <c r="K274" s="100">
        <v>175</v>
      </c>
      <c r="L274" s="199"/>
      <c r="M274" s="100"/>
      <c r="N274" s="406">
        <v>343</v>
      </c>
      <c r="O274" s="96"/>
      <c r="P274" s="97"/>
      <c r="Q274" s="97"/>
      <c r="R274" s="98"/>
    </row>
    <row r="275" spans="1:18" ht="15.5" x14ac:dyDescent="0.35">
      <c r="A275" s="75" t="s">
        <v>4</v>
      </c>
      <c r="B275" s="104">
        <v>1538</v>
      </c>
      <c r="C275" s="105">
        <v>1620</v>
      </c>
      <c r="D275" s="210" t="s">
        <v>230</v>
      </c>
      <c r="E275" s="105">
        <v>1538</v>
      </c>
      <c r="F275" s="210" t="s">
        <v>230</v>
      </c>
      <c r="G275" s="105">
        <v>1206</v>
      </c>
      <c r="H275" s="210" t="s">
        <v>230</v>
      </c>
      <c r="I275" s="105">
        <v>1119</v>
      </c>
      <c r="J275" s="210" t="s">
        <v>230</v>
      </c>
      <c r="K275" s="105">
        <v>662</v>
      </c>
      <c r="L275" s="210" t="s">
        <v>230</v>
      </c>
      <c r="M275" s="105" t="s">
        <v>230</v>
      </c>
      <c r="N275" s="407">
        <v>1221</v>
      </c>
      <c r="O275" s="96"/>
      <c r="P275" s="97"/>
      <c r="Q275" s="97"/>
      <c r="R275" s="98"/>
    </row>
    <row r="276" spans="1:18" ht="15.5" x14ac:dyDescent="0.35">
      <c r="A276" s="68" t="s">
        <v>3</v>
      </c>
      <c r="B276" s="109">
        <v>2447</v>
      </c>
      <c r="C276" s="110">
        <v>2708</v>
      </c>
      <c r="D276" s="43" t="s">
        <v>57</v>
      </c>
      <c r="E276" s="110">
        <v>2905</v>
      </c>
      <c r="F276" s="43" t="s">
        <v>57</v>
      </c>
      <c r="G276" s="110">
        <v>2289</v>
      </c>
      <c r="H276" s="43" t="s">
        <v>57</v>
      </c>
      <c r="I276" s="110">
        <v>1896</v>
      </c>
      <c r="J276" s="43" t="s">
        <v>57</v>
      </c>
      <c r="K276" s="110">
        <v>1144</v>
      </c>
      <c r="L276" s="43" t="s">
        <v>57</v>
      </c>
      <c r="M276" s="105" t="s">
        <v>57</v>
      </c>
      <c r="N276" s="408">
        <v>1992</v>
      </c>
      <c r="O276" s="96"/>
      <c r="P276" s="97"/>
      <c r="Q276" s="97"/>
      <c r="R276" s="98"/>
    </row>
    <row r="277" spans="1:18" ht="15.5" x14ac:dyDescent="0.35">
      <c r="A277" s="68" t="s">
        <v>2</v>
      </c>
      <c r="B277" s="113">
        <v>3985</v>
      </c>
      <c r="C277" s="114">
        <v>4328</v>
      </c>
      <c r="D277" s="259"/>
      <c r="E277" s="114">
        <v>4443</v>
      </c>
      <c r="F277" s="259"/>
      <c r="G277" s="114">
        <v>3858</v>
      </c>
      <c r="H277" s="259"/>
      <c r="I277" s="114">
        <v>3307</v>
      </c>
      <c r="J277" s="259"/>
      <c r="K277" s="114">
        <v>1981</v>
      </c>
      <c r="L277" s="259"/>
      <c r="M277" s="114"/>
      <c r="N277" s="409">
        <v>3556</v>
      </c>
      <c r="O277" s="118"/>
      <c r="P277" s="119"/>
      <c r="Q277" s="119"/>
      <c r="R277" s="120"/>
    </row>
    <row r="278" spans="1:18" ht="15.5" x14ac:dyDescent="0.35">
      <c r="A278" s="155" t="s">
        <v>1</v>
      </c>
    </row>
    <row r="279" spans="1:18" ht="15.5" x14ac:dyDescent="0.35">
      <c r="A279" s="157" t="s">
        <v>564</v>
      </c>
    </row>
    <row r="280" spans="1:18" ht="15.5" x14ac:dyDescent="0.35">
      <c r="A280" s="157" t="s">
        <v>240</v>
      </c>
    </row>
  </sheetData>
  <hyperlinks>
    <hyperlink ref="O1" location="Topics!A1" display="Topic list" xr:uid="{2DCBFE9D-B010-4238-A69A-84988626F2AF}"/>
  </hyperlinks>
  <pageMargins left="0.25" right="0.25" top="0.75" bottom="0.75" header="0.3" footer="0.3"/>
  <pageSetup scale="52" orientation="landscape" horizontalDpi="90" verticalDpi="90" r:id="rId1"/>
  <rowBreaks count="6" manualBreakCount="6">
    <brk id="41" max="16383" man="1"/>
    <brk id="64" max="16383" man="1"/>
    <brk id="105" max="16383" man="1"/>
    <brk id="159" max="16383" man="1"/>
    <brk id="183" max="16383" man="1"/>
    <brk id="224"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1400-0000FE000000}">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limits'!B228:N228</xm:f>
              <xm:sqref>O228</xm:sqref>
            </x14:sparkline>
            <x14:sparkline>
              <xm:f>'Alcohol prevalence &amp; limits'!B229:N229</xm:f>
              <xm:sqref>O229</xm:sqref>
            </x14:sparkline>
            <x14:sparkline>
              <xm:f>'Alcohol prevalence &amp; limits'!B230:N230</xm:f>
              <xm:sqref>O230</xm:sqref>
            </x14:sparkline>
            <x14:sparkline>
              <xm:f>'Alcohol prevalence &amp; limits'!B231:N231</xm:f>
              <xm:sqref>O231</xm:sqref>
            </x14:sparkline>
            <x14:sparkline>
              <xm:f>'Alcohol prevalence &amp; limits'!B232:N232</xm:f>
              <xm:sqref>O232</xm:sqref>
            </x14:sparkline>
            <x14:sparkline>
              <xm:f>'Alcohol prevalence &amp; limits'!B233:N233</xm:f>
              <xm:sqref>O233</xm:sqref>
            </x14:sparkline>
          </x14:sparklines>
        </x14:sparklineGroup>
        <x14:sparklineGroup manualMin="0" type="column" displayEmptyCellsAs="gap" displayXAxis="1" minAxisType="custom" maxAxisType="group" xr2:uid="{00000000-0003-0000-1400-0000FD000000}">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limits'!B45:N45</xm:f>
              <xm:sqref>O45</xm:sqref>
            </x14:sparkline>
            <x14:sparkline>
              <xm:f>'Alcohol prevalence &amp; limits'!B46:N46</xm:f>
              <xm:sqref>O46</xm:sqref>
            </x14:sparkline>
            <x14:sparkline>
              <xm:f>'Alcohol prevalence &amp; limits'!B47:N47</xm:f>
              <xm:sqref>O47</xm:sqref>
            </x14:sparkline>
            <x14:sparkline>
              <xm:f>'Alcohol prevalence &amp; limits'!B48:N48</xm:f>
              <xm:sqref>O48</xm:sqref>
            </x14:sparkline>
            <x14:sparkline>
              <xm:f>'Alcohol prevalence &amp; limits'!B49:N49</xm:f>
              <xm:sqref>O49</xm:sqref>
            </x14:sparkline>
            <x14:sparkline>
              <xm:f>'Alcohol prevalence &amp; limits'!B50:N50</xm:f>
              <xm:sqref>O50</xm:sqref>
            </x14:sparkline>
            <x14:sparkline>
              <xm:f>'Alcohol prevalence &amp; limits'!B51:N51</xm:f>
              <xm:sqref>O51</xm:sqref>
            </x14:sparkline>
            <x14:sparkline>
              <xm:f>'Alcohol prevalence &amp; limits'!B52:N52</xm:f>
              <xm:sqref>O52</xm:sqref>
            </x14:sparkline>
          </x14:sparklines>
        </x14:sparklineGroup>
        <x14:sparklineGroup manualMin="0" type="column" displayEmptyCellsAs="gap" displayXAxis="1" minAxisType="custom" maxAxisType="group" xr2:uid="{00000000-0003-0000-1400-0000FC000000}">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limits'!B269:N269</xm:f>
              <xm:sqref>O269</xm:sqref>
            </x14:sparkline>
            <x14:sparkline>
              <xm:f>'Alcohol prevalence &amp; limits'!B270:N270</xm:f>
              <xm:sqref>O270</xm:sqref>
            </x14:sparkline>
            <x14:sparkline>
              <xm:f>'Alcohol prevalence &amp; limits'!B271:N271</xm:f>
              <xm:sqref>O271</xm:sqref>
            </x14:sparkline>
            <x14:sparkline>
              <xm:f>'Alcohol prevalence &amp; limits'!B272:N272</xm:f>
              <xm:sqref>O272</xm:sqref>
            </x14:sparkline>
          </x14:sparklines>
        </x14:sparklineGroup>
        <x14:sparklineGroup manualMin="0" type="column" displayEmptyCellsAs="gap" displayXAxis="1" minAxisType="custom" maxAxisType="group" xr2:uid="{78ACD834-93D0-4A86-AD09-D0353DC94230}">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limits'!B187:N187</xm:f>
              <xm:sqref>O187</xm:sqref>
            </x14:sparkline>
            <x14:sparkline>
              <xm:f>'Alcohol prevalence &amp; limits'!B188:N188</xm:f>
              <xm:sqref>O188</xm:sqref>
            </x14:sparkline>
            <x14:sparkline>
              <xm:f>'Alcohol prevalence &amp; limits'!B189:N189</xm:f>
              <xm:sqref>O189</xm:sqref>
            </x14:sparkline>
            <x14:sparkline>
              <xm:f>'Alcohol prevalence &amp; limits'!B190:N190</xm:f>
              <xm:sqref>O190</xm:sqref>
            </x14:sparkline>
            <x14:sparkline>
              <xm:f>'Alcohol prevalence &amp; limits'!B191:N191</xm:f>
              <xm:sqref>O191</xm:sqref>
            </x14:sparkline>
            <x14:sparkline>
              <xm:f>'Alcohol prevalence &amp; limits'!B192:N192</xm:f>
              <xm:sqref>O192</xm:sqref>
            </x14:sparkline>
            <x14:sparkline>
              <xm:f>'Alcohol prevalence &amp; limits'!B193:N193</xm:f>
              <xm:sqref>O193</xm:sqref>
            </x14:sparkline>
          </x14:sparklines>
        </x14:sparklineGroup>
        <x14:sparklineGroup manualMin="0" type="column" displayEmptyCellsAs="gap" displayXAxis="1" minAxisType="custom" maxAxisType="group" xr2:uid="{00000000-0003-0000-1400-0000FA000000}">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limits'!B129:N129</xm:f>
              <xm:sqref>O129</xm:sqref>
            </x14:sparkline>
            <x14:sparkline>
              <xm:f>'Alcohol prevalence &amp; limits'!B130:N130</xm:f>
              <xm:sqref>O130</xm:sqref>
            </x14:sparkline>
            <x14:sparkline>
              <xm:f>'Alcohol prevalence &amp; limits'!B131:N131</xm:f>
              <xm:sqref>O131</xm:sqref>
            </x14:sparkline>
            <x14:sparkline>
              <xm:f>'Alcohol prevalence &amp; limits'!B132:N132</xm:f>
              <xm:sqref>O132</xm:sqref>
            </x14:sparkline>
            <x14:sparkline>
              <xm:f>'Alcohol prevalence &amp; limits'!B133:N133</xm:f>
              <xm:sqref>O133</xm:sqref>
            </x14:sparkline>
            <x14:sparkline>
              <xm:f>'Alcohol prevalence &amp; limits'!B134:N134</xm:f>
              <xm:sqref>O134</xm:sqref>
            </x14:sparkline>
          </x14:sparklines>
        </x14:sparklineGroup>
        <x14:sparklineGroup manualMin="0" type="column" displayEmptyCellsAs="gap" displayXAxis="1" minAxisType="custom" maxAxisType="group" xr2:uid="{00000000-0003-0000-1400-0000F9000000}">
          <x14:colorSeries theme="3" tint="-0.499984740745262"/>
          <x14:colorNegative rgb="FFD00000"/>
          <x14:colorAxis rgb="FF000000"/>
          <x14:colorMarkers rgb="FFD00000"/>
          <x14:colorFirst rgb="FFD00000"/>
          <x14:colorLast rgb="FFD00000"/>
          <x14:colorHigh theme="8"/>
          <x14:colorLow theme="8" tint="0.39997558519241921"/>
          <x14:sparklines>
            <x14:sparkline>
              <xm:f>'Alcohol prevalence &amp; limits'!B10:N10</xm:f>
              <xm:sqref>O10</xm:sqref>
            </x14:sparkline>
            <x14:sparkline>
              <xm:f>'Alcohol prevalence &amp; limits'!B11:N11</xm:f>
              <xm:sqref>O11</xm:sqref>
            </x14:sparkline>
            <x14:sparkline>
              <xm:f>'Alcohol prevalence &amp; limits'!B12:N12</xm:f>
              <xm:sqref>O12</xm:sqref>
            </x14:sparkline>
            <x14:sparkline>
              <xm:f>'Alcohol prevalence &amp; limits'!B13:N13</xm:f>
              <xm:sqref>O13</xm:sqref>
            </x14:sparkline>
          </x14:sparklines>
        </x14:sparklineGroup>
        <x14:sparklineGroup manualMin="0" type="column" displayEmptyCellsAs="gap" displayXAxis="1" minAxisType="custom" maxAxisType="group" xr2:uid="{00000000-0003-0000-1400-0000F8000000}">
          <x14:colorSeries theme="3" tint="-0.499984740745262"/>
          <x14:colorNegative rgb="FFD00000"/>
          <x14:colorAxis rgb="FF000000"/>
          <x14:colorMarkers rgb="FFD00000"/>
          <x14:colorFirst rgb="FFD00000"/>
          <x14:colorLast rgb="FFD00000"/>
          <x14:colorHigh theme="8"/>
          <x14:colorLow theme="8" tint="0.39997558519241921"/>
          <x14:sparklines>
            <x14:sparkline>
              <xm:f>'Alcohol prevalence &amp; limits'!B23:N23</xm:f>
              <xm:sqref>O23</xm:sqref>
            </x14:sparkline>
            <x14:sparkline>
              <xm:f>'Alcohol prevalence &amp; limits'!B24:N24</xm:f>
              <xm:sqref>O24</xm:sqref>
            </x14:sparkline>
            <x14:sparkline>
              <xm:f>'Alcohol prevalence &amp; limits'!B25:N25</xm:f>
              <xm:sqref>O25</xm:sqref>
            </x14:sparkline>
            <x14:sparkline>
              <xm:f>'Alcohol prevalence &amp; limits'!B26:N26</xm:f>
              <xm:sqref>O26</xm:sqref>
            </x14:sparkline>
          </x14:sparklines>
        </x14:sparklineGroup>
        <x14:sparklineGroup manualMin="0" type="column" displayEmptyCellsAs="gap" displayXAxis="1" minAxisType="custom" maxAxisType="group" xr2:uid="{00000000-0003-0000-1400-0000F7000000}">
          <x14:colorSeries theme="3" tint="-0.499984740745262"/>
          <x14:colorNegative rgb="FFD00000"/>
          <x14:colorAxis rgb="FF000000"/>
          <x14:colorMarkers rgb="FFD00000"/>
          <x14:colorFirst rgb="FFD00000"/>
          <x14:colorLast rgb="FFD00000"/>
          <x14:colorHigh theme="8"/>
          <x14:colorLow theme="8" tint="0.39997558519241921"/>
          <x14:sparklines>
            <x14:sparkline>
              <xm:f>'Alcohol prevalence &amp; limits'!B32:N32</xm:f>
              <xm:sqref>O32</xm:sqref>
            </x14:sparkline>
            <x14:sparkline>
              <xm:f>'Alcohol prevalence &amp; limits'!B33:N33</xm:f>
              <xm:sqref>O33</xm:sqref>
            </x14:sparkline>
            <x14:sparkline>
              <xm:f>'Alcohol prevalence &amp; limits'!B34:N34</xm:f>
              <xm:sqref>O34</xm:sqref>
            </x14:sparkline>
            <x14:sparkline>
              <xm:f>'Alcohol prevalence &amp; limits'!B35:N35</xm:f>
              <xm:sqref>O35</xm:sqref>
            </x14:sparkline>
          </x14:sparklines>
        </x14:sparklineGroup>
        <x14:sparklineGroup manualMin="0" type="column" displayEmptyCellsAs="gap" displayXAxis="1" minAxisType="custom" maxAxisType="group" xr2:uid="{00000000-0003-0000-1400-0000F6000000}">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limits'!B109:N109</xm:f>
              <xm:sqref>O109</xm:sqref>
            </x14:sparkline>
            <x14:sparkline>
              <xm:f>'Alcohol prevalence &amp; limits'!B110:N110</xm:f>
              <xm:sqref>O110</xm:sqref>
            </x14:sparkline>
            <x14:sparkline>
              <xm:f>'Alcohol prevalence &amp; limits'!B111:N111</xm:f>
              <xm:sqref>O111</xm:sqref>
            </x14:sparkline>
            <x14:sparkline>
              <xm:f>'Alcohol prevalence &amp; limits'!B112:N112</xm:f>
              <xm:sqref>O112</xm:sqref>
            </x14:sparkline>
            <x14:sparkline>
              <xm:f>'Alcohol prevalence &amp; limits'!B113:N113</xm:f>
              <xm:sqref>O113</xm:sqref>
            </x14:sparkline>
            <x14:sparkline>
              <xm:f>'Alcohol prevalence &amp; limits'!B114:N114</xm:f>
              <xm:sqref>O114</xm:sqref>
            </x14:sparkline>
          </x14:sparklines>
        </x14:sparklineGroup>
        <x14:sparklineGroup manualMin="0" type="column" displayEmptyCellsAs="gap" displayXAxis="1" minAxisType="custom" maxAxisType="group" xr2:uid="{00000000-0003-0000-1400-0000F5000000}">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limits'!B148:N148</xm:f>
              <xm:sqref>O148</xm:sqref>
            </x14:sparkline>
            <x14:sparkline>
              <xm:f>'Alcohol prevalence &amp; limits'!B149:N149</xm:f>
              <xm:sqref>O149</xm:sqref>
            </x14:sparkline>
            <x14:sparkline>
              <xm:f>'Alcohol prevalence &amp; limits'!B150:N150</xm:f>
              <xm:sqref>O150</xm:sqref>
            </x14:sparkline>
            <x14:sparkline>
              <xm:f>'Alcohol prevalence &amp; limits'!B151:N151</xm:f>
              <xm:sqref>O151</xm:sqref>
            </x14:sparkline>
          </x14:sparklines>
        </x14:sparklineGroup>
        <x14:sparklineGroup manualMin="0" type="column" displayEmptyCellsAs="gap" displayXAxis="1" minAxisType="custom" maxAxisType="group" xr2:uid="{00000000-0003-0000-1400-0000F4000000}">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limits'!B249:N249</xm:f>
              <xm:sqref>O249</xm:sqref>
            </x14:sparkline>
            <x14:sparkline>
              <xm:f>'Alcohol prevalence &amp; limits'!B250:N250</xm:f>
              <xm:sqref>O250</xm:sqref>
            </x14:sparkline>
            <x14:sparkline>
              <xm:f>'Alcohol prevalence &amp; limits'!B251:N251</xm:f>
              <xm:sqref>O251</xm:sqref>
            </x14:sparkline>
            <x14:sparkline>
              <xm:f>'Alcohol prevalence &amp; limits'!B252:N252</xm:f>
              <xm:sqref>O252</xm:sqref>
            </x14:sparkline>
            <x14:sparkline>
              <xm:f>'Alcohol prevalence &amp; limits'!B253:N253</xm:f>
              <xm:sqref>O253</xm:sqref>
            </x14:sparkline>
            <x14:sparkline>
              <xm:f>'Alcohol prevalence &amp; limits'!B254:N254</xm:f>
              <xm:sqref>O254</xm:sqref>
            </x14:sparkline>
          </x14:sparklines>
        </x14:sparklineGroup>
        <x14:sparklineGroup manualMin="0" type="column" displayEmptyCellsAs="gap" displayXAxis="1" minAxisType="custom" maxAxisType="group" xr2:uid="{62EFC0A9-935A-4ADE-9CB5-C276FC8104D4}">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limits'!B205:N205</xm:f>
              <xm:sqref>O205</xm:sqref>
            </x14:sparkline>
            <x14:sparkline>
              <xm:f>'Alcohol prevalence &amp; limits'!B206:N206</xm:f>
              <xm:sqref>O206</xm:sqref>
            </x14:sparkline>
            <x14:sparkline>
              <xm:f>'Alcohol prevalence &amp; limits'!B207:N207</xm:f>
              <xm:sqref>O207</xm:sqref>
            </x14:sparkline>
            <x14:sparkline>
              <xm:f>'Alcohol prevalence &amp; limits'!B208:N208</xm:f>
              <xm:sqref>O208</xm:sqref>
            </x14:sparkline>
            <x14:sparkline>
              <xm:f>'Alcohol prevalence &amp; limits'!B209:N209</xm:f>
              <xm:sqref>O209</xm:sqref>
            </x14:sparkline>
            <x14:sparkline>
              <xm:f>'Alcohol prevalence &amp; limits'!B210:N210</xm:f>
              <xm:sqref>O210</xm:sqref>
            </x14:sparkline>
            <x14:sparkline>
              <xm:f>'Alcohol prevalence &amp; limits'!B211:N211</xm:f>
              <xm:sqref>O211</xm:sqref>
            </x14:sparkline>
          </x14:sparklines>
        </x14:sparklineGroup>
        <x14:sparklineGroup manualMin="0" type="column" displayEmptyCellsAs="gap" displayXAxis="1" minAxisType="custom" maxAxisType="group" xr2:uid="{1A880D5C-4DE8-4996-9C83-F7473C20FB80}">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limits'!B163:N163</xm:f>
              <xm:sqref>O163</xm:sqref>
            </x14:sparkline>
            <x14:sparkline>
              <xm:f>'Alcohol prevalence &amp; limits'!B164:N164</xm:f>
              <xm:sqref>O164</xm:sqref>
            </x14:sparkline>
            <x14:sparkline>
              <xm:f>'Alcohol prevalence &amp; limits'!B165:N165</xm:f>
              <xm:sqref>O165</xm:sqref>
            </x14:sparkline>
            <x14:sparkline>
              <xm:f>'Alcohol prevalence &amp; limits'!B166:N166</xm:f>
              <xm:sqref>O166</xm:sqref>
            </x14:sparkline>
            <x14:sparkline>
              <xm:f>'Alcohol prevalence &amp; limits'!B167:N167</xm:f>
              <xm:sqref>O167</xm:sqref>
            </x14:sparkline>
            <x14:sparkline>
              <xm:f>'Alcohol prevalence &amp; limits'!B168:N168</xm:f>
              <xm:sqref>O168</xm:sqref>
            </x14:sparkline>
            <x14:sparkline>
              <xm:f>'Alcohol prevalence &amp; limits'!B169:N169</xm:f>
              <xm:sqref>O169</xm:sqref>
            </x14:sparkline>
            <x14:sparkline>
              <xm:f>'Alcohol prevalence &amp; limits'!B170:N170</xm:f>
              <xm:sqref>O170</xm:sqref>
            </x14:sparkline>
          </x14:sparklines>
        </x14:sparklineGroup>
        <x14:sparklineGroup manualMin="0" type="column" displayEmptyCellsAs="gap" displayXAxis="1" minAxisType="custom" maxAxisType="group" xr2:uid="{B88FB3C5-D98E-42C8-8AF0-DFEF8141C204}">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limits'!B86:N86</xm:f>
              <xm:sqref>O86</xm:sqref>
            </x14:sparkline>
            <x14:sparkline>
              <xm:f>'Alcohol prevalence &amp; limits'!B87:N87</xm:f>
              <xm:sqref>O87</xm:sqref>
            </x14:sparkline>
            <x14:sparkline>
              <xm:f>'Alcohol prevalence &amp; limits'!B88:N88</xm:f>
              <xm:sqref>O88</xm:sqref>
            </x14:sparkline>
            <x14:sparkline>
              <xm:f>'Alcohol prevalence &amp; limits'!B89:N89</xm:f>
              <xm:sqref>O89</xm:sqref>
            </x14:sparkline>
            <x14:sparkline>
              <xm:f>'Alcohol prevalence &amp; limits'!B90:N90</xm:f>
              <xm:sqref>O90</xm:sqref>
            </x14:sparkline>
            <x14:sparkline>
              <xm:f>'Alcohol prevalence &amp; limits'!B91:N91</xm:f>
              <xm:sqref>O91</xm:sqref>
            </x14:sparkline>
            <x14:sparkline>
              <xm:f>'Alcohol prevalence &amp; limits'!B92:N92</xm:f>
              <xm:sqref>O92</xm:sqref>
            </x14:sparkline>
          </x14:sparklines>
        </x14:sparklineGroup>
        <x14:sparklineGroup manualMin="0" type="column" displayEmptyCellsAs="gap" displayXAxis="1" minAxisType="custom" maxAxisType="group" xr2:uid="{75557326-8A8D-42A2-83C9-173EEC09B5D1}">
          <x14:colorSeries theme="8" tint="-0.499984740745262"/>
          <x14:colorNegative rgb="FFD00000"/>
          <x14:colorAxis rgb="FF000000"/>
          <x14:colorMarkers rgb="FFD00000"/>
          <x14:colorFirst rgb="FFD00000"/>
          <x14:colorLast rgb="FFD00000"/>
          <x14:colorHigh theme="8"/>
          <x14:colorLow theme="8" tint="0.39997558519241921"/>
          <x14:sparklines>
            <x14:sparkline>
              <xm:f>'Alcohol prevalence &amp; limits'!B68:N68</xm:f>
              <xm:sqref>O68</xm:sqref>
            </x14:sparkline>
            <x14:sparkline>
              <xm:f>'Alcohol prevalence &amp; limits'!B69:N69</xm:f>
              <xm:sqref>O69</xm:sqref>
            </x14:sparkline>
            <x14:sparkline>
              <xm:f>'Alcohol prevalence &amp; limits'!B70:N70</xm:f>
              <xm:sqref>O70</xm:sqref>
            </x14:sparkline>
            <x14:sparkline>
              <xm:f>'Alcohol prevalence &amp; limits'!B71:N71</xm:f>
              <xm:sqref>O71</xm:sqref>
            </x14:sparkline>
            <x14:sparkline>
              <xm:f>'Alcohol prevalence &amp; limits'!B72:N72</xm:f>
              <xm:sqref>O72</xm:sqref>
            </x14:sparkline>
            <x14:sparkline>
              <xm:f>'Alcohol prevalence &amp; limits'!B73:N73</xm:f>
              <xm:sqref>O73</xm:sqref>
            </x14:sparkline>
            <x14:sparkline>
              <xm:f>'Alcohol prevalence &amp; limits'!B74:N74</xm:f>
              <xm:sqref>O74</xm:sqref>
            </x14:sparkline>
          </x14:sparklines>
        </x14:sparklineGroup>
      </x14:sparklineGroup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499984740745262"/>
  </sheetPr>
  <dimension ref="A1:U193"/>
  <sheetViews>
    <sheetView zoomScaleNormal="100" workbookViewId="0">
      <pane xSplit="1" topLeftCell="B1" activePane="topRight" state="frozen"/>
      <selection pane="topRight"/>
    </sheetView>
  </sheetViews>
  <sheetFormatPr defaultRowHeight="14.5" x14ac:dyDescent="0.35"/>
  <cols>
    <col min="1" max="1" width="35.54296875" customWidth="1"/>
    <col min="2" max="3" width="9" customWidth="1"/>
    <col min="4" max="4" width="10.26953125" customWidth="1"/>
    <col min="5" max="11" width="9" customWidth="1"/>
    <col min="12" max="12" width="9.81640625" customWidth="1"/>
    <col min="13" max="13" width="9" customWidth="1"/>
    <col min="14" max="14" width="8.7265625" bestFit="1" customWidth="1"/>
    <col min="15" max="16" width="26.1796875" customWidth="1"/>
    <col min="17" max="18" width="20" customWidth="1"/>
  </cols>
  <sheetData>
    <row r="1" spans="1:18" ht="21" x14ac:dyDescent="0.5">
      <c r="A1" s="144" t="s">
        <v>429</v>
      </c>
      <c r="B1" s="3"/>
      <c r="O1" s="403" t="s">
        <v>572</v>
      </c>
    </row>
    <row r="2" spans="1:18" ht="15.5" x14ac:dyDescent="0.35">
      <c r="A2" s="483" t="s">
        <v>665</v>
      </c>
      <c r="B2" s="3"/>
      <c r="P2" s="7" t="s">
        <v>63</v>
      </c>
      <c r="Q2" s="6"/>
      <c r="R2" s="6"/>
    </row>
    <row r="3" spans="1:18" ht="15.5" x14ac:dyDescent="0.35">
      <c r="A3" s="155" t="s">
        <v>101</v>
      </c>
      <c r="B3" s="6" t="s">
        <v>482</v>
      </c>
      <c r="P3" s="8" t="s">
        <v>50</v>
      </c>
      <c r="Q3" s="9" t="s">
        <v>58</v>
      </c>
      <c r="R3" s="10"/>
    </row>
    <row r="4" spans="1:18" ht="15.5" x14ac:dyDescent="0.35">
      <c r="B4" s="156" t="s">
        <v>374</v>
      </c>
      <c r="P4" s="11" t="s">
        <v>49</v>
      </c>
      <c r="Q4" s="12" t="s">
        <v>59</v>
      </c>
      <c r="R4" s="13"/>
    </row>
    <row r="5" spans="1:18" ht="15.5" x14ac:dyDescent="0.35">
      <c r="B5" s="156"/>
      <c r="P5" s="14" t="s">
        <v>48</v>
      </c>
      <c r="Q5" s="15" t="s">
        <v>60</v>
      </c>
      <c r="R5" s="16"/>
    </row>
    <row r="6" spans="1:18" ht="18.5" x14ac:dyDescent="0.45">
      <c r="A6" s="145" t="s">
        <v>375</v>
      </c>
      <c r="B6" s="17"/>
      <c r="C6" s="6"/>
      <c r="D6" s="17"/>
      <c r="E6" s="6"/>
      <c r="F6" s="6"/>
      <c r="G6" s="6"/>
      <c r="H6" s="6"/>
      <c r="I6" s="6"/>
      <c r="K6" s="6"/>
      <c r="L6" s="6"/>
      <c r="M6" s="6"/>
      <c r="O6" s="6"/>
      <c r="P6" s="6"/>
      <c r="Q6" s="6"/>
      <c r="R6" s="6"/>
    </row>
    <row r="7" spans="1:18" ht="15.5" x14ac:dyDescent="0.35">
      <c r="A7" s="18" t="s">
        <v>46</v>
      </c>
      <c r="B7" s="66" t="s">
        <v>19</v>
      </c>
      <c r="C7" s="19" t="s">
        <v>18</v>
      </c>
      <c r="D7" s="67" t="s">
        <v>17</v>
      </c>
      <c r="E7" s="19" t="s">
        <v>16</v>
      </c>
      <c r="F7" s="19" t="s">
        <v>15</v>
      </c>
      <c r="G7" s="19" t="s">
        <v>14</v>
      </c>
      <c r="H7" s="19" t="s">
        <v>13</v>
      </c>
      <c r="I7" s="19" t="s">
        <v>12</v>
      </c>
      <c r="J7" s="19" t="s">
        <v>11</v>
      </c>
      <c r="K7" s="19" t="s">
        <v>10</v>
      </c>
      <c r="L7" s="66" t="s">
        <v>64</v>
      </c>
      <c r="M7" s="19" t="s">
        <v>550</v>
      </c>
      <c r="N7" s="19" t="s">
        <v>643</v>
      </c>
      <c r="O7" s="19" t="s">
        <v>51</v>
      </c>
      <c r="P7" s="19" t="s">
        <v>643</v>
      </c>
      <c r="Q7" s="152" t="s">
        <v>69</v>
      </c>
      <c r="R7" s="21"/>
    </row>
    <row r="8" spans="1:18" ht="15.5" x14ac:dyDescent="0.35">
      <c r="A8" s="22"/>
      <c r="B8" s="23"/>
      <c r="C8" s="23"/>
      <c r="D8" s="190"/>
      <c r="E8" s="23"/>
      <c r="F8" s="23"/>
      <c r="G8" s="23"/>
      <c r="H8" s="23"/>
      <c r="I8" s="23"/>
      <c r="J8" s="23"/>
      <c r="K8" s="23"/>
      <c r="L8" s="23"/>
      <c r="M8" s="23"/>
      <c r="N8" s="23"/>
      <c r="O8" s="23"/>
      <c r="P8" s="161" t="s">
        <v>8</v>
      </c>
      <c r="Q8" s="23" t="s">
        <v>551</v>
      </c>
      <c r="R8" s="23" t="s">
        <v>645</v>
      </c>
    </row>
    <row r="9" spans="1:18" ht="15.5" x14ac:dyDescent="0.35">
      <c r="A9" s="75" t="s">
        <v>376</v>
      </c>
      <c r="B9" s="76">
        <v>0.14758184600522439</v>
      </c>
      <c r="C9" s="202">
        <v>0.13870032116435441</v>
      </c>
      <c r="D9" s="209"/>
      <c r="E9" s="203">
        <v>0.13181722027841905</v>
      </c>
      <c r="F9" s="79">
        <v>0.13618157995136682</v>
      </c>
      <c r="G9" s="77">
        <v>0.13706620923479096</v>
      </c>
      <c r="H9" s="79">
        <v>0.13665914399642523</v>
      </c>
      <c r="I9" s="77">
        <v>0.14703324838404655</v>
      </c>
      <c r="J9" s="79">
        <v>0.13221598118379141</v>
      </c>
      <c r="K9" s="77">
        <v>0.14473084411315895</v>
      </c>
      <c r="L9" s="79">
        <v>0.20298792374237434</v>
      </c>
      <c r="M9" s="77">
        <v>0.16493436469108091</v>
      </c>
      <c r="N9" s="79">
        <v>0.12733035736007611</v>
      </c>
      <c r="O9" s="80"/>
      <c r="P9" s="165" t="str">
        <f>CONCATENATE(TEXT((N9*100)-(SQRT((((N9*100)*(100-(N9*100)))/N15))*1.96),"0.0")," to ",TEXT((N9*100)+(SQRT((((N9*100)*(100-(N9*100)))/N15))*1.96),"0.0"))</f>
        <v>11.5 to 14.0</v>
      </c>
      <c r="Q9" s="159" t="s">
        <v>50</v>
      </c>
      <c r="R9" s="8" t="s">
        <v>50</v>
      </c>
    </row>
    <row r="10" spans="1:18" ht="15.5" x14ac:dyDescent="0.35">
      <c r="A10" s="75" t="s">
        <v>377</v>
      </c>
      <c r="B10" s="76">
        <v>0.39198494063886491</v>
      </c>
      <c r="C10" s="204">
        <v>0.38244822128754052</v>
      </c>
      <c r="D10" s="210"/>
      <c r="E10" s="205">
        <v>0.37492788535393085</v>
      </c>
      <c r="F10" s="79">
        <v>0.37355415959919974</v>
      </c>
      <c r="G10" s="82">
        <v>0.36209018926924502</v>
      </c>
      <c r="H10" s="79">
        <v>0.35564135766220933</v>
      </c>
      <c r="I10" s="82">
        <v>0.34617887807522396</v>
      </c>
      <c r="J10" s="79">
        <v>0.39063155840311986</v>
      </c>
      <c r="K10" s="82">
        <v>0.35099640940964372</v>
      </c>
      <c r="L10" s="79">
        <v>0.38125480714562843</v>
      </c>
      <c r="M10" s="82">
        <v>0.38639973566073182</v>
      </c>
      <c r="N10" s="79">
        <v>0.3727592689381472</v>
      </c>
      <c r="O10" s="233"/>
      <c r="P10" s="167" t="str">
        <f>CONCATENATE(TEXT((N10*100)-(SQRT((((N10*100)*(100-(N10*100)))/N15))*1.96),"0.0")," to ",TEXT((N10*100)+(SQRT((((N10*100)*(100-(N10*100)))/N15))*1.96),"0.0"))</f>
        <v>35.4 to 39.1</v>
      </c>
      <c r="Q10" s="160" t="s">
        <v>48</v>
      </c>
      <c r="R10" s="11" t="s">
        <v>48</v>
      </c>
    </row>
    <row r="11" spans="1:18" ht="15.5" x14ac:dyDescent="0.35">
      <c r="A11" s="75" t="s">
        <v>378</v>
      </c>
      <c r="B11" s="76">
        <v>0.19791864286238378</v>
      </c>
      <c r="C11" s="204">
        <v>0.19355605464318626</v>
      </c>
      <c r="D11" s="210" t="s">
        <v>379</v>
      </c>
      <c r="E11" s="205">
        <v>0.19840083725365001</v>
      </c>
      <c r="F11" s="79">
        <v>0.224197221680421</v>
      </c>
      <c r="G11" s="82">
        <v>0.20183871335549827</v>
      </c>
      <c r="H11" s="79">
        <v>0.22992802912415844</v>
      </c>
      <c r="I11" s="82">
        <v>0.19648079904789464</v>
      </c>
      <c r="J11" s="79">
        <v>0.21538478089318519</v>
      </c>
      <c r="K11" s="82">
        <v>0.2041640610843132</v>
      </c>
      <c r="L11" s="79">
        <v>0.18740596830867071</v>
      </c>
      <c r="M11" s="82">
        <v>0.19663235645565125</v>
      </c>
      <c r="N11" s="79">
        <v>0.23513617851955942</v>
      </c>
      <c r="O11" s="233"/>
      <c r="P11" s="167" t="str">
        <f>CONCATENATE(TEXT((N11*100)-(SQRT((((N11*100)*(100-(N11*100)))/N15))*1.96),"0.0")," to ",TEXT((N11*100)+(SQRT((((N11*100)*(100-(N11*100)))/N15))*1.96),"0.0"))</f>
        <v>21.9 to 25.1</v>
      </c>
      <c r="Q11" s="160" t="s">
        <v>49</v>
      </c>
      <c r="R11" s="11" t="s">
        <v>49</v>
      </c>
    </row>
    <row r="12" spans="1:18" ht="15.5" x14ac:dyDescent="0.35">
      <c r="A12" s="75" t="s">
        <v>380</v>
      </c>
      <c r="B12" s="76">
        <v>9.0178010230681782E-2</v>
      </c>
      <c r="C12" s="204">
        <v>9.5421784146768898E-2</v>
      </c>
      <c r="D12" s="210" t="s">
        <v>57</v>
      </c>
      <c r="E12" s="205">
        <v>9.4071866836131501E-2</v>
      </c>
      <c r="F12" s="79">
        <v>0.12299236131384622</v>
      </c>
      <c r="G12" s="82">
        <v>0.11477310424931794</v>
      </c>
      <c r="H12" s="79">
        <v>0.13013525270894621</v>
      </c>
      <c r="I12" s="82">
        <v>0.12175771644179254</v>
      </c>
      <c r="J12" s="79">
        <v>0.12548279626121139</v>
      </c>
      <c r="K12" s="82">
        <v>0.15806756897195376</v>
      </c>
      <c r="L12" s="79">
        <v>0.10013261383072262</v>
      </c>
      <c r="M12" s="82">
        <v>0.11544885734354232</v>
      </c>
      <c r="N12" s="79">
        <v>0.12172280373029</v>
      </c>
      <c r="O12" s="233"/>
      <c r="P12" s="167" t="str">
        <f>CONCATENATE(TEXT((N12*100)-(SQRT((((N12*100)*(100-(N12*100)))/N15))*1.96),"0.0")," to ",TEXT((N12*100)+(SQRT((((N12*100)*(100-(N12*100)))/N15))*1.96),"0.0"))</f>
        <v>10.9 to 13.4</v>
      </c>
      <c r="Q12" s="160" t="s">
        <v>49</v>
      </c>
      <c r="R12" s="11" t="s">
        <v>48</v>
      </c>
    </row>
    <row r="13" spans="1:18" ht="15.5" x14ac:dyDescent="0.35">
      <c r="A13" s="42" t="s">
        <v>381</v>
      </c>
      <c r="B13" s="43">
        <v>0.17233656026283578</v>
      </c>
      <c r="C13" s="237">
        <v>0.18987361875815545</v>
      </c>
      <c r="D13" s="43"/>
      <c r="E13" s="238">
        <v>0.20078219027786887</v>
      </c>
      <c r="F13" s="46">
        <v>0.14307467745515437</v>
      </c>
      <c r="G13" s="48">
        <v>0.18423178389115646</v>
      </c>
      <c r="H13" s="46">
        <v>0.14763621650825881</v>
      </c>
      <c r="I13" s="48">
        <v>0.188549358051043</v>
      </c>
      <c r="J13" s="46">
        <v>0.13628488325869267</v>
      </c>
      <c r="K13" s="48">
        <v>0.14204111642092782</v>
      </c>
      <c r="L13" s="46">
        <v>0.12821868697260377</v>
      </c>
      <c r="M13" s="48">
        <v>0.13658468584899996</v>
      </c>
      <c r="N13" s="46">
        <v>0.14305139145194107</v>
      </c>
      <c r="O13" s="233"/>
      <c r="P13" s="167" t="str">
        <f>CONCATENATE(TEXT((N13*100)-(SQRT((((N13*100)*(100-(N13*100)))/N15))*1.96),"0.0")," to ",TEXT((N13*100)+(SQRT((((N13*100)*(100-(N13*100)))/N15))*1.96),"0.0"))</f>
        <v>13.0 to 15.6</v>
      </c>
      <c r="Q13" s="160" t="s">
        <v>50</v>
      </c>
      <c r="R13" s="11" t="s">
        <v>48</v>
      </c>
    </row>
    <row r="14" spans="1:18" ht="15.5" x14ac:dyDescent="0.35">
      <c r="A14" s="196" t="s">
        <v>2</v>
      </c>
      <c r="B14" s="25">
        <v>1</v>
      </c>
      <c r="C14" s="206">
        <v>1</v>
      </c>
      <c r="D14" s="43"/>
      <c r="E14" s="240">
        <v>1</v>
      </c>
      <c r="F14" s="29">
        <v>1</v>
      </c>
      <c r="G14" s="31">
        <v>1</v>
      </c>
      <c r="H14" s="29">
        <v>1</v>
      </c>
      <c r="I14" s="31">
        <v>1</v>
      </c>
      <c r="J14" s="29">
        <v>1</v>
      </c>
      <c r="K14" s="31">
        <v>1</v>
      </c>
      <c r="L14" s="29">
        <v>1</v>
      </c>
      <c r="M14" s="31">
        <v>1</v>
      </c>
      <c r="N14" s="29">
        <v>1</v>
      </c>
      <c r="O14" s="50"/>
      <c r="P14" s="242"/>
      <c r="Q14" s="242"/>
      <c r="R14" s="51"/>
    </row>
    <row r="15" spans="1:18" ht="15.5" x14ac:dyDescent="0.35">
      <c r="A15" s="52" t="s">
        <v>6</v>
      </c>
      <c r="B15" s="53">
        <v>2984</v>
      </c>
      <c r="C15" s="207">
        <v>3179</v>
      </c>
      <c r="D15" s="53"/>
      <c r="E15" s="243">
        <v>3293</v>
      </c>
      <c r="F15" s="57">
        <v>3095</v>
      </c>
      <c r="G15" s="59">
        <v>2769</v>
      </c>
      <c r="H15" s="57">
        <v>2994</v>
      </c>
      <c r="I15" s="59">
        <v>2494</v>
      </c>
      <c r="J15" s="57">
        <v>2717</v>
      </c>
      <c r="K15" s="59">
        <v>1498</v>
      </c>
      <c r="L15" s="57">
        <v>1119</v>
      </c>
      <c r="M15" s="59">
        <v>2407</v>
      </c>
      <c r="N15" s="57">
        <v>2677</v>
      </c>
      <c r="O15" s="61"/>
      <c r="P15" s="245"/>
      <c r="Q15" s="245"/>
      <c r="R15" s="62"/>
    </row>
    <row r="16" spans="1:18" ht="15.5" x14ac:dyDescent="0.35">
      <c r="A16" s="155" t="s">
        <v>1</v>
      </c>
      <c r="Q16" s="6"/>
      <c r="R16" s="6"/>
    </row>
    <row r="17" spans="1:18" ht="15.5" x14ac:dyDescent="0.35">
      <c r="A17" s="157" t="s">
        <v>240</v>
      </c>
      <c r="Q17" s="6"/>
      <c r="R17" s="6"/>
    </row>
    <row r="18" spans="1:18" ht="15.5" x14ac:dyDescent="0.35">
      <c r="Q18" s="6"/>
      <c r="R18" s="6"/>
    </row>
    <row r="19" spans="1:18" ht="18.5" x14ac:dyDescent="0.45">
      <c r="A19" s="246" t="s">
        <v>382</v>
      </c>
      <c r="B19" s="17"/>
      <c r="C19" s="6"/>
      <c r="D19" s="17"/>
      <c r="E19" s="6"/>
      <c r="F19" s="6"/>
      <c r="G19" s="6"/>
      <c r="H19" s="6"/>
      <c r="I19" s="6"/>
      <c r="K19" s="6"/>
      <c r="L19" s="6"/>
      <c r="M19" s="6"/>
      <c r="O19" s="6"/>
      <c r="P19" s="6"/>
      <c r="Q19" s="6"/>
      <c r="R19" s="6"/>
    </row>
    <row r="20" spans="1:18" ht="15.5" x14ac:dyDescent="0.35">
      <c r="A20" s="18" t="s">
        <v>44</v>
      </c>
      <c r="B20" s="66" t="s">
        <v>19</v>
      </c>
      <c r="C20" s="19" t="s">
        <v>18</v>
      </c>
      <c r="D20" s="67" t="s">
        <v>17</v>
      </c>
      <c r="E20" s="19" t="s">
        <v>16</v>
      </c>
      <c r="F20" s="19" t="s">
        <v>15</v>
      </c>
      <c r="G20" s="19" t="s">
        <v>14</v>
      </c>
      <c r="H20" s="19" t="s">
        <v>13</v>
      </c>
      <c r="I20" s="19" t="s">
        <v>12</v>
      </c>
      <c r="J20" s="19" t="s">
        <v>11</v>
      </c>
      <c r="K20" s="19" t="s">
        <v>10</v>
      </c>
      <c r="L20" s="66" t="s">
        <v>64</v>
      </c>
      <c r="M20" s="19" t="s">
        <v>550</v>
      </c>
      <c r="N20" s="19" t="s">
        <v>643</v>
      </c>
      <c r="O20" s="19" t="s">
        <v>51</v>
      </c>
      <c r="P20" s="19" t="s">
        <v>643</v>
      </c>
      <c r="Q20" s="152" t="s">
        <v>69</v>
      </c>
      <c r="R20" s="21"/>
    </row>
    <row r="21" spans="1:18" ht="15.5" x14ac:dyDescent="0.35">
      <c r="A21" s="22"/>
      <c r="B21" s="23"/>
      <c r="C21" s="23"/>
      <c r="D21" s="190"/>
      <c r="E21" s="23"/>
      <c r="F21" s="23"/>
      <c r="G21" s="23"/>
      <c r="H21" s="23"/>
      <c r="I21" s="23"/>
      <c r="J21" s="23"/>
      <c r="K21" s="23"/>
      <c r="L21" s="23"/>
      <c r="M21" s="23"/>
      <c r="N21" s="23"/>
      <c r="O21" s="23"/>
      <c r="P21" s="161" t="s">
        <v>8</v>
      </c>
      <c r="Q21" s="23" t="s">
        <v>551</v>
      </c>
      <c r="R21" s="23" t="s">
        <v>645</v>
      </c>
    </row>
    <row r="22" spans="1:18" ht="15.5" x14ac:dyDescent="0.35">
      <c r="A22" s="75" t="s">
        <v>376</v>
      </c>
      <c r="B22" s="76">
        <v>0.19026308011515786</v>
      </c>
      <c r="C22" s="202">
        <v>0.18371846923457358</v>
      </c>
      <c r="D22" s="209"/>
      <c r="E22" s="203">
        <v>0.15740997305852725</v>
      </c>
      <c r="F22" s="79">
        <v>0.16706960415898026</v>
      </c>
      <c r="G22" s="77">
        <v>0.17860359514722252</v>
      </c>
      <c r="H22" s="79">
        <v>0.17884919520258336</v>
      </c>
      <c r="I22" s="77">
        <v>0.19485711045830162</v>
      </c>
      <c r="J22" s="79">
        <v>0.15917558459749723</v>
      </c>
      <c r="K22" s="77">
        <v>0.18727817086255083</v>
      </c>
      <c r="L22" s="79">
        <v>0.25663839716662895</v>
      </c>
      <c r="M22" s="77">
        <v>0.21724277737194975</v>
      </c>
      <c r="N22" s="79">
        <v>0.15543313974626538</v>
      </c>
      <c r="O22" s="80"/>
      <c r="P22" s="165" t="str">
        <f>CONCATENATE(TEXT((N22*100)-(SQRT((((N22*100)*(100-(N22*100)))/N28))*1.96),"0.0")," to ",TEXT((N22*100)+(SQRT((((N22*100)*(100-(N22*100)))/N28))*1.96),"0.0"))</f>
        <v>13.5 to 17.6</v>
      </c>
      <c r="Q22" s="159" t="s">
        <v>50</v>
      </c>
      <c r="R22" s="8" t="s">
        <v>50</v>
      </c>
    </row>
    <row r="23" spans="1:18" ht="15.5" x14ac:dyDescent="0.35">
      <c r="A23" s="75" t="s">
        <v>377</v>
      </c>
      <c r="B23" s="76">
        <v>0.42174651308401789</v>
      </c>
      <c r="C23" s="204">
        <v>0.40462427940262286</v>
      </c>
      <c r="D23" s="210"/>
      <c r="E23" s="205">
        <v>0.41173157100588154</v>
      </c>
      <c r="F23" s="79">
        <v>0.40650517638061062</v>
      </c>
      <c r="G23" s="82">
        <v>0.37929524366264</v>
      </c>
      <c r="H23" s="79">
        <v>0.40481499252172853</v>
      </c>
      <c r="I23" s="82">
        <v>0.35825929347141539</v>
      </c>
      <c r="J23" s="79">
        <v>0.43707337448167172</v>
      </c>
      <c r="K23" s="82">
        <v>0.39434376919717534</v>
      </c>
      <c r="L23" s="79">
        <v>0.39487757374945948</v>
      </c>
      <c r="M23" s="82">
        <v>0.42654466425180748</v>
      </c>
      <c r="N23" s="79">
        <v>0.41902947502979726</v>
      </c>
      <c r="O23" s="233"/>
      <c r="P23" s="167" t="str">
        <f>CONCATENATE(TEXT((N23*100)-(SQRT((((N23*100)*(100-(N23*100)))/N28))*1.96),"0.0")," to ",TEXT((N23*100)+(SQRT((((N23*100)*(100-(N23*100)))/N28))*1.96),"0.0"))</f>
        <v>39.1 to 44.7</v>
      </c>
      <c r="Q23" s="160" t="s">
        <v>48</v>
      </c>
      <c r="R23" s="11" t="s">
        <v>48</v>
      </c>
    </row>
    <row r="24" spans="1:18" ht="15.5" x14ac:dyDescent="0.35">
      <c r="A24" s="75" t="s">
        <v>378</v>
      </c>
      <c r="B24" s="76">
        <v>0.18254829053524196</v>
      </c>
      <c r="C24" s="204">
        <v>0.16957958189355754</v>
      </c>
      <c r="D24" s="210" t="s">
        <v>379</v>
      </c>
      <c r="E24" s="205">
        <v>0.18081149268449784</v>
      </c>
      <c r="F24" s="79">
        <v>0.21530344356447023</v>
      </c>
      <c r="G24" s="82">
        <v>0.18910642140258693</v>
      </c>
      <c r="H24" s="79">
        <v>0.22641614092352999</v>
      </c>
      <c r="I24" s="82">
        <v>0.19519599466670168</v>
      </c>
      <c r="J24" s="79">
        <v>0.21434239071106773</v>
      </c>
      <c r="K24" s="82">
        <v>0.19793007749182151</v>
      </c>
      <c r="L24" s="79">
        <v>0.16963638147114785</v>
      </c>
      <c r="M24" s="82">
        <v>0.16940502338049065</v>
      </c>
      <c r="N24" s="79">
        <v>0.21795813795777136</v>
      </c>
      <c r="O24" s="233"/>
      <c r="P24" s="167" t="str">
        <f>CONCATENATE(TEXT((N24*100)-(SQRT((((N24*100)*(100-(N24*100)))/N28))*1.96),"0.0")," to ",TEXT((N24*100)+(SQRT((((N24*100)*(100-(N24*100)))/N28))*1.96),"0.0"))</f>
        <v>19.4 to 24.2</v>
      </c>
      <c r="Q24" s="160" t="s">
        <v>49</v>
      </c>
      <c r="R24" s="11" t="s">
        <v>49</v>
      </c>
    </row>
    <row r="25" spans="1:18" ht="15.5" x14ac:dyDescent="0.35">
      <c r="A25" s="75" t="s">
        <v>380</v>
      </c>
      <c r="B25" s="76">
        <v>6.4626864647952018E-2</v>
      </c>
      <c r="C25" s="204">
        <v>7.4309067452465655E-2</v>
      </c>
      <c r="D25" s="210" t="s">
        <v>57</v>
      </c>
      <c r="E25" s="205">
        <v>8.1019643735723304E-2</v>
      </c>
      <c r="F25" s="79">
        <v>0.10003753288819241</v>
      </c>
      <c r="G25" s="82">
        <v>9.9220000423228469E-2</v>
      </c>
      <c r="H25" s="79">
        <v>9.9450969342533113E-2</v>
      </c>
      <c r="I25" s="82">
        <v>9.7672330772912305E-2</v>
      </c>
      <c r="J25" s="79">
        <v>8.993318623821249E-2</v>
      </c>
      <c r="K25" s="82">
        <v>0.11303921002749986</v>
      </c>
      <c r="L25" s="79">
        <v>9.0983406266212152E-2</v>
      </c>
      <c r="M25" s="82">
        <v>8.7754545173575935E-2</v>
      </c>
      <c r="N25" s="79">
        <v>0.10171895976982004</v>
      </c>
      <c r="O25" s="233"/>
      <c r="P25" s="167" t="str">
        <f>CONCATENATE(TEXT((N25*100)-(SQRT((((N25*100)*(100-(N25*100)))/N28))*1.96),"0.0")," to ",TEXT((N25*100)+(SQRT((((N25*100)*(100-(N25*100)))/N28))*1.96),"0.0"))</f>
        <v>8.4 to 11.9</v>
      </c>
      <c r="Q25" s="160" t="s">
        <v>49</v>
      </c>
      <c r="R25" s="11" t="s">
        <v>48</v>
      </c>
    </row>
    <row r="26" spans="1:18" ht="15.5" x14ac:dyDescent="0.35">
      <c r="A26" s="42" t="s">
        <v>381</v>
      </c>
      <c r="B26" s="43">
        <v>0.14081525161763572</v>
      </c>
      <c r="C26" s="237">
        <v>0.16776860201678498</v>
      </c>
      <c r="D26" s="43"/>
      <c r="E26" s="238">
        <v>0.16902731951537509</v>
      </c>
      <c r="F26" s="46">
        <v>0.11108424300775607</v>
      </c>
      <c r="G26" s="48">
        <v>0.15377473936432168</v>
      </c>
      <c r="H26" s="46">
        <v>9.0468702009636776E-2</v>
      </c>
      <c r="I26" s="48">
        <v>0.154015270630666</v>
      </c>
      <c r="J26" s="46">
        <v>9.9475463971548495E-2</v>
      </c>
      <c r="K26" s="48">
        <v>0.10740877242095201</v>
      </c>
      <c r="L26" s="46">
        <v>8.7864241346552185E-2</v>
      </c>
      <c r="M26" s="48">
        <v>9.9052989822175044E-2</v>
      </c>
      <c r="N26" s="46">
        <v>0.10586028749635328</v>
      </c>
      <c r="O26" s="233"/>
      <c r="P26" s="167" t="str">
        <f>CONCATENATE(TEXT((N26*100)-(SQRT((((N26*100)*(100-(N26*100)))/N28))*1.96),"0.0")," to ",TEXT((N26*100)+(SQRT((((N26*100)*(100-(N26*100)))/N28))*1.96),"0.0"))</f>
        <v>8.8 to 12.3</v>
      </c>
      <c r="Q26" s="160" t="s">
        <v>50</v>
      </c>
      <c r="R26" s="11" t="s">
        <v>48</v>
      </c>
    </row>
    <row r="27" spans="1:18" ht="15.5" x14ac:dyDescent="0.35">
      <c r="A27" s="196" t="s">
        <v>2</v>
      </c>
      <c r="B27" s="25">
        <v>1</v>
      </c>
      <c r="C27" s="206">
        <v>1</v>
      </c>
      <c r="D27" s="43"/>
      <c r="E27" s="240">
        <v>1</v>
      </c>
      <c r="F27" s="29">
        <v>1</v>
      </c>
      <c r="G27" s="31">
        <v>1</v>
      </c>
      <c r="H27" s="29">
        <v>1</v>
      </c>
      <c r="I27" s="31">
        <v>1</v>
      </c>
      <c r="J27" s="29">
        <v>1</v>
      </c>
      <c r="K27" s="31">
        <v>1</v>
      </c>
      <c r="L27" s="29">
        <v>1</v>
      </c>
      <c r="M27" s="31">
        <v>1</v>
      </c>
      <c r="N27" s="29">
        <v>1</v>
      </c>
      <c r="O27" s="50"/>
      <c r="P27" s="242"/>
      <c r="Q27" s="242"/>
      <c r="R27" s="51"/>
    </row>
    <row r="28" spans="1:18" ht="15.5" x14ac:dyDescent="0.35">
      <c r="A28" s="52" t="s">
        <v>6</v>
      </c>
      <c r="B28" s="53">
        <v>1285</v>
      </c>
      <c r="C28" s="207">
        <v>1386</v>
      </c>
      <c r="D28" s="53"/>
      <c r="E28" s="243">
        <v>1456</v>
      </c>
      <c r="F28" s="57">
        <v>1327</v>
      </c>
      <c r="G28" s="59">
        <v>1191</v>
      </c>
      <c r="H28" s="57">
        <v>1277</v>
      </c>
      <c r="I28" s="59">
        <v>1050</v>
      </c>
      <c r="J28" s="57">
        <v>1161</v>
      </c>
      <c r="K28" s="59">
        <v>666</v>
      </c>
      <c r="L28" s="57">
        <v>524</v>
      </c>
      <c r="M28" s="59">
        <v>1048</v>
      </c>
      <c r="N28" s="57">
        <v>1175</v>
      </c>
      <c r="O28" s="61"/>
      <c r="P28" s="245"/>
      <c r="Q28" s="245"/>
      <c r="R28" s="62"/>
    </row>
    <row r="29" spans="1:18" ht="15.5" x14ac:dyDescent="0.35">
      <c r="Q29" s="6"/>
      <c r="R29" s="6"/>
    </row>
    <row r="30" spans="1:18" ht="15.5" x14ac:dyDescent="0.35">
      <c r="A30" s="18" t="s">
        <v>43</v>
      </c>
      <c r="B30" s="66" t="s">
        <v>19</v>
      </c>
      <c r="C30" s="19" t="s">
        <v>18</v>
      </c>
      <c r="D30" s="67" t="s">
        <v>17</v>
      </c>
      <c r="E30" s="19" t="s">
        <v>16</v>
      </c>
      <c r="F30" s="19" t="s">
        <v>15</v>
      </c>
      <c r="G30" s="19" t="s">
        <v>14</v>
      </c>
      <c r="H30" s="19" t="s">
        <v>13</v>
      </c>
      <c r="I30" s="19" t="s">
        <v>12</v>
      </c>
      <c r="J30" s="19" t="s">
        <v>11</v>
      </c>
      <c r="K30" s="19" t="s">
        <v>10</v>
      </c>
      <c r="L30" s="66" t="s">
        <v>64</v>
      </c>
      <c r="M30" s="19" t="s">
        <v>550</v>
      </c>
      <c r="N30" s="19" t="s">
        <v>643</v>
      </c>
      <c r="O30" s="19" t="s">
        <v>51</v>
      </c>
      <c r="P30" s="19" t="s">
        <v>643</v>
      </c>
      <c r="Q30" s="152" t="s">
        <v>69</v>
      </c>
      <c r="R30" s="21"/>
    </row>
    <row r="31" spans="1:18" ht="15.5" x14ac:dyDescent="0.35">
      <c r="A31" s="22"/>
      <c r="B31" s="23"/>
      <c r="C31" s="23"/>
      <c r="D31" s="190"/>
      <c r="E31" s="23"/>
      <c r="F31" s="23"/>
      <c r="G31" s="23"/>
      <c r="H31" s="23"/>
      <c r="I31" s="23"/>
      <c r="J31" s="23"/>
      <c r="K31" s="23"/>
      <c r="L31" s="23"/>
      <c r="M31" s="23"/>
      <c r="N31" s="23"/>
      <c r="O31" s="23"/>
      <c r="P31" s="161" t="s">
        <v>8</v>
      </c>
      <c r="Q31" s="23" t="s">
        <v>551</v>
      </c>
      <c r="R31" s="23" t="s">
        <v>645</v>
      </c>
    </row>
    <row r="32" spans="1:18" ht="15.5" x14ac:dyDescent="0.35">
      <c r="A32" s="75" t="s">
        <v>376</v>
      </c>
      <c r="B32" s="76">
        <v>0.10337598119588912</v>
      </c>
      <c r="C32" s="202">
        <v>9.1686970578861562E-2</v>
      </c>
      <c r="D32" s="209"/>
      <c r="E32" s="203">
        <v>0.10483418172012088</v>
      </c>
      <c r="F32" s="79">
        <v>0.10441800641538887</v>
      </c>
      <c r="G32" s="77">
        <v>9.4677987974899583E-2</v>
      </c>
      <c r="H32" s="79">
        <v>9.407247326067697E-2</v>
      </c>
      <c r="I32" s="77">
        <v>9.7686049645361941E-2</v>
      </c>
      <c r="J32" s="79">
        <v>0.10433317958801974</v>
      </c>
      <c r="K32" s="77">
        <v>0.10164006534523184</v>
      </c>
      <c r="L32" s="79">
        <v>0.15076321255556108</v>
      </c>
      <c r="M32" s="77">
        <v>0.11090067195757194</v>
      </c>
      <c r="N32" s="79">
        <v>9.7954637419566809E-2</v>
      </c>
      <c r="O32" s="80"/>
      <c r="P32" s="165" t="str">
        <f>CONCATENATE(TEXT((N32*100)-(SQRT((((N32*100)*(100-(N32*100)))/N38))*1.96),"0.0")," to ",TEXT((N32*100)+(SQRT((((N32*100)*(100-(N32*100)))/N38))*1.96),"0.0"))</f>
        <v>8.3 to 11.3</v>
      </c>
      <c r="Q32" s="159" t="s">
        <v>48</v>
      </c>
      <c r="R32" s="8" t="s">
        <v>48</v>
      </c>
    </row>
    <row r="33" spans="1:18" ht="15.5" x14ac:dyDescent="0.35">
      <c r="A33" s="75" t="s">
        <v>377</v>
      </c>
      <c r="B33" s="76">
        <v>0.36116024506809147</v>
      </c>
      <c r="C33" s="204">
        <v>0.35928932116702483</v>
      </c>
      <c r="D33" s="210"/>
      <c r="E33" s="205">
        <v>0.33612489774386306</v>
      </c>
      <c r="F33" s="79">
        <v>0.33966911607598232</v>
      </c>
      <c r="G33" s="82">
        <v>0.34453271336179353</v>
      </c>
      <c r="H33" s="79">
        <v>0.3060054521163933</v>
      </c>
      <c r="I33" s="82">
        <v>0.33371366440268102</v>
      </c>
      <c r="J33" s="79">
        <v>0.34259939993274297</v>
      </c>
      <c r="K33" s="82">
        <v>0.30709537887533445</v>
      </c>
      <c r="L33" s="79">
        <v>0.36799406579439181</v>
      </c>
      <c r="M33" s="82">
        <v>0.34493071327740776</v>
      </c>
      <c r="N33" s="79">
        <v>0.32439321759633649</v>
      </c>
      <c r="O33" s="233"/>
      <c r="P33" s="167" t="str">
        <f>CONCATENATE(TEXT((N33*100)-(SQRT((((N33*100)*(100-(N33*100)))/N38))*1.96),"0.0")," to ",TEXT((N33*100)+(SQRT((((N33*100)*(100-(N33*100)))/N38))*1.96),"0.0"))</f>
        <v>30.1 to 34.8</v>
      </c>
      <c r="Q33" s="160" t="s">
        <v>50</v>
      </c>
      <c r="R33" s="11" t="s">
        <v>48</v>
      </c>
    </row>
    <row r="34" spans="1:18" ht="15.5" x14ac:dyDescent="0.35">
      <c r="A34" s="75" t="s">
        <v>378</v>
      </c>
      <c r="B34" s="76">
        <v>0.21383804470759565</v>
      </c>
      <c r="C34" s="204">
        <v>0.21859516370256984</v>
      </c>
      <c r="D34" s="210" t="s">
        <v>379</v>
      </c>
      <c r="E34" s="205">
        <v>0.21694569512034692</v>
      </c>
      <c r="F34" s="79">
        <v>0.23334310208054648</v>
      </c>
      <c r="G34" s="82">
        <v>0.21483180852964248</v>
      </c>
      <c r="H34" s="79">
        <v>0.23347293182480486</v>
      </c>
      <c r="I34" s="82">
        <v>0.19780652838862797</v>
      </c>
      <c r="J34" s="79">
        <v>0.21646286643425625</v>
      </c>
      <c r="K34" s="82">
        <v>0.21047767061868439</v>
      </c>
      <c r="L34" s="79">
        <v>0.20470332807584599</v>
      </c>
      <c r="M34" s="82">
        <v>0.22475772432547433</v>
      </c>
      <c r="N34" s="79">
        <v>0.2530923118922318</v>
      </c>
      <c r="O34" s="233"/>
      <c r="P34" s="167" t="str">
        <f>CONCATENATE(TEXT((N34*100)-(SQRT((((N34*100)*(100-(N34*100)))/N38))*1.96),"0.0")," to ",TEXT((N34*100)+(SQRT((((N34*100)*(100-(N34*100)))/N38))*1.96),"0.0"))</f>
        <v>23.1 to 27.5</v>
      </c>
      <c r="Q34" s="160" t="s">
        <v>49</v>
      </c>
      <c r="R34" s="11" t="s">
        <v>48</v>
      </c>
    </row>
    <row r="35" spans="1:18" ht="15.5" x14ac:dyDescent="0.35">
      <c r="A35" s="75" t="s">
        <v>380</v>
      </c>
      <c r="B35" s="76">
        <v>0.11664187686688551</v>
      </c>
      <c r="C35" s="204">
        <v>0.11747021559741817</v>
      </c>
      <c r="D35" s="210" t="s">
        <v>57</v>
      </c>
      <c r="E35" s="205">
        <v>0.1078331312931361</v>
      </c>
      <c r="F35" s="79">
        <v>0.14659786536951147</v>
      </c>
      <c r="G35" s="82">
        <v>0.13064479168887178</v>
      </c>
      <c r="H35" s="79">
        <v>0.1611079923745784</v>
      </c>
      <c r="I35" s="82">
        <v>0.14661029550482696</v>
      </c>
      <c r="J35" s="79">
        <v>0.16224975858879429</v>
      </c>
      <c r="K35" s="82">
        <v>0.20367106986842473</v>
      </c>
      <c r="L35" s="79">
        <v>0.10903868104967004</v>
      </c>
      <c r="M35" s="82">
        <v>0.14405660660535513</v>
      </c>
      <c r="N35" s="79">
        <v>0.1426327374813732</v>
      </c>
      <c r="O35" s="233"/>
      <c r="P35" s="167" t="str">
        <f>CONCATENATE(TEXT((N35*100)-(SQRT((((N35*100)*(100-(N35*100)))/N38))*1.96),"0.0")," to ",TEXT((N35*100)+(SQRT((((N35*100)*(100-(N35*100)))/N38))*1.96),"0.0"))</f>
        <v>12.5 to 16.0</v>
      </c>
      <c r="Q35" s="160" t="s">
        <v>49</v>
      </c>
      <c r="R35" s="11" t="s">
        <v>48</v>
      </c>
    </row>
    <row r="36" spans="1:18" ht="15.5" x14ac:dyDescent="0.35">
      <c r="A36" s="42" t="s">
        <v>381</v>
      </c>
      <c r="B36" s="43">
        <v>0.20498385216152204</v>
      </c>
      <c r="C36" s="237">
        <v>0.21295832895412259</v>
      </c>
      <c r="D36" s="43"/>
      <c r="E36" s="238">
        <v>0.23426209412252655</v>
      </c>
      <c r="F36" s="46">
        <v>0.17597191005858265</v>
      </c>
      <c r="G36" s="48">
        <v>0.21531269844479142</v>
      </c>
      <c r="H36" s="46">
        <v>0.20534115042355233</v>
      </c>
      <c r="I36" s="48">
        <v>0.22418346205850337</v>
      </c>
      <c r="J36" s="46">
        <v>0.17435479545618435</v>
      </c>
      <c r="K36" s="48">
        <v>0.17711581529232245</v>
      </c>
      <c r="L36" s="46">
        <v>0.16750071252452967</v>
      </c>
      <c r="M36" s="48">
        <v>0.17535428383419147</v>
      </c>
      <c r="N36" s="46">
        <v>0.18192709561049028</v>
      </c>
      <c r="O36" s="233"/>
      <c r="P36" s="167" t="str">
        <f>CONCATENATE(TEXT((N36*100)-(SQRT((((N36*100)*(100-(N36*100)))/N38))*1.96),"0.0")," to ",TEXT((N36*100)+(SQRT((((N36*100)*(100-(N36*100)))/N38))*1.96),"0.0"))</f>
        <v>16.2 to 20.1</v>
      </c>
      <c r="Q36" s="160" t="s">
        <v>48</v>
      </c>
      <c r="R36" s="11" t="s">
        <v>48</v>
      </c>
    </row>
    <row r="37" spans="1:18" ht="15.5" x14ac:dyDescent="0.35">
      <c r="A37" s="196" t="s">
        <v>2</v>
      </c>
      <c r="B37" s="25">
        <v>1</v>
      </c>
      <c r="C37" s="206">
        <v>1</v>
      </c>
      <c r="D37" s="43"/>
      <c r="E37" s="240">
        <v>1</v>
      </c>
      <c r="F37" s="29">
        <v>1</v>
      </c>
      <c r="G37" s="31">
        <v>1</v>
      </c>
      <c r="H37" s="29">
        <v>1</v>
      </c>
      <c r="I37" s="31">
        <v>1</v>
      </c>
      <c r="J37" s="29">
        <v>1</v>
      </c>
      <c r="K37" s="31">
        <v>1</v>
      </c>
      <c r="L37" s="29">
        <v>1</v>
      </c>
      <c r="M37" s="31">
        <v>1</v>
      </c>
      <c r="N37" s="29">
        <v>1</v>
      </c>
      <c r="O37" s="50"/>
      <c r="P37" s="242"/>
      <c r="Q37" s="242"/>
      <c r="R37" s="51"/>
    </row>
    <row r="38" spans="1:18" ht="15.5" x14ac:dyDescent="0.35">
      <c r="A38" s="52" t="s">
        <v>6</v>
      </c>
      <c r="B38" s="53">
        <v>1699</v>
      </c>
      <c r="C38" s="207">
        <v>1793</v>
      </c>
      <c r="D38" s="53"/>
      <c r="E38" s="243">
        <v>1837</v>
      </c>
      <c r="F38" s="57">
        <v>1768</v>
      </c>
      <c r="G38" s="59">
        <v>1578</v>
      </c>
      <c r="H38" s="57">
        <v>1717</v>
      </c>
      <c r="I38" s="59">
        <v>1444</v>
      </c>
      <c r="J38" s="57">
        <v>1556</v>
      </c>
      <c r="K38" s="59">
        <v>832</v>
      </c>
      <c r="L38" s="57">
        <v>595</v>
      </c>
      <c r="M38" s="59">
        <v>1359</v>
      </c>
      <c r="N38" s="57">
        <v>1502</v>
      </c>
      <c r="O38" s="61"/>
      <c r="P38" s="245"/>
      <c r="Q38" s="245"/>
      <c r="R38" s="62"/>
    </row>
    <row r="39" spans="1:18" ht="15.5" x14ac:dyDescent="0.35">
      <c r="A39" s="155" t="s">
        <v>1</v>
      </c>
      <c r="Q39" s="6"/>
      <c r="R39" s="6"/>
    </row>
    <row r="40" spans="1:18" ht="15.5" x14ac:dyDescent="0.35">
      <c r="A40" s="157" t="s">
        <v>240</v>
      </c>
      <c r="Q40" s="6"/>
      <c r="R40" s="6"/>
    </row>
    <row r="41" spans="1:18" ht="15.5" x14ac:dyDescent="0.35">
      <c r="Q41" s="6"/>
      <c r="R41" s="6"/>
    </row>
    <row r="42" spans="1:18" ht="18.5" x14ac:dyDescent="0.45">
      <c r="A42" s="147" t="s">
        <v>383</v>
      </c>
      <c r="B42" s="5"/>
      <c r="C42" s="5"/>
      <c r="D42" s="4"/>
      <c r="E42" s="4"/>
      <c r="F42" s="4"/>
      <c r="G42" s="5"/>
      <c r="H42" s="4"/>
      <c r="I42" s="4"/>
      <c r="J42" s="4"/>
      <c r="L42" s="4"/>
      <c r="N42" s="4"/>
      <c r="O42" s="6"/>
      <c r="P42" s="6"/>
      <c r="Q42" s="6"/>
      <c r="R42" s="6"/>
    </row>
    <row r="43" spans="1:18" ht="15.5" x14ac:dyDescent="0.35">
      <c r="A43" s="18" t="s">
        <v>46</v>
      </c>
      <c r="B43" s="66" t="s">
        <v>19</v>
      </c>
      <c r="C43" s="19" t="s">
        <v>18</v>
      </c>
      <c r="D43" s="67" t="s">
        <v>17</v>
      </c>
      <c r="E43" s="19" t="s">
        <v>16</v>
      </c>
      <c r="F43" s="19" t="s">
        <v>15</v>
      </c>
      <c r="G43" s="19" t="s">
        <v>14</v>
      </c>
      <c r="H43" s="19" t="s">
        <v>13</v>
      </c>
      <c r="I43" s="19" t="s">
        <v>12</v>
      </c>
      <c r="J43" s="19" t="s">
        <v>11</v>
      </c>
      <c r="K43" s="19" t="s">
        <v>10</v>
      </c>
      <c r="L43" s="66" t="s">
        <v>64</v>
      </c>
      <c r="M43" s="19" t="s">
        <v>550</v>
      </c>
      <c r="N43" s="19" t="s">
        <v>643</v>
      </c>
      <c r="O43" s="66" t="s">
        <v>51</v>
      </c>
      <c r="P43" s="19" t="s">
        <v>643</v>
      </c>
      <c r="Q43" s="152" t="s">
        <v>69</v>
      </c>
      <c r="R43" s="21"/>
    </row>
    <row r="44" spans="1:18" ht="15.5" x14ac:dyDescent="0.35">
      <c r="A44" s="68" t="s">
        <v>42</v>
      </c>
      <c r="B44" s="69" t="s">
        <v>9</v>
      </c>
      <c r="C44" s="70" t="s">
        <v>9</v>
      </c>
      <c r="D44" s="71" t="s">
        <v>9</v>
      </c>
      <c r="E44" s="70" t="s">
        <v>9</v>
      </c>
      <c r="F44" s="72" t="s">
        <v>9</v>
      </c>
      <c r="G44" s="70" t="s">
        <v>9</v>
      </c>
      <c r="H44" s="72" t="s">
        <v>9</v>
      </c>
      <c r="I44" s="70" t="s">
        <v>9</v>
      </c>
      <c r="J44" s="72" t="s">
        <v>9</v>
      </c>
      <c r="K44" s="70" t="s">
        <v>9</v>
      </c>
      <c r="L44" s="72" t="s">
        <v>9</v>
      </c>
      <c r="M44" s="70" t="s">
        <v>9</v>
      </c>
      <c r="N44" s="72" t="s">
        <v>9</v>
      </c>
      <c r="O44" s="72"/>
      <c r="P44" s="161" t="s">
        <v>8</v>
      </c>
      <c r="Q44" s="23" t="s">
        <v>551</v>
      </c>
      <c r="R44" s="23" t="s">
        <v>645</v>
      </c>
    </row>
    <row r="45" spans="1:18" ht="15.5" x14ac:dyDescent="0.35">
      <c r="A45" s="75" t="s">
        <v>481</v>
      </c>
      <c r="B45" s="76">
        <v>0.55315158941890674</v>
      </c>
      <c r="C45" s="77">
        <v>0.5166558137047863</v>
      </c>
      <c r="D45" s="209"/>
      <c r="E45" s="77">
        <v>0.49272021195956972</v>
      </c>
      <c r="F45" s="79">
        <v>0.44492121172555421</v>
      </c>
      <c r="G45" s="77">
        <v>0.48220352555213414</v>
      </c>
      <c r="H45" s="79">
        <v>0.39622019517813523</v>
      </c>
      <c r="I45" s="77">
        <v>0.42737673499395712</v>
      </c>
      <c r="J45" s="79">
        <v>0.45619900366887067</v>
      </c>
      <c r="K45" s="77">
        <v>0.42811502819486202</v>
      </c>
      <c r="L45" s="79">
        <v>0.55309407909104191</v>
      </c>
      <c r="M45" s="77">
        <v>0.50101731680469752</v>
      </c>
      <c r="N45" s="79">
        <v>0.38046746463548564</v>
      </c>
      <c r="O45" s="80"/>
      <c r="P45" s="165" t="str">
        <f t="shared" ref="P45:P52" si="0">CONCATENATE(TEXT((N45*100)-(SQRT((((N45*100)*(100-(N45*100)))/N54))*1.96),"0.0")," to ",TEXT((N45*100)+(SQRT((((N45*100)*(100-(N45*100)))/N54))*1.96),"0.0"))</f>
        <v>28.0 to 48.1</v>
      </c>
      <c r="Q45" s="162" t="s">
        <v>50</v>
      </c>
      <c r="R45" s="8" t="s">
        <v>48</v>
      </c>
    </row>
    <row r="46" spans="1:18" ht="15.5" x14ac:dyDescent="0.35">
      <c r="A46" s="75" t="s">
        <v>40</v>
      </c>
      <c r="B46" s="76">
        <v>0.49848639121184057</v>
      </c>
      <c r="C46" s="82">
        <v>0.4560267098420453</v>
      </c>
      <c r="D46" s="210"/>
      <c r="E46" s="82">
        <v>0.42150836038851031</v>
      </c>
      <c r="F46" s="79">
        <v>0.44110837255578406</v>
      </c>
      <c r="G46" s="82">
        <v>0.40064250605021379</v>
      </c>
      <c r="H46" s="79">
        <v>0.37984475556864267</v>
      </c>
      <c r="I46" s="82">
        <v>0.41705949608443954</v>
      </c>
      <c r="J46" s="79">
        <v>0.46561134503147455</v>
      </c>
      <c r="K46" s="82">
        <v>0.37658917390540098</v>
      </c>
      <c r="L46" s="79">
        <v>0.53420723488569166</v>
      </c>
      <c r="M46" s="82">
        <v>0.46083242736511371</v>
      </c>
      <c r="N46" s="79">
        <v>0.39982780907665677</v>
      </c>
      <c r="O46" s="80"/>
      <c r="P46" s="167" t="str">
        <f t="shared" si="0"/>
        <v>34.8 to 45.2</v>
      </c>
      <c r="Q46" s="163" t="s">
        <v>50</v>
      </c>
      <c r="R46" s="11" t="s">
        <v>48</v>
      </c>
    </row>
    <row r="47" spans="1:18" ht="15.5" x14ac:dyDescent="0.35">
      <c r="A47" s="75" t="s">
        <v>39</v>
      </c>
      <c r="B47" s="76">
        <v>0.54004148146761</v>
      </c>
      <c r="C47" s="82">
        <v>0.52797024065527998</v>
      </c>
      <c r="D47" s="210"/>
      <c r="E47" s="82">
        <v>0.52504773964144025</v>
      </c>
      <c r="F47" s="79">
        <v>0.52996428679765784</v>
      </c>
      <c r="G47" s="82">
        <v>0.49951710085306422</v>
      </c>
      <c r="H47" s="79">
        <v>0.48327969174127694</v>
      </c>
      <c r="I47" s="82">
        <v>0.49930388808068948</v>
      </c>
      <c r="J47" s="79">
        <v>0.48765839708454217</v>
      </c>
      <c r="K47" s="82">
        <v>0.48793719032712224</v>
      </c>
      <c r="L47" s="79">
        <v>0.55085624312955173</v>
      </c>
      <c r="M47" s="82">
        <v>0.51705809174856199</v>
      </c>
      <c r="N47" s="79">
        <v>0.4558359949570483</v>
      </c>
      <c r="O47" s="80"/>
      <c r="P47" s="167" t="str">
        <f t="shared" si="0"/>
        <v>41.3 to 49.8</v>
      </c>
      <c r="Q47" s="163" t="s">
        <v>50</v>
      </c>
      <c r="R47" s="11" t="s">
        <v>48</v>
      </c>
    </row>
    <row r="48" spans="1:18" ht="15.5" x14ac:dyDescent="0.35">
      <c r="A48" s="75" t="s">
        <v>38</v>
      </c>
      <c r="B48" s="76">
        <v>0.6002922610134489</v>
      </c>
      <c r="C48" s="82">
        <v>0.57592359737193388</v>
      </c>
      <c r="D48" s="210" t="s">
        <v>379</v>
      </c>
      <c r="E48" s="82">
        <v>0.58765317311451692</v>
      </c>
      <c r="F48" s="79">
        <v>0.56911656026580637</v>
      </c>
      <c r="G48" s="82">
        <v>0.55383192864617237</v>
      </c>
      <c r="H48" s="79">
        <v>0.57712681528731991</v>
      </c>
      <c r="I48" s="82">
        <v>0.51609549487430606</v>
      </c>
      <c r="J48" s="79">
        <v>0.57375523567304954</v>
      </c>
      <c r="K48" s="82">
        <v>0.53981442179015082</v>
      </c>
      <c r="L48" s="79">
        <v>0.63181839588532851</v>
      </c>
      <c r="M48" s="82">
        <v>0.61667531479565074</v>
      </c>
      <c r="N48" s="79">
        <v>0.56254619607213285</v>
      </c>
      <c r="O48" s="80"/>
      <c r="P48" s="167" t="str">
        <f t="shared" si="0"/>
        <v>51.9 to 60.7</v>
      </c>
      <c r="Q48" s="163" t="s">
        <v>48</v>
      </c>
      <c r="R48" s="11" t="s">
        <v>48</v>
      </c>
    </row>
    <row r="49" spans="1:18" ht="15.5" x14ac:dyDescent="0.35">
      <c r="A49" s="75" t="s">
        <v>37</v>
      </c>
      <c r="B49" s="76">
        <v>0.55989818914538358</v>
      </c>
      <c r="C49" s="82">
        <v>0.57760954452730306</v>
      </c>
      <c r="D49" s="210" t="s">
        <v>57</v>
      </c>
      <c r="E49" s="82">
        <v>0.55179555784058132</v>
      </c>
      <c r="F49" s="79">
        <v>0.59839177376973196</v>
      </c>
      <c r="G49" s="82">
        <v>0.57601037233670693</v>
      </c>
      <c r="H49" s="79">
        <v>0.60888556384189885</v>
      </c>
      <c r="I49" s="82">
        <v>0.56862333360806949</v>
      </c>
      <c r="J49" s="79">
        <v>0.60167589876850835</v>
      </c>
      <c r="K49" s="82">
        <v>0.57701997507344416</v>
      </c>
      <c r="L49" s="79">
        <v>0.6669490783067058</v>
      </c>
      <c r="M49" s="82">
        <v>0.64326804369281954</v>
      </c>
      <c r="N49" s="79">
        <v>0.59945047418839847</v>
      </c>
      <c r="O49" s="80"/>
      <c r="P49" s="167" t="str">
        <f t="shared" si="0"/>
        <v>55.7 to 64.2</v>
      </c>
      <c r="Q49" s="163" t="s">
        <v>48</v>
      </c>
      <c r="R49" s="11" t="s">
        <v>48</v>
      </c>
    </row>
    <row r="50" spans="1:18" ht="15.5" x14ac:dyDescent="0.35">
      <c r="A50" s="75" t="s">
        <v>36</v>
      </c>
      <c r="B50" s="76">
        <v>0.52321459615685717</v>
      </c>
      <c r="C50" s="82">
        <v>0.51847029085885898</v>
      </c>
      <c r="D50" s="43"/>
      <c r="E50" s="82">
        <v>0.49860330082507875</v>
      </c>
      <c r="F50" s="79">
        <v>0.56145180426737262</v>
      </c>
      <c r="G50" s="82">
        <v>0.5430694452622139</v>
      </c>
      <c r="H50" s="79">
        <v>0.55787332711623516</v>
      </c>
      <c r="I50" s="82">
        <v>0.56089146318779215</v>
      </c>
      <c r="J50" s="79">
        <v>0.57587073039359193</v>
      </c>
      <c r="K50" s="82">
        <v>0.52678862822590422</v>
      </c>
      <c r="L50" s="79">
        <v>0.63260188626079517</v>
      </c>
      <c r="M50" s="82">
        <v>0.62467543613555399</v>
      </c>
      <c r="N50" s="79">
        <v>0.56856465639220621</v>
      </c>
      <c r="O50" s="80"/>
      <c r="P50" s="167" t="str">
        <f t="shared" si="0"/>
        <v>52.3 to 61.4</v>
      </c>
      <c r="Q50" s="163" t="s">
        <v>48</v>
      </c>
      <c r="R50" s="11" t="s">
        <v>48</v>
      </c>
    </row>
    <row r="51" spans="1:18" ht="15.5" x14ac:dyDescent="0.35">
      <c r="A51" s="68" t="s">
        <v>35</v>
      </c>
      <c r="B51" s="84">
        <v>0.42621736528021814</v>
      </c>
      <c r="C51" s="85">
        <v>0.4423645032298929</v>
      </c>
      <c r="D51" s="43"/>
      <c r="E51" s="85">
        <v>0.40641265421752693</v>
      </c>
      <c r="F51" s="86">
        <v>0.3244587648508635</v>
      </c>
      <c r="G51" s="85">
        <v>0.42333864044993674</v>
      </c>
      <c r="H51" s="86">
        <v>0.42353603019038871</v>
      </c>
      <c r="I51" s="85">
        <v>0.47015715892170551</v>
      </c>
      <c r="J51" s="86">
        <v>0.48829803493514989</v>
      </c>
      <c r="K51" s="85">
        <v>0.5839268041395963</v>
      </c>
      <c r="L51" s="86">
        <v>0.4580379670369813</v>
      </c>
      <c r="M51" s="85">
        <v>0.46977991290843635</v>
      </c>
      <c r="N51" s="86">
        <v>0.5648454149504768</v>
      </c>
      <c r="O51" s="80"/>
      <c r="P51" s="167" t="str">
        <f t="shared" si="0"/>
        <v>50.4 to 62.6</v>
      </c>
      <c r="Q51" s="163" t="s">
        <v>49</v>
      </c>
      <c r="R51" s="11" t="s">
        <v>49</v>
      </c>
    </row>
    <row r="52" spans="1:18" ht="15.5" x14ac:dyDescent="0.35">
      <c r="A52" s="68" t="s">
        <v>2</v>
      </c>
      <c r="B52" s="87">
        <v>0.5395667866440893</v>
      </c>
      <c r="C52" s="88">
        <v>0.5211485424518949</v>
      </c>
      <c r="D52" s="53"/>
      <c r="E52" s="88">
        <v>0.50674510563234987</v>
      </c>
      <c r="F52" s="90">
        <v>0.50973573955056661</v>
      </c>
      <c r="G52" s="88">
        <v>0.49915639850403598</v>
      </c>
      <c r="H52" s="90">
        <v>0.49230050165863459</v>
      </c>
      <c r="I52" s="88">
        <v>0.49321212645927048</v>
      </c>
      <c r="J52" s="90">
        <v>0.52284753958691121</v>
      </c>
      <c r="K52" s="88">
        <v>0.49572725352280267</v>
      </c>
      <c r="L52" s="90">
        <v>0.58424273088800271</v>
      </c>
      <c r="M52" s="88">
        <v>0.55133410035181274</v>
      </c>
      <c r="N52" s="90">
        <v>0.50008962629822329</v>
      </c>
      <c r="O52" s="91"/>
      <c r="P52" s="231" t="str">
        <f t="shared" si="0"/>
        <v>48.1 to 51.9</v>
      </c>
      <c r="Q52" s="229" t="s">
        <v>50</v>
      </c>
      <c r="R52" s="230" t="s">
        <v>50</v>
      </c>
    </row>
    <row r="53" spans="1:18" ht="15.5" x14ac:dyDescent="0.35">
      <c r="A53" s="93" t="s">
        <v>42</v>
      </c>
      <c r="B53" s="122" t="s">
        <v>67</v>
      </c>
      <c r="C53" s="94"/>
      <c r="D53" s="121"/>
      <c r="E53" s="121"/>
      <c r="F53" s="121"/>
      <c r="G53" s="121"/>
      <c r="H53" s="121"/>
      <c r="I53" s="121"/>
      <c r="J53" s="121"/>
      <c r="K53" s="94"/>
      <c r="L53" s="121"/>
      <c r="M53" s="94"/>
      <c r="N53" s="121"/>
      <c r="O53" s="96"/>
      <c r="P53" s="97"/>
      <c r="Q53" s="97"/>
      <c r="R53" s="98"/>
    </row>
    <row r="54" spans="1:18" ht="15.5" x14ac:dyDescent="0.35">
      <c r="A54" s="24" t="s">
        <v>481</v>
      </c>
      <c r="B54" s="99">
        <v>229</v>
      </c>
      <c r="C54" s="100">
        <v>228</v>
      </c>
      <c r="D54" s="209"/>
      <c r="E54" s="100">
        <v>216</v>
      </c>
      <c r="F54" s="102">
        <v>175</v>
      </c>
      <c r="G54" s="100">
        <v>169</v>
      </c>
      <c r="H54" s="103">
        <v>157</v>
      </c>
      <c r="I54" s="100">
        <v>126</v>
      </c>
      <c r="J54" s="103">
        <v>120</v>
      </c>
      <c r="K54" s="100">
        <v>76</v>
      </c>
      <c r="L54" s="103">
        <v>55</v>
      </c>
      <c r="M54" s="100">
        <v>70</v>
      </c>
      <c r="N54" s="103">
        <v>90</v>
      </c>
      <c r="O54" s="96"/>
      <c r="P54" s="97"/>
      <c r="Q54" s="97"/>
      <c r="R54" s="98"/>
    </row>
    <row r="55" spans="1:18" ht="15.5" x14ac:dyDescent="0.35">
      <c r="A55" s="75" t="s">
        <v>40</v>
      </c>
      <c r="B55" s="104">
        <v>527</v>
      </c>
      <c r="C55" s="105">
        <v>538</v>
      </c>
      <c r="D55" s="210"/>
      <c r="E55" s="105">
        <v>520</v>
      </c>
      <c r="F55" s="107">
        <v>511</v>
      </c>
      <c r="G55" s="105">
        <v>439</v>
      </c>
      <c r="H55" s="108">
        <v>441</v>
      </c>
      <c r="I55" s="105">
        <v>373</v>
      </c>
      <c r="J55" s="108">
        <v>372</v>
      </c>
      <c r="K55" s="105">
        <v>189</v>
      </c>
      <c r="L55" s="108">
        <v>112</v>
      </c>
      <c r="M55" s="105">
        <v>323</v>
      </c>
      <c r="N55" s="108">
        <v>337</v>
      </c>
      <c r="O55" s="96"/>
      <c r="P55" s="97"/>
      <c r="Q55" s="97"/>
      <c r="R55" s="98"/>
    </row>
    <row r="56" spans="1:18" ht="15.5" x14ac:dyDescent="0.35">
      <c r="A56" s="75" t="s">
        <v>39</v>
      </c>
      <c r="B56" s="104">
        <v>582</v>
      </c>
      <c r="C56" s="105">
        <v>667</v>
      </c>
      <c r="D56" s="210"/>
      <c r="E56" s="105">
        <v>606</v>
      </c>
      <c r="F56" s="107">
        <v>590</v>
      </c>
      <c r="G56" s="105">
        <v>510</v>
      </c>
      <c r="H56" s="108">
        <v>526</v>
      </c>
      <c r="I56" s="105">
        <v>447</v>
      </c>
      <c r="J56" s="108">
        <v>530</v>
      </c>
      <c r="K56" s="105">
        <v>284</v>
      </c>
      <c r="L56" s="108">
        <v>179</v>
      </c>
      <c r="M56" s="105">
        <v>441</v>
      </c>
      <c r="N56" s="108">
        <v>531</v>
      </c>
      <c r="O56" s="96"/>
      <c r="P56" s="97"/>
      <c r="Q56" s="97"/>
      <c r="R56" s="98"/>
    </row>
    <row r="57" spans="1:18" ht="15.5" x14ac:dyDescent="0.35">
      <c r="A57" s="75" t="s">
        <v>38</v>
      </c>
      <c r="B57" s="104">
        <v>591</v>
      </c>
      <c r="C57" s="105">
        <v>654</v>
      </c>
      <c r="D57" s="210" t="s">
        <v>379</v>
      </c>
      <c r="E57" s="105">
        <v>669</v>
      </c>
      <c r="F57" s="107">
        <v>607</v>
      </c>
      <c r="G57" s="105">
        <v>624</v>
      </c>
      <c r="H57" s="108">
        <v>604</v>
      </c>
      <c r="I57" s="105">
        <v>503</v>
      </c>
      <c r="J57" s="108">
        <v>542</v>
      </c>
      <c r="K57" s="105">
        <v>321</v>
      </c>
      <c r="L57" s="108">
        <v>221</v>
      </c>
      <c r="M57" s="105">
        <v>442</v>
      </c>
      <c r="N57" s="108">
        <v>488</v>
      </c>
      <c r="O57" s="96"/>
      <c r="P57" s="97"/>
      <c r="Q57" s="97"/>
      <c r="R57" s="98"/>
    </row>
    <row r="58" spans="1:18" ht="15.5" x14ac:dyDescent="0.35">
      <c r="A58" s="75" t="s">
        <v>37</v>
      </c>
      <c r="B58" s="104">
        <v>476</v>
      </c>
      <c r="C58" s="105">
        <v>486</v>
      </c>
      <c r="D58" s="210" t="s">
        <v>57</v>
      </c>
      <c r="E58" s="105">
        <v>574</v>
      </c>
      <c r="F58" s="107">
        <v>506</v>
      </c>
      <c r="G58" s="105">
        <v>454</v>
      </c>
      <c r="H58" s="108">
        <v>583</v>
      </c>
      <c r="I58" s="105">
        <v>462</v>
      </c>
      <c r="J58" s="108">
        <v>517</v>
      </c>
      <c r="K58" s="105">
        <v>279</v>
      </c>
      <c r="L58" s="108">
        <v>243</v>
      </c>
      <c r="M58" s="105">
        <v>462</v>
      </c>
      <c r="N58" s="108">
        <v>517</v>
      </c>
      <c r="O58" s="96"/>
      <c r="P58" s="97"/>
      <c r="Q58" s="97"/>
      <c r="R58" s="98"/>
    </row>
    <row r="59" spans="1:18" ht="15.5" x14ac:dyDescent="0.35">
      <c r="A59" s="75" t="s">
        <v>36</v>
      </c>
      <c r="B59" s="104">
        <v>381</v>
      </c>
      <c r="C59" s="105">
        <v>367</v>
      </c>
      <c r="D59" s="43"/>
      <c r="E59" s="105">
        <v>435</v>
      </c>
      <c r="F59" s="107">
        <v>458</v>
      </c>
      <c r="G59" s="105">
        <v>358</v>
      </c>
      <c r="H59" s="108">
        <v>427</v>
      </c>
      <c r="I59" s="105">
        <v>360</v>
      </c>
      <c r="J59" s="108">
        <v>392</v>
      </c>
      <c r="K59" s="105">
        <v>219</v>
      </c>
      <c r="L59" s="108">
        <v>205</v>
      </c>
      <c r="M59" s="105">
        <v>432</v>
      </c>
      <c r="N59" s="108">
        <v>460</v>
      </c>
      <c r="O59" s="96"/>
      <c r="P59" s="97"/>
      <c r="Q59" s="97"/>
      <c r="R59" s="98"/>
    </row>
    <row r="60" spans="1:18" ht="15.5" x14ac:dyDescent="0.35">
      <c r="A60" s="68" t="s">
        <v>35</v>
      </c>
      <c r="B60" s="109">
        <v>198</v>
      </c>
      <c r="C60" s="110">
        <v>239</v>
      </c>
      <c r="D60" s="43"/>
      <c r="E60" s="110">
        <v>273</v>
      </c>
      <c r="F60" s="111">
        <v>248</v>
      </c>
      <c r="G60" s="110">
        <v>215</v>
      </c>
      <c r="H60" s="112">
        <v>256</v>
      </c>
      <c r="I60" s="110">
        <v>223</v>
      </c>
      <c r="J60" s="112">
        <v>244</v>
      </c>
      <c r="K60" s="110">
        <v>130</v>
      </c>
      <c r="L60" s="112">
        <v>104</v>
      </c>
      <c r="M60" s="110">
        <v>237</v>
      </c>
      <c r="N60" s="112">
        <v>254</v>
      </c>
      <c r="O60" s="96"/>
      <c r="P60" s="97"/>
      <c r="Q60" s="97"/>
      <c r="R60" s="98"/>
    </row>
    <row r="61" spans="1:18" ht="15.5" x14ac:dyDescent="0.35">
      <c r="A61" s="68" t="s">
        <v>2</v>
      </c>
      <c r="B61" s="113">
        <v>2984</v>
      </c>
      <c r="C61" s="114">
        <v>3179</v>
      </c>
      <c r="D61" s="53"/>
      <c r="E61" s="114">
        <v>3293</v>
      </c>
      <c r="F61" s="116">
        <v>3095</v>
      </c>
      <c r="G61" s="114">
        <v>2769</v>
      </c>
      <c r="H61" s="117">
        <v>2994</v>
      </c>
      <c r="I61" s="114">
        <v>2494</v>
      </c>
      <c r="J61" s="117">
        <v>2717</v>
      </c>
      <c r="K61" s="114">
        <v>1498</v>
      </c>
      <c r="L61" s="117">
        <v>1119</v>
      </c>
      <c r="M61" s="114">
        <v>2407</v>
      </c>
      <c r="N61" s="117">
        <v>2677</v>
      </c>
      <c r="O61" s="118"/>
      <c r="P61" s="119"/>
      <c r="Q61" s="119"/>
      <c r="R61" s="120"/>
    </row>
    <row r="62" spans="1:18" ht="15.5" x14ac:dyDescent="0.35">
      <c r="A62" s="155" t="s">
        <v>1</v>
      </c>
      <c r="B62" s="17"/>
      <c r="C62" s="17"/>
      <c r="D62" s="6"/>
      <c r="E62" s="6"/>
      <c r="F62" s="6"/>
      <c r="G62" s="17"/>
      <c r="H62" s="6"/>
      <c r="I62" s="6"/>
      <c r="J62" s="6"/>
      <c r="K62" s="6"/>
      <c r="L62" s="6"/>
      <c r="M62" s="6"/>
      <c r="N62" s="6"/>
      <c r="O62" s="6"/>
      <c r="P62" s="6"/>
      <c r="Q62" s="6"/>
      <c r="R62" s="6"/>
    </row>
    <row r="63" spans="1:18" ht="15.5" x14ac:dyDescent="0.35">
      <c r="A63" s="157" t="s">
        <v>240</v>
      </c>
      <c r="B63" s="17"/>
      <c r="C63" s="17"/>
      <c r="D63" s="6"/>
      <c r="E63" s="6"/>
      <c r="F63" s="6"/>
      <c r="G63" s="17"/>
      <c r="H63" s="6"/>
      <c r="I63" s="6"/>
      <c r="J63" s="6"/>
      <c r="K63" s="6"/>
      <c r="L63" s="6"/>
      <c r="M63" s="6"/>
      <c r="N63" s="6"/>
      <c r="O63" s="6"/>
      <c r="P63" s="6"/>
      <c r="Q63" s="6"/>
      <c r="R63" s="6"/>
    </row>
    <row r="64" spans="1:18" ht="15.5" x14ac:dyDescent="0.35">
      <c r="D64" s="6"/>
      <c r="L64" s="6"/>
      <c r="O64" s="6"/>
      <c r="P64" s="6"/>
      <c r="Q64" s="6"/>
      <c r="R64" s="6"/>
    </row>
    <row r="65" spans="1:18" ht="18.5" x14ac:dyDescent="0.45">
      <c r="A65" s="149" t="s">
        <v>384</v>
      </c>
      <c r="B65" s="17"/>
      <c r="C65" s="17"/>
      <c r="D65" s="6"/>
      <c r="E65" s="6"/>
      <c r="F65" s="6"/>
      <c r="G65" s="17"/>
      <c r="H65" s="6"/>
      <c r="I65" s="6"/>
      <c r="J65" s="6"/>
      <c r="K65" s="17"/>
      <c r="L65" s="6"/>
      <c r="M65" s="17"/>
      <c r="N65" s="6"/>
      <c r="O65" s="6"/>
      <c r="P65" s="6"/>
      <c r="Q65" s="6"/>
      <c r="R65" s="6"/>
    </row>
    <row r="66" spans="1:18" ht="15.5" x14ac:dyDescent="0.35">
      <c r="A66" s="18" t="s">
        <v>46</v>
      </c>
      <c r="B66" s="66" t="s">
        <v>19</v>
      </c>
      <c r="C66" s="19" t="s">
        <v>18</v>
      </c>
      <c r="D66" s="67" t="s">
        <v>17</v>
      </c>
      <c r="E66" s="19" t="s">
        <v>16</v>
      </c>
      <c r="F66" s="19" t="s">
        <v>15</v>
      </c>
      <c r="G66" s="19" t="s">
        <v>14</v>
      </c>
      <c r="H66" s="19" t="s">
        <v>13</v>
      </c>
      <c r="I66" s="19" t="s">
        <v>12</v>
      </c>
      <c r="J66" s="19" t="s">
        <v>11</v>
      </c>
      <c r="K66" s="19" t="s">
        <v>10</v>
      </c>
      <c r="L66" s="66" t="s">
        <v>64</v>
      </c>
      <c r="M66" s="19" t="s">
        <v>550</v>
      </c>
      <c r="N66" s="19" t="s">
        <v>643</v>
      </c>
      <c r="O66" s="66" t="s">
        <v>51</v>
      </c>
      <c r="P66" s="19" t="s">
        <v>643</v>
      </c>
      <c r="Q66" s="152" t="s">
        <v>69</v>
      </c>
      <c r="R66" s="21"/>
    </row>
    <row r="67" spans="1:18" ht="15.5" x14ac:dyDescent="0.35">
      <c r="A67" s="68" t="s">
        <v>33</v>
      </c>
      <c r="B67" s="69" t="s">
        <v>9</v>
      </c>
      <c r="C67" s="70" t="s">
        <v>9</v>
      </c>
      <c r="D67" s="71" t="s">
        <v>9</v>
      </c>
      <c r="E67" s="70" t="s">
        <v>9</v>
      </c>
      <c r="F67" s="72" t="s">
        <v>9</v>
      </c>
      <c r="G67" s="70" t="s">
        <v>9</v>
      </c>
      <c r="H67" s="72" t="s">
        <v>9</v>
      </c>
      <c r="I67" s="70" t="s">
        <v>9</v>
      </c>
      <c r="J67" s="72" t="s">
        <v>9</v>
      </c>
      <c r="K67" s="70" t="s">
        <v>9</v>
      </c>
      <c r="L67" s="72" t="s">
        <v>9</v>
      </c>
      <c r="M67" s="70" t="s">
        <v>9</v>
      </c>
      <c r="N67" s="72" t="s">
        <v>9</v>
      </c>
      <c r="O67" s="72"/>
      <c r="P67" s="161" t="s">
        <v>8</v>
      </c>
      <c r="Q67" s="23" t="s">
        <v>551</v>
      </c>
      <c r="R67" s="23" t="s">
        <v>645</v>
      </c>
    </row>
    <row r="68" spans="1:18" ht="15.5" x14ac:dyDescent="0.35">
      <c r="A68" s="75" t="s">
        <v>32</v>
      </c>
      <c r="B68" s="76">
        <v>0.49556728767903691</v>
      </c>
      <c r="C68" s="77">
        <v>0.52800668964731101</v>
      </c>
      <c r="D68" s="209"/>
      <c r="E68" s="77">
        <v>0.46241718075810534</v>
      </c>
      <c r="F68" s="79">
        <v>0.46351523965852393</v>
      </c>
      <c r="G68" s="77">
        <v>0.41071082547679938</v>
      </c>
      <c r="H68" s="79">
        <v>0.45161587610280279</v>
      </c>
      <c r="I68" s="77">
        <v>0.42986002066695661</v>
      </c>
      <c r="J68" s="79">
        <v>0.48794737804283872</v>
      </c>
      <c r="K68" s="77">
        <v>0.46083060462402547</v>
      </c>
      <c r="L68" s="79">
        <v>0.49781042551658239</v>
      </c>
      <c r="M68" s="77">
        <v>0.47878953149982761</v>
      </c>
      <c r="N68" s="79">
        <v>0.47624488506279111</v>
      </c>
      <c r="O68" s="80"/>
      <c r="P68" s="165" t="str">
        <f t="shared" ref="P68:P73" si="1">CONCATENATE(TEXT((N68*100)-(SQRT((((N68*100)*(100-(N68*100)))/N75))*1.96),"0.0")," to ",TEXT((N68*100)+(SQRT((((N68*100)*(100-(N68*100)))/N75))*1.96),"0.0"))</f>
        <v>42.9 to 52.4</v>
      </c>
      <c r="Q68" s="162" t="s">
        <v>48</v>
      </c>
      <c r="R68" s="8" t="s">
        <v>48</v>
      </c>
    </row>
    <row r="69" spans="1:18" ht="15.5" x14ac:dyDescent="0.35">
      <c r="A69" s="75" t="s">
        <v>31</v>
      </c>
      <c r="B69" s="76">
        <v>0.51910409511928679</v>
      </c>
      <c r="C69" s="82">
        <v>0.4902825899489992</v>
      </c>
      <c r="D69" s="210"/>
      <c r="E69" s="82">
        <v>0.49653944903435454</v>
      </c>
      <c r="F69" s="79">
        <v>0.48704348240113987</v>
      </c>
      <c r="G69" s="82">
        <v>0.49075566738454363</v>
      </c>
      <c r="H69" s="79">
        <v>0.45990114763989043</v>
      </c>
      <c r="I69" s="82">
        <v>0.43769137206673064</v>
      </c>
      <c r="J69" s="79">
        <v>0.49535884864787616</v>
      </c>
      <c r="K69" s="82">
        <v>0.4594903961792226</v>
      </c>
      <c r="L69" s="79">
        <v>0.60302672219871611</v>
      </c>
      <c r="M69" s="82">
        <v>0.53730636767967643</v>
      </c>
      <c r="N69" s="79">
        <v>0.49824153201806509</v>
      </c>
      <c r="O69" s="80"/>
      <c r="P69" s="167" t="str">
        <f t="shared" si="1"/>
        <v>45.6 to 54.1</v>
      </c>
      <c r="Q69" s="163" t="s">
        <v>48</v>
      </c>
      <c r="R69" s="11" t="s">
        <v>48</v>
      </c>
    </row>
    <row r="70" spans="1:18" ht="15.5" x14ac:dyDescent="0.35">
      <c r="A70" s="75" t="s">
        <v>30</v>
      </c>
      <c r="B70" s="76">
        <v>0.50913041496474121</v>
      </c>
      <c r="C70" s="82">
        <v>0.49723705971486915</v>
      </c>
      <c r="D70" s="210" t="s">
        <v>379</v>
      </c>
      <c r="E70" s="82">
        <v>0.48731569959217796</v>
      </c>
      <c r="F70" s="79">
        <v>0.47831275392499317</v>
      </c>
      <c r="G70" s="82">
        <v>0.48074672608018965</v>
      </c>
      <c r="H70" s="79">
        <v>0.47507446987565766</v>
      </c>
      <c r="I70" s="82">
        <v>0.48567511415408049</v>
      </c>
      <c r="J70" s="79">
        <v>0.53985765480321968</v>
      </c>
      <c r="K70" s="82">
        <v>0.45615324687514425</v>
      </c>
      <c r="L70" s="79">
        <v>0.61675357137679576</v>
      </c>
      <c r="M70" s="82">
        <v>0.48157084604300204</v>
      </c>
      <c r="N70" s="79">
        <v>0.5089382895588932</v>
      </c>
      <c r="O70" s="80"/>
      <c r="P70" s="167" t="str">
        <f t="shared" si="1"/>
        <v>46.8 to 55.0</v>
      </c>
      <c r="Q70" s="163" t="s">
        <v>48</v>
      </c>
      <c r="R70" s="11" t="s">
        <v>48</v>
      </c>
    </row>
    <row r="71" spans="1:18" ht="15.5" x14ac:dyDescent="0.35">
      <c r="A71" s="75" t="s">
        <v>29</v>
      </c>
      <c r="B71" s="76">
        <v>0.55546152507674607</v>
      </c>
      <c r="C71" s="82">
        <v>0.53348489592547832</v>
      </c>
      <c r="D71" s="210" t="s">
        <v>57</v>
      </c>
      <c r="E71" s="82">
        <v>0.50432757386019711</v>
      </c>
      <c r="F71" s="79">
        <v>0.49920012223894417</v>
      </c>
      <c r="G71" s="82">
        <v>0.50897987643705467</v>
      </c>
      <c r="H71" s="79">
        <v>0.47217146715974878</v>
      </c>
      <c r="I71" s="82">
        <v>0.53773252391179427</v>
      </c>
      <c r="J71" s="79">
        <v>0.53233547976311191</v>
      </c>
      <c r="K71" s="82">
        <v>0.51356592125449696</v>
      </c>
      <c r="L71" s="79">
        <v>0.59806231258286513</v>
      </c>
      <c r="M71" s="82">
        <v>0.53996004685593402</v>
      </c>
      <c r="N71" s="79">
        <v>0.47134151624308163</v>
      </c>
      <c r="O71" s="80"/>
      <c r="P71" s="167" t="str">
        <f t="shared" si="1"/>
        <v>43.2 to 51.1</v>
      </c>
      <c r="Q71" s="163" t="s">
        <v>50</v>
      </c>
      <c r="R71" s="11" t="s">
        <v>50</v>
      </c>
    </row>
    <row r="72" spans="1:18" ht="15.5" x14ac:dyDescent="0.35">
      <c r="A72" s="68" t="s">
        <v>28</v>
      </c>
      <c r="B72" s="84">
        <v>0.62087066002646218</v>
      </c>
      <c r="C72" s="85">
        <v>0.55230073573277905</v>
      </c>
      <c r="D72" s="43"/>
      <c r="E72" s="85">
        <v>0.58156455964149023</v>
      </c>
      <c r="F72" s="86">
        <v>0.61704387265911964</v>
      </c>
      <c r="G72" s="85">
        <v>0.59706079735911166</v>
      </c>
      <c r="H72" s="86">
        <v>0.5940258084008988</v>
      </c>
      <c r="I72" s="85">
        <v>0.55379372051473919</v>
      </c>
      <c r="J72" s="86">
        <v>0.55595171932112297</v>
      </c>
      <c r="K72" s="85">
        <v>0.5835349838144952</v>
      </c>
      <c r="L72" s="86">
        <v>0.58993964727385151</v>
      </c>
      <c r="M72" s="85">
        <v>0.67405123354403207</v>
      </c>
      <c r="N72" s="86">
        <v>0.54564414383329718</v>
      </c>
      <c r="O72" s="80"/>
      <c r="P72" s="167" t="str">
        <f t="shared" si="1"/>
        <v>50.4 to 58.8</v>
      </c>
      <c r="Q72" s="163" t="s">
        <v>50</v>
      </c>
      <c r="R72" s="11" t="s">
        <v>50</v>
      </c>
    </row>
    <row r="73" spans="1:18" ht="15.5" x14ac:dyDescent="0.35">
      <c r="A73" s="68" t="s">
        <v>2</v>
      </c>
      <c r="B73" s="87">
        <v>0.5395667866440893</v>
      </c>
      <c r="C73" s="88">
        <v>0.5211485424518949</v>
      </c>
      <c r="D73" s="34"/>
      <c r="E73" s="88">
        <v>0.50674510563234987</v>
      </c>
      <c r="F73" s="90">
        <v>0.50973573955056661</v>
      </c>
      <c r="G73" s="88">
        <v>0.49915639850403598</v>
      </c>
      <c r="H73" s="90">
        <v>0.49230050165863459</v>
      </c>
      <c r="I73" s="88">
        <v>0.49321212645927048</v>
      </c>
      <c r="J73" s="90">
        <v>0.52284753958691121</v>
      </c>
      <c r="K73" s="88">
        <v>0.49572725352280267</v>
      </c>
      <c r="L73" s="90">
        <v>0.58424273088800271</v>
      </c>
      <c r="M73" s="88">
        <v>0.55133410035181274</v>
      </c>
      <c r="N73" s="90">
        <v>0.50008962629822329</v>
      </c>
      <c r="O73" s="91"/>
      <c r="P73" s="231" t="str">
        <f t="shared" si="1"/>
        <v>48.1 to 51.9</v>
      </c>
      <c r="Q73" s="229" t="s">
        <v>50</v>
      </c>
      <c r="R73" s="230" t="s">
        <v>50</v>
      </c>
    </row>
    <row r="74" spans="1:18" ht="15.5" x14ac:dyDescent="0.35">
      <c r="A74" s="93" t="s">
        <v>33</v>
      </c>
      <c r="B74" s="122" t="s">
        <v>67</v>
      </c>
      <c r="C74" s="94"/>
      <c r="D74" s="121"/>
      <c r="E74" s="121"/>
      <c r="F74" s="121"/>
      <c r="G74" s="121"/>
      <c r="H74" s="121"/>
      <c r="I74" s="121"/>
      <c r="J74" s="121"/>
      <c r="K74" s="95"/>
      <c r="L74" s="121"/>
      <c r="M74" s="95"/>
      <c r="N74" s="121"/>
      <c r="O74" s="96"/>
      <c r="P74" s="97"/>
      <c r="Q74" s="97"/>
      <c r="R74" s="98"/>
    </row>
    <row r="75" spans="1:18" ht="15.5" x14ac:dyDescent="0.35">
      <c r="A75" s="24" t="s">
        <v>32</v>
      </c>
      <c r="B75" s="99">
        <v>529</v>
      </c>
      <c r="C75" s="100">
        <v>583</v>
      </c>
      <c r="D75" s="209"/>
      <c r="E75" s="100">
        <v>610</v>
      </c>
      <c r="F75" s="102">
        <v>502</v>
      </c>
      <c r="G75" s="100">
        <v>510</v>
      </c>
      <c r="H75" s="103">
        <v>519</v>
      </c>
      <c r="I75" s="100">
        <v>398</v>
      </c>
      <c r="J75" s="103">
        <v>467</v>
      </c>
      <c r="K75" s="100">
        <v>260</v>
      </c>
      <c r="L75" s="103">
        <v>118</v>
      </c>
      <c r="M75" s="100">
        <v>361</v>
      </c>
      <c r="N75" s="103">
        <v>429</v>
      </c>
      <c r="O75" s="96"/>
      <c r="P75" s="97"/>
      <c r="Q75" s="97"/>
      <c r="R75" s="98"/>
    </row>
    <row r="76" spans="1:18" ht="15.5" x14ac:dyDescent="0.35">
      <c r="A76" s="75" t="s">
        <v>31</v>
      </c>
      <c r="B76" s="104">
        <v>652</v>
      </c>
      <c r="C76" s="105">
        <v>605</v>
      </c>
      <c r="D76" s="210"/>
      <c r="E76" s="105">
        <v>622</v>
      </c>
      <c r="F76" s="107">
        <v>619</v>
      </c>
      <c r="G76" s="105">
        <v>549</v>
      </c>
      <c r="H76" s="108">
        <v>572</v>
      </c>
      <c r="I76" s="105">
        <v>473</v>
      </c>
      <c r="J76" s="108">
        <v>584</v>
      </c>
      <c r="K76" s="105">
        <v>279</v>
      </c>
      <c r="L76" s="108">
        <v>199</v>
      </c>
      <c r="M76" s="105">
        <v>478</v>
      </c>
      <c r="N76" s="108">
        <v>526</v>
      </c>
      <c r="O76" s="96"/>
      <c r="P76" s="97"/>
      <c r="Q76" s="97"/>
      <c r="R76" s="98"/>
    </row>
    <row r="77" spans="1:18" ht="15.5" x14ac:dyDescent="0.35">
      <c r="A77" s="75" t="s">
        <v>30</v>
      </c>
      <c r="B77" s="104">
        <v>589</v>
      </c>
      <c r="C77" s="105">
        <v>650</v>
      </c>
      <c r="D77" s="210" t="s">
        <v>379</v>
      </c>
      <c r="E77" s="105">
        <v>696</v>
      </c>
      <c r="F77" s="107">
        <v>656</v>
      </c>
      <c r="G77" s="105">
        <v>551</v>
      </c>
      <c r="H77" s="108">
        <v>613</v>
      </c>
      <c r="I77" s="105">
        <v>525</v>
      </c>
      <c r="J77" s="108">
        <v>569</v>
      </c>
      <c r="K77" s="105">
        <v>322</v>
      </c>
      <c r="L77" s="108">
        <v>244</v>
      </c>
      <c r="M77" s="105">
        <v>434</v>
      </c>
      <c r="N77" s="108">
        <v>566</v>
      </c>
      <c r="O77" s="96"/>
      <c r="P77" s="97"/>
      <c r="Q77" s="97"/>
      <c r="R77" s="98"/>
    </row>
    <row r="78" spans="1:18" ht="15.5" x14ac:dyDescent="0.35">
      <c r="A78" s="75" t="s">
        <v>29</v>
      </c>
      <c r="B78" s="104">
        <v>618</v>
      </c>
      <c r="C78" s="105">
        <v>649</v>
      </c>
      <c r="D78" s="210" t="s">
        <v>57</v>
      </c>
      <c r="E78" s="105">
        <v>684</v>
      </c>
      <c r="F78" s="107">
        <v>663</v>
      </c>
      <c r="G78" s="105">
        <v>586</v>
      </c>
      <c r="H78" s="108">
        <v>634</v>
      </c>
      <c r="I78" s="105">
        <v>564</v>
      </c>
      <c r="J78" s="108">
        <v>555</v>
      </c>
      <c r="K78" s="105">
        <v>318</v>
      </c>
      <c r="L78" s="108">
        <v>250</v>
      </c>
      <c r="M78" s="105">
        <v>541</v>
      </c>
      <c r="N78" s="108">
        <v>613</v>
      </c>
      <c r="O78" s="96"/>
      <c r="P78" s="97"/>
      <c r="Q78" s="97"/>
      <c r="R78" s="98"/>
    </row>
    <row r="79" spans="1:18" ht="15.5" x14ac:dyDescent="0.35">
      <c r="A79" s="68" t="s">
        <v>28</v>
      </c>
      <c r="B79" s="109">
        <v>596</v>
      </c>
      <c r="C79" s="110">
        <v>692</v>
      </c>
      <c r="D79" s="43"/>
      <c r="E79" s="110">
        <v>681</v>
      </c>
      <c r="F79" s="111">
        <v>655</v>
      </c>
      <c r="G79" s="110">
        <v>573</v>
      </c>
      <c r="H79" s="112">
        <v>656</v>
      </c>
      <c r="I79" s="110">
        <v>534</v>
      </c>
      <c r="J79" s="112">
        <v>542</v>
      </c>
      <c r="K79" s="110">
        <v>319</v>
      </c>
      <c r="L79" s="112">
        <v>308</v>
      </c>
      <c r="M79" s="110">
        <v>593</v>
      </c>
      <c r="N79" s="112">
        <v>543</v>
      </c>
      <c r="O79" s="96"/>
      <c r="P79" s="97"/>
      <c r="Q79" s="97"/>
      <c r="R79" s="98"/>
    </row>
    <row r="80" spans="1:18" ht="15.5" x14ac:dyDescent="0.35">
      <c r="A80" s="68" t="s">
        <v>2</v>
      </c>
      <c r="B80" s="113">
        <v>2984</v>
      </c>
      <c r="C80" s="114">
        <v>3179</v>
      </c>
      <c r="D80" s="34"/>
      <c r="E80" s="114">
        <v>3293</v>
      </c>
      <c r="F80" s="116">
        <v>3095</v>
      </c>
      <c r="G80" s="114">
        <v>2769</v>
      </c>
      <c r="H80" s="117">
        <v>2994</v>
      </c>
      <c r="I80" s="114">
        <v>2494</v>
      </c>
      <c r="J80" s="117">
        <v>2717</v>
      </c>
      <c r="K80" s="114">
        <v>1498</v>
      </c>
      <c r="L80" s="117">
        <v>1119</v>
      </c>
      <c r="M80" s="114">
        <v>2407</v>
      </c>
      <c r="N80" s="117">
        <v>2677</v>
      </c>
      <c r="O80" s="118"/>
      <c r="P80" s="119"/>
      <c r="Q80" s="119"/>
      <c r="R80" s="120"/>
    </row>
    <row r="81" spans="1:18" ht="15.5" x14ac:dyDescent="0.35">
      <c r="A81" s="157" t="s">
        <v>68</v>
      </c>
      <c r="B81" s="17"/>
      <c r="C81" s="17"/>
      <c r="D81" s="6"/>
      <c r="E81" s="6"/>
      <c r="F81" s="6"/>
      <c r="G81" s="17"/>
      <c r="H81" s="6"/>
      <c r="I81" s="6"/>
      <c r="J81" s="6"/>
      <c r="K81" s="17"/>
      <c r="L81" s="6"/>
      <c r="M81" s="17"/>
      <c r="N81" s="6"/>
      <c r="O81" s="6"/>
      <c r="P81" s="6"/>
      <c r="Q81" s="6"/>
      <c r="R81" s="6"/>
    </row>
    <row r="82" spans="1:18" ht="15.5" x14ac:dyDescent="0.35">
      <c r="A82" s="155" t="s">
        <v>1</v>
      </c>
      <c r="B82" s="17"/>
      <c r="C82" s="17"/>
      <c r="D82" s="6"/>
      <c r="E82" s="6"/>
      <c r="F82" s="6"/>
      <c r="G82" s="17"/>
      <c r="H82" s="6"/>
      <c r="I82" s="6"/>
      <c r="J82" s="6"/>
      <c r="K82" s="6"/>
      <c r="L82" s="6"/>
      <c r="M82" s="6"/>
      <c r="N82" s="6"/>
      <c r="O82" s="6"/>
      <c r="P82" s="6"/>
      <c r="Q82" s="6"/>
      <c r="R82" s="6"/>
    </row>
    <row r="83" spans="1:18" ht="15.5" x14ac:dyDescent="0.35">
      <c r="A83" s="157" t="s">
        <v>240</v>
      </c>
      <c r="B83" s="17"/>
      <c r="C83" s="17"/>
      <c r="D83" s="6"/>
      <c r="E83" s="6"/>
      <c r="F83" s="6"/>
      <c r="G83" s="17"/>
      <c r="H83" s="6"/>
      <c r="I83" s="6"/>
      <c r="J83" s="6"/>
      <c r="K83" s="6"/>
      <c r="L83" s="6"/>
      <c r="M83" s="6"/>
      <c r="N83" s="6"/>
      <c r="O83" s="6"/>
      <c r="P83" s="6"/>
      <c r="Q83" s="6"/>
      <c r="R83" s="6"/>
    </row>
    <row r="84" spans="1:18" ht="15.5" x14ac:dyDescent="0.35">
      <c r="D84" s="6"/>
      <c r="L84" s="6"/>
      <c r="O84" s="6"/>
      <c r="P84" s="6"/>
      <c r="Q84" s="6"/>
      <c r="R84" s="6"/>
    </row>
    <row r="85" spans="1:18" ht="18.5" x14ac:dyDescent="0.45">
      <c r="A85" s="150" t="s">
        <v>385</v>
      </c>
      <c r="B85" s="17"/>
      <c r="C85" s="17"/>
      <c r="D85" s="6"/>
      <c r="E85" s="6"/>
      <c r="F85" s="6"/>
      <c r="G85" s="17"/>
      <c r="H85" s="6"/>
      <c r="I85" s="6"/>
      <c r="J85" s="6"/>
      <c r="K85" s="17"/>
      <c r="L85" s="6"/>
      <c r="M85" s="17"/>
      <c r="N85" s="6"/>
      <c r="O85" s="6"/>
      <c r="P85" s="6"/>
      <c r="Q85" s="6"/>
      <c r="R85" s="6"/>
    </row>
    <row r="86" spans="1:18" ht="15.5" x14ac:dyDescent="0.35">
      <c r="A86" s="18" t="s">
        <v>46</v>
      </c>
      <c r="B86" s="66" t="s">
        <v>19</v>
      </c>
      <c r="C86" s="19" t="s">
        <v>18</v>
      </c>
      <c r="D86" s="67" t="s">
        <v>17</v>
      </c>
      <c r="E86" s="19" t="s">
        <v>16</v>
      </c>
      <c r="F86" s="19" t="s">
        <v>15</v>
      </c>
      <c r="G86" s="19" t="s">
        <v>14</v>
      </c>
      <c r="H86" s="19" t="s">
        <v>13</v>
      </c>
      <c r="I86" s="19" t="s">
        <v>12</v>
      </c>
      <c r="J86" s="19" t="s">
        <v>11</v>
      </c>
      <c r="K86" s="19" t="s">
        <v>10</v>
      </c>
      <c r="L86" s="66" t="s">
        <v>64</v>
      </c>
      <c r="M86" s="19" t="s">
        <v>550</v>
      </c>
      <c r="N86" s="19" t="s">
        <v>643</v>
      </c>
      <c r="O86" s="66" t="s">
        <v>51</v>
      </c>
      <c r="P86" s="19" t="s">
        <v>643</v>
      </c>
      <c r="Q86" s="152" t="s">
        <v>69</v>
      </c>
      <c r="R86" s="21"/>
    </row>
    <row r="87" spans="1:18" ht="15.5" x14ac:dyDescent="0.35">
      <c r="A87" s="68" t="s">
        <v>26</v>
      </c>
      <c r="B87" s="69" t="s">
        <v>9</v>
      </c>
      <c r="C87" s="70" t="s">
        <v>9</v>
      </c>
      <c r="D87" s="71" t="s">
        <v>9</v>
      </c>
      <c r="E87" s="70" t="s">
        <v>9</v>
      </c>
      <c r="F87" s="72" t="s">
        <v>9</v>
      </c>
      <c r="G87" s="70" t="s">
        <v>9</v>
      </c>
      <c r="H87" s="72" t="s">
        <v>9</v>
      </c>
      <c r="I87" s="70" t="s">
        <v>9</v>
      </c>
      <c r="J87" s="72" t="s">
        <v>9</v>
      </c>
      <c r="K87" s="70" t="s">
        <v>9</v>
      </c>
      <c r="L87" s="72" t="s">
        <v>9</v>
      </c>
      <c r="M87" s="70" t="s">
        <v>9</v>
      </c>
      <c r="N87" s="72" t="s">
        <v>9</v>
      </c>
      <c r="O87" s="72"/>
      <c r="P87" s="161" t="s">
        <v>8</v>
      </c>
      <c r="Q87" s="23" t="s">
        <v>551</v>
      </c>
      <c r="R87" s="23" t="s">
        <v>645</v>
      </c>
    </row>
    <row r="88" spans="1:18" ht="15.5" x14ac:dyDescent="0.35">
      <c r="A88" s="75" t="s">
        <v>25</v>
      </c>
      <c r="B88" s="76">
        <v>0.58451856633419719</v>
      </c>
      <c r="C88" s="77">
        <v>0.5300177908872119</v>
      </c>
      <c r="D88" s="209"/>
      <c r="E88" s="77">
        <v>0.5352990652230194</v>
      </c>
      <c r="F88" s="79">
        <v>0.55888604807967024</v>
      </c>
      <c r="G88" s="77">
        <v>0.48852934621934163</v>
      </c>
      <c r="H88" s="79">
        <v>0.4975056490919787</v>
      </c>
      <c r="I88" s="77">
        <v>0.46650048997849558</v>
      </c>
      <c r="J88" s="79">
        <v>0.58991620823712476</v>
      </c>
      <c r="K88" s="77">
        <v>0.537368464504829</v>
      </c>
      <c r="L88" s="79">
        <v>0.61431716840238071</v>
      </c>
      <c r="M88" s="77">
        <v>0.59633032430986077</v>
      </c>
      <c r="N88" s="79">
        <v>0.53792810092075827</v>
      </c>
      <c r="O88" s="80"/>
      <c r="P88" s="165" t="str">
        <f t="shared" ref="P88:P93" si="2">CONCATENATE(TEXT((N88*100)-(SQRT((((N88*100)*(100-(N88*100)))/N95))*1.96),"0.0")," to ",TEXT((N88*100)+(SQRT((((N88*100)*(100-(N88*100)))/N95))*1.96),"0.0"))</f>
        <v>49.2 to 58.4</v>
      </c>
      <c r="Q88" s="81" t="s">
        <v>48</v>
      </c>
      <c r="R88" s="8" t="s">
        <v>48</v>
      </c>
    </row>
    <row r="89" spans="1:18" ht="15.5" x14ac:dyDescent="0.35">
      <c r="A89" s="75" t="s">
        <v>24</v>
      </c>
      <c r="B89" s="76">
        <v>0.49963691081810985</v>
      </c>
      <c r="C89" s="82">
        <v>0.51379019023895778</v>
      </c>
      <c r="D89" s="210"/>
      <c r="E89" s="82">
        <v>0.44899510463176978</v>
      </c>
      <c r="F89" s="79">
        <v>0.50912197707328366</v>
      </c>
      <c r="G89" s="82">
        <v>0.48839373448103529</v>
      </c>
      <c r="H89" s="79">
        <v>0.45068278784643034</v>
      </c>
      <c r="I89" s="82">
        <v>0.4823431704610161</v>
      </c>
      <c r="J89" s="79">
        <v>0.47842981570528975</v>
      </c>
      <c r="K89" s="82">
        <v>0.49655152074286063</v>
      </c>
      <c r="L89" s="79">
        <v>0.51832703763738497</v>
      </c>
      <c r="M89" s="82">
        <v>0.51550374375401209</v>
      </c>
      <c r="N89" s="79">
        <v>0.45907343824201841</v>
      </c>
      <c r="O89" s="80"/>
      <c r="P89" s="167" t="str">
        <f t="shared" si="2"/>
        <v>42.2 to 49.7</v>
      </c>
      <c r="Q89" s="83" t="s">
        <v>48</v>
      </c>
      <c r="R89" s="11" t="s">
        <v>50</v>
      </c>
    </row>
    <row r="90" spans="1:18" ht="15.5" x14ac:dyDescent="0.35">
      <c r="A90" s="75" t="s">
        <v>23</v>
      </c>
      <c r="B90" s="76">
        <v>0.60128159643728241</v>
      </c>
      <c r="C90" s="82">
        <v>0.54026681143948307</v>
      </c>
      <c r="D90" s="210" t="s">
        <v>379</v>
      </c>
      <c r="E90" s="82">
        <v>0.54200378078941036</v>
      </c>
      <c r="F90" s="79">
        <v>0.54033205247862681</v>
      </c>
      <c r="G90" s="82">
        <v>0.5533525038700331</v>
      </c>
      <c r="H90" s="79">
        <v>0.52443242568880699</v>
      </c>
      <c r="I90" s="82">
        <v>0.56866815151270167</v>
      </c>
      <c r="J90" s="79">
        <v>0.55318870959206079</v>
      </c>
      <c r="K90" s="82">
        <v>0.53461131501585268</v>
      </c>
      <c r="L90" s="79">
        <v>0.59943465223158099</v>
      </c>
      <c r="M90" s="82">
        <v>0.62434139827248136</v>
      </c>
      <c r="N90" s="79">
        <v>0.51505300162558032</v>
      </c>
      <c r="O90" s="80"/>
      <c r="P90" s="167" t="str">
        <f t="shared" si="2"/>
        <v>47.3 to 55.8</v>
      </c>
      <c r="Q90" s="83" t="s">
        <v>50</v>
      </c>
      <c r="R90" s="11" t="s">
        <v>50</v>
      </c>
    </row>
    <row r="91" spans="1:18" ht="15.5" x14ac:dyDescent="0.35">
      <c r="A91" s="75" t="s">
        <v>22</v>
      </c>
      <c r="B91" s="76">
        <v>0.47646158871852728</v>
      </c>
      <c r="C91" s="82">
        <v>0.44968275843501621</v>
      </c>
      <c r="D91" s="210" t="s">
        <v>57</v>
      </c>
      <c r="E91" s="82">
        <v>0.49868197858238056</v>
      </c>
      <c r="F91" s="79">
        <v>0.45565053730389926</v>
      </c>
      <c r="G91" s="82">
        <v>0.49173654460893779</v>
      </c>
      <c r="H91" s="79">
        <v>0.47912962707313062</v>
      </c>
      <c r="I91" s="82">
        <v>0.48926930155462828</v>
      </c>
      <c r="J91" s="79">
        <v>0.49611877259773929</v>
      </c>
      <c r="K91" s="82">
        <v>0.4032804501564129</v>
      </c>
      <c r="L91" s="79">
        <v>0.60232411975278954</v>
      </c>
      <c r="M91" s="82">
        <v>0.51603010210150113</v>
      </c>
      <c r="N91" s="79">
        <v>0.46589464724529162</v>
      </c>
      <c r="O91" s="80"/>
      <c r="P91" s="167" t="str">
        <f t="shared" si="2"/>
        <v>42.6 to 50.6</v>
      </c>
      <c r="Q91" s="83" t="s">
        <v>48</v>
      </c>
      <c r="R91" s="11" t="s">
        <v>48</v>
      </c>
    </row>
    <row r="92" spans="1:18" ht="15.5" x14ac:dyDescent="0.35">
      <c r="A92" s="68" t="s">
        <v>21</v>
      </c>
      <c r="B92" s="84">
        <v>0.54813957421418813</v>
      </c>
      <c r="C92" s="85">
        <v>0.57223505663428886</v>
      </c>
      <c r="D92" s="43"/>
      <c r="E92" s="85">
        <v>0.51908885042829045</v>
      </c>
      <c r="F92" s="86">
        <v>0.47826866415262581</v>
      </c>
      <c r="G92" s="85">
        <v>0.47024850908382199</v>
      </c>
      <c r="H92" s="86">
        <v>0.52140491195236616</v>
      </c>
      <c r="I92" s="85">
        <v>0.44580184368338416</v>
      </c>
      <c r="J92" s="86">
        <v>0.50212586070292931</v>
      </c>
      <c r="K92" s="85">
        <v>0.52512113015512196</v>
      </c>
      <c r="L92" s="86">
        <v>0.6009162115303317</v>
      </c>
      <c r="M92" s="85">
        <v>0.48843727092247591</v>
      </c>
      <c r="N92" s="86">
        <v>0.55774996995887416</v>
      </c>
      <c r="O92" s="80"/>
      <c r="P92" s="167" t="str">
        <f t="shared" si="2"/>
        <v>51.0 to 60.6</v>
      </c>
      <c r="Q92" s="83" t="s">
        <v>48</v>
      </c>
      <c r="R92" s="11" t="s">
        <v>48</v>
      </c>
    </row>
    <row r="93" spans="1:18" ht="15.5" x14ac:dyDescent="0.35">
      <c r="A93" s="68" t="s">
        <v>2</v>
      </c>
      <c r="B93" s="87">
        <v>0.5395667866440893</v>
      </c>
      <c r="C93" s="88">
        <v>0.5211485424518949</v>
      </c>
      <c r="D93" s="34"/>
      <c r="E93" s="88">
        <v>0.50674510563234987</v>
      </c>
      <c r="F93" s="90">
        <v>0.50973573955056661</v>
      </c>
      <c r="G93" s="88">
        <v>0.49915639850403598</v>
      </c>
      <c r="H93" s="90">
        <v>0.49230050165863459</v>
      </c>
      <c r="I93" s="88">
        <v>0.49321212645927048</v>
      </c>
      <c r="J93" s="90">
        <v>0.52284753958691121</v>
      </c>
      <c r="K93" s="88">
        <v>0.49572725352280267</v>
      </c>
      <c r="L93" s="90">
        <v>0.58424273088800271</v>
      </c>
      <c r="M93" s="88">
        <v>0.55133410035181274</v>
      </c>
      <c r="N93" s="90">
        <v>0.50008962629822329</v>
      </c>
      <c r="O93" s="91"/>
      <c r="P93" s="231" t="str">
        <f t="shared" si="2"/>
        <v>48.1 to 51.9</v>
      </c>
      <c r="Q93" s="232" t="s">
        <v>50</v>
      </c>
      <c r="R93" s="230" t="s">
        <v>50</v>
      </c>
    </row>
    <row r="94" spans="1:18" ht="15.5" x14ac:dyDescent="0.35">
      <c r="A94" s="93" t="s">
        <v>26</v>
      </c>
      <c r="B94" s="122" t="s">
        <v>67</v>
      </c>
      <c r="C94" s="94"/>
      <c r="D94" s="121"/>
      <c r="E94" s="121"/>
      <c r="F94" s="121"/>
      <c r="G94" s="121"/>
      <c r="H94" s="121"/>
      <c r="I94" s="121"/>
      <c r="J94" s="121"/>
      <c r="K94" s="95"/>
      <c r="L94" s="121"/>
      <c r="M94" s="95"/>
      <c r="N94" s="121"/>
      <c r="O94" s="96"/>
      <c r="P94" s="97"/>
      <c r="Q94" s="97"/>
      <c r="R94" s="98"/>
    </row>
    <row r="95" spans="1:18" ht="15.5" x14ac:dyDescent="0.35">
      <c r="A95" s="24" t="s">
        <v>25</v>
      </c>
      <c r="B95" s="99">
        <v>619</v>
      </c>
      <c r="C95" s="100">
        <v>649</v>
      </c>
      <c r="D95" s="209"/>
      <c r="E95" s="100">
        <v>717</v>
      </c>
      <c r="F95" s="102">
        <v>635</v>
      </c>
      <c r="G95" s="100">
        <v>607</v>
      </c>
      <c r="H95" s="103">
        <v>587</v>
      </c>
      <c r="I95" s="100">
        <v>464</v>
      </c>
      <c r="J95" s="103">
        <v>508</v>
      </c>
      <c r="K95" s="100">
        <v>300</v>
      </c>
      <c r="L95" s="103">
        <v>209</v>
      </c>
      <c r="M95" s="100">
        <v>461</v>
      </c>
      <c r="N95" s="103">
        <v>458</v>
      </c>
      <c r="O95" s="96"/>
      <c r="P95" s="97"/>
      <c r="Q95" s="97"/>
      <c r="R95" s="98"/>
    </row>
    <row r="96" spans="1:18" ht="15.5" x14ac:dyDescent="0.35">
      <c r="A96" s="75" t="s">
        <v>24</v>
      </c>
      <c r="B96" s="104">
        <v>721</v>
      </c>
      <c r="C96" s="105">
        <v>760</v>
      </c>
      <c r="D96" s="210"/>
      <c r="E96" s="105">
        <v>778</v>
      </c>
      <c r="F96" s="107">
        <v>759</v>
      </c>
      <c r="G96" s="105">
        <v>607</v>
      </c>
      <c r="H96" s="108">
        <v>693</v>
      </c>
      <c r="I96" s="105">
        <v>611</v>
      </c>
      <c r="J96" s="108">
        <v>685</v>
      </c>
      <c r="K96" s="105">
        <v>367</v>
      </c>
      <c r="L96" s="108">
        <v>274</v>
      </c>
      <c r="M96" s="105">
        <v>597</v>
      </c>
      <c r="N96" s="108">
        <v>681</v>
      </c>
      <c r="O96" s="96"/>
      <c r="P96" s="97"/>
      <c r="Q96" s="97"/>
      <c r="R96" s="98"/>
    </row>
    <row r="97" spans="1:18" ht="15.5" x14ac:dyDescent="0.35">
      <c r="A97" s="75" t="s">
        <v>23</v>
      </c>
      <c r="B97" s="104">
        <v>592</v>
      </c>
      <c r="C97" s="105">
        <v>699</v>
      </c>
      <c r="D97" s="210" t="s">
        <v>379</v>
      </c>
      <c r="E97" s="105">
        <v>654</v>
      </c>
      <c r="F97" s="107">
        <v>620</v>
      </c>
      <c r="G97" s="105">
        <v>557</v>
      </c>
      <c r="H97" s="108">
        <v>655</v>
      </c>
      <c r="I97" s="105">
        <v>540</v>
      </c>
      <c r="J97" s="108">
        <v>596</v>
      </c>
      <c r="K97" s="105">
        <v>294</v>
      </c>
      <c r="L97" s="108">
        <v>286</v>
      </c>
      <c r="M97" s="105">
        <v>526</v>
      </c>
      <c r="N97" s="108">
        <v>531</v>
      </c>
      <c r="O97" s="96"/>
      <c r="P97" s="97"/>
      <c r="Q97" s="97"/>
      <c r="R97" s="98"/>
    </row>
    <row r="98" spans="1:18" ht="15.5" x14ac:dyDescent="0.35">
      <c r="A98" s="75" t="s">
        <v>22</v>
      </c>
      <c r="B98" s="104">
        <v>597</v>
      </c>
      <c r="C98" s="105">
        <v>552</v>
      </c>
      <c r="D98" s="210" t="s">
        <v>57</v>
      </c>
      <c r="E98" s="105">
        <v>666</v>
      </c>
      <c r="F98" s="107">
        <v>631</v>
      </c>
      <c r="G98" s="105">
        <v>596</v>
      </c>
      <c r="H98" s="108">
        <v>610</v>
      </c>
      <c r="I98" s="105">
        <v>525</v>
      </c>
      <c r="J98" s="108">
        <v>526</v>
      </c>
      <c r="K98" s="105">
        <v>317</v>
      </c>
      <c r="L98" s="108">
        <v>188</v>
      </c>
      <c r="M98" s="105">
        <v>493</v>
      </c>
      <c r="N98" s="108">
        <v>597</v>
      </c>
      <c r="O98" s="96"/>
      <c r="P98" s="97"/>
      <c r="Q98" s="97"/>
      <c r="R98" s="98"/>
    </row>
    <row r="99" spans="1:18" ht="15.5" x14ac:dyDescent="0.35">
      <c r="A99" s="68" t="s">
        <v>21</v>
      </c>
      <c r="B99" s="109">
        <v>455</v>
      </c>
      <c r="C99" s="110">
        <v>519</v>
      </c>
      <c r="D99" s="43"/>
      <c r="E99" s="110">
        <v>478</v>
      </c>
      <c r="F99" s="111">
        <v>450</v>
      </c>
      <c r="G99" s="110">
        <v>402</v>
      </c>
      <c r="H99" s="112">
        <v>449</v>
      </c>
      <c r="I99" s="110">
        <v>354</v>
      </c>
      <c r="J99" s="112">
        <v>402</v>
      </c>
      <c r="K99" s="110">
        <v>220</v>
      </c>
      <c r="L99" s="112">
        <v>162</v>
      </c>
      <c r="M99" s="110">
        <v>330</v>
      </c>
      <c r="N99" s="112">
        <v>410</v>
      </c>
      <c r="O99" s="96"/>
      <c r="P99" s="97"/>
      <c r="Q99" s="97"/>
      <c r="R99" s="98"/>
    </row>
    <row r="100" spans="1:18" ht="15.5" x14ac:dyDescent="0.35">
      <c r="A100" s="68" t="s">
        <v>2</v>
      </c>
      <c r="B100" s="113">
        <v>2984</v>
      </c>
      <c r="C100" s="114">
        <v>3179</v>
      </c>
      <c r="D100" s="34"/>
      <c r="E100" s="114">
        <v>3293</v>
      </c>
      <c r="F100" s="116">
        <v>3095</v>
      </c>
      <c r="G100" s="114">
        <v>2769</v>
      </c>
      <c r="H100" s="117">
        <v>2994</v>
      </c>
      <c r="I100" s="114">
        <v>2494</v>
      </c>
      <c r="J100" s="117">
        <v>2717</v>
      </c>
      <c r="K100" s="114">
        <v>1498</v>
      </c>
      <c r="L100" s="117">
        <v>1119</v>
      </c>
      <c r="M100" s="114">
        <v>2407</v>
      </c>
      <c r="N100" s="117">
        <v>2677</v>
      </c>
      <c r="O100" s="118"/>
      <c r="P100" s="119"/>
      <c r="Q100" s="119"/>
      <c r="R100" s="120"/>
    </row>
    <row r="101" spans="1:18" ht="15.5" x14ac:dyDescent="0.35">
      <c r="A101" s="155" t="s">
        <v>1</v>
      </c>
      <c r="B101" s="17"/>
      <c r="C101" s="17"/>
      <c r="D101" s="6"/>
      <c r="E101" s="6"/>
      <c r="F101" s="6"/>
      <c r="G101" s="17"/>
      <c r="H101" s="6"/>
      <c r="I101" s="6"/>
      <c r="J101" s="6"/>
      <c r="K101" s="6"/>
      <c r="L101" s="6"/>
      <c r="M101" s="6"/>
      <c r="N101" s="6"/>
      <c r="O101" s="6"/>
      <c r="P101" s="6"/>
      <c r="Q101" s="6"/>
      <c r="R101" s="6"/>
    </row>
    <row r="102" spans="1:18" ht="15.5" x14ac:dyDescent="0.35">
      <c r="A102" s="157" t="s">
        <v>240</v>
      </c>
      <c r="B102" s="17"/>
      <c r="C102" s="17"/>
      <c r="D102" s="6"/>
      <c r="E102" s="6"/>
      <c r="F102" s="6"/>
      <c r="G102" s="17"/>
      <c r="H102" s="6"/>
      <c r="I102" s="6"/>
      <c r="J102" s="6"/>
      <c r="K102" s="6"/>
      <c r="L102" s="6"/>
      <c r="M102" s="6"/>
      <c r="N102" s="6"/>
      <c r="O102" s="6"/>
      <c r="P102" s="6"/>
      <c r="Q102" s="6"/>
      <c r="R102" s="6"/>
    </row>
    <row r="103" spans="1:18" ht="15.5" x14ac:dyDescent="0.35">
      <c r="B103" s="17"/>
      <c r="C103" s="17"/>
      <c r="D103" s="6"/>
      <c r="E103" s="6"/>
      <c r="F103" s="6"/>
      <c r="G103" s="17"/>
      <c r="H103" s="6"/>
      <c r="I103" s="6"/>
      <c r="J103" s="6"/>
      <c r="K103" s="6"/>
      <c r="L103" s="6"/>
      <c r="M103" s="6"/>
      <c r="N103" s="6"/>
      <c r="O103" s="6"/>
      <c r="P103" s="6"/>
      <c r="Q103" s="6"/>
      <c r="R103" s="6"/>
    </row>
    <row r="104" spans="1:18" ht="18.5" x14ac:dyDescent="0.45">
      <c r="A104" s="151" t="s">
        <v>386</v>
      </c>
      <c r="B104" s="17"/>
      <c r="C104" s="17"/>
      <c r="D104" s="6"/>
      <c r="E104" s="6"/>
      <c r="F104" s="6"/>
      <c r="G104" s="17"/>
      <c r="H104" s="6"/>
      <c r="I104" s="6"/>
      <c r="J104" s="6"/>
      <c r="K104" s="17"/>
      <c r="L104" s="6"/>
      <c r="M104" s="17"/>
      <c r="N104" s="6"/>
      <c r="O104" s="6"/>
      <c r="P104" s="6"/>
      <c r="Q104" s="6"/>
      <c r="R104" s="6"/>
    </row>
    <row r="105" spans="1:18" ht="15.5" x14ac:dyDescent="0.35">
      <c r="A105" s="18" t="s">
        <v>46</v>
      </c>
      <c r="B105" s="66" t="s">
        <v>19</v>
      </c>
      <c r="C105" s="19" t="s">
        <v>18</v>
      </c>
      <c r="D105" s="67" t="s">
        <v>17</v>
      </c>
      <c r="E105" s="19" t="s">
        <v>16</v>
      </c>
      <c r="F105" s="19" t="s">
        <v>15</v>
      </c>
      <c r="G105" s="19" t="s">
        <v>14</v>
      </c>
      <c r="H105" s="19" t="s">
        <v>13</v>
      </c>
      <c r="I105" s="19" t="s">
        <v>12</v>
      </c>
      <c r="J105" s="19" t="s">
        <v>11</v>
      </c>
      <c r="K105" s="19" t="s">
        <v>10</v>
      </c>
      <c r="L105" s="66" t="s">
        <v>64</v>
      </c>
      <c r="M105" s="19" t="s">
        <v>550</v>
      </c>
      <c r="N105" s="19" t="s">
        <v>643</v>
      </c>
      <c r="O105" s="66" t="s">
        <v>51</v>
      </c>
      <c r="P105" s="19" t="s">
        <v>643</v>
      </c>
      <c r="Q105" s="152" t="s">
        <v>69</v>
      </c>
      <c r="R105" s="21"/>
    </row>
    <row r="106" spans="1:18" ht="15.5" x14ac:dyDescent="0.35">
      <c r="A106" s="68" t="s">
        <v>7</v>
      </c>
      <c r="B106" s="69" t="s">
        <v>9</v>
      </c>
      <c r="C106" s="70" t="s">
        <v>9</v>
      </c>
      <c r="D106" s="71" t="s">
        <v>9</v>
      </c>
      <c r="E106" s="70" t="s">
        <v>9</v>
      </c>
      <c r="F106" s="72" t="s">
        <v>9</v>
      </c>
      <c r="G106" s="70" t="s">
        <v>9</v>
      </c>
      <c r="H106" s="72" t="s">
        <v>9</v>
      </c>
      <c r="I106" s="70" t="s">
        <v>9</v>
      </c>
      <c r="J106" s="72" t="s">
        <v>9</v>
      </c>
      <c r="K106" s="70" t="s">
        <v>9</v>
      </c>
      <c r="L106" s="72" t="s">
        <v>9</v>
      </c>
      <c r="M106" s="70" t="s">
        <v>9</v>
      </c>
      <c r="N106" s="72" t="s">
        <v>9</v>
      </c>
      <c r="O106" s="72"/>
      <c r="P106" s="161" t="s">
        <v>8</v>
      </c>
      <c r="Q106" s="23" t="s">
        <v>551</v>
      </c>
      <c r="R106" s="23" t="s">
        <v>645</v>
      </c>
    </row>
    <row r="107" spans="1:18" ht="15.5" x14ac:dyDescent="0.35">
      <c r="A107" s="75" t="s">
        <v>5</v>
      </c>
      <c r="B107" s="133"/>
      <c r="C107" s="134"/>
      <c r="D107" s="135"/>
      <c r="E107" s="134"/>
      <c r="F107" s="136"/>
      <c r="G107" s="77">
        <v>0.56380911958203861</v>
      </c>
      <c r="H107" s="79">
        <v>0.52421693853025886</v>
      </c>
      <c r="I107" s="77">
        <v>0.52278987549611433</v>
      </c>
      <c r="J107" s="79">
        <v>0.58013235417139908</v>
      </c>
      <c r="K107" s="77">
        <v>0.56488034410538202</v>
      </c>
      <c r="L107" s="79">
        <v>0.55445416502612799</v>
      </c>
      <c r="M107" s="77">
        <v>0.58736346520342031</v>
      </c>
      <c r="N107" s="79">
        <v>0.43185291289306188</v>
      </c>
      <c r="O107" s="80"/>
      <c r="P107" s="165" t="str">
        <f>CONCATENATE(TEXT((N107*100)-(SQRT((((N107*100)*(100-(N107*100)))/N112))*1.96),"0.0")," to ",TEXT((N107*100)+(SQRT((((N107*100)*(100-(N107*100)))/N112))*1.96),"0.0"))</f>
        <v>37.3 to 49.0</v>
      </c>
      <c r="Q107" s="164"/>
      <c r="R107" s="8" t="s">
        <v>50</v>
      </c>
    </row>
    <row r="108" spans="1:18" ht="15.5" x14ac:dyDescent="0.35">
      <c r="A108" s="75" t="s">
        <v>4</v>
      </c>
      <c r="B108" s="76">
        <v>0.52803403050628539</v>
      </c>
      <c r="C108" s="82">
        <v>0.47705254755906645</v>
      </c>
      <c r="D108" s="210" t="s">
        <v>379</v>
      </c>
      <c r="E108" s="82">
        <v>0.47480875070115186</v>
      </c>
      <c r="F108" s="79">
        <v>0.48511948665735116</v>
      </c>
      <c r="G108" s="82">
        <v>0.47439974920190775</v>
      </c>
      <c r="H108" s="79">
        <v>0.45698672625123782</v>
      </c>
      <c r="I108" s="82">
        <v>0.46677097410629342</v>
      </c>
      <c r="J108" s="79">
        <v>0.47833396764999003</v>
      </c>
      <c r="K108" s="82">
        <v>0.41786497463197891</v>
      </c>
      <c r="L108" s="79">
        <v>0.59039659919693044</v>
      </c>
      <c r="M108" s="82">
        <v>0.5164327973301065</v>
      </c>
      <c r="N108" s="79">
        <v>0.49970635337530128</v>
      </c>
      <c r="O108" s="80"/>
      <c r="P108" s="167" t="str">
        <f>CONCATENATE(TEXT((N108*100)-(SQRT((((N108*100)*(100-(N108*100)))/N113))*1.96),"0.0")," to ",TEXT((N108*100)+(SQRT((((N108*100)*(100-(N108*100)))/N113))*1.96),"0.0"))</f>
        <v>46.7 to 53.3</v>
      </c>
      <c r="Q108" s="163" t="s">
        <v>48</v>
      </c>
      <c r="R108" s="11" t="s">
        <v>48</v>
      </c>
    </row>
    <row r="109" spans="1:18" ht="15.5" x14ac:dyDescent="0.35">
      <c r="A109" s="68" t="s">
        <v>3</v>
      </c>
      <c r="B109" s="84">
        <v>0.5457831768119249</v>
      </c>
      <c r="C109" s="85">
        <v>0.54476283977609241</v>
      </c>
      <c r="D109" s="210" t="s">
        <v>57</v>
      </c>
      <c r="E109" s="85">
        <v>0.52188767238337674</v>
      </c>
      <c r="F109" s="86">
        <v>0.52329973288402143</v>
      </c>
      <c r="G109" s="85">
        <v>0.50167490862952246</v>
      </c>
      <c r="H109" s="86">
        <v>0.50556063674570606</v>
      </c>
      <c r="I109" s="85">
        <v>0.50404966769340165</v>
      </c>
      <c r="J109" s="86">
        <v>0.54152157704727544</v>
      </c>
      <c r="K109" s="85">
        <v>0.52949942420864804</v>
      </c>
      <c r="L109" s="86">
        <v>0.58506402458057716</v>
      </c>
      <c r="M109" s="85">
        <v>0.56312258243178692</v>
      </c>
      <c r="N109" s="86">
        <v>0.51266049275220771</v>
      </c>
      <c r="O109" s="80"/>
      <c r="P109" s="167" t="str">
        <f>CONCATENATE(TEXT((N109*100)-(SQRT((((N109*100)*(100-(N109*100)))/N114))*1.96),"0.0")," to ",TEXT((N109*100)+(SQRT((((N109*100)*(100-(N109*100)))/N114))*1.96),"0.0"))</f>
        <v>48.7 to 53.8</v>
      </c>
      <c r="Q109" s="163" t="s">
        <v>48</v>
      </c>
      <c r="R109" s="11" t="s">
        <v>50</v>
      </c>
    </row>
    <row r="110" spans="1:18" ht="15.5" x14ac:dyDescent="0.35">
      <c r="A110" s="68" t="s">
        <v>2</v>
      </c>
      <c r="B110" s="87">
        <v>0.5395667866440893</v>
      </c>
      <c r="C110" s="88">
        <v>0.5211485424518949</v>
      </c>
      <c r="D110" s="34"/>
      <c r="E110" s="88">
        <v>0.50674510563234987</v>
      </c>
      <c r="F110" s="90">
        <v>0.50973573955056661</v>
      </c>
      <c r="G110" s="88">
        <v>0.49915639850403598</v>
      </c>
      <c r="H110" s="90">
        <v>0.49230050165863459</v>
      </c>
      <c r="I110" s="88">
        <v>0.49321212645927048</v>
      </c>
      <c r="J110" s="90">
        <v>0.52284753958691121</v>
      </c>
      <c r="K110" s="88">
        <v>0.49572725352280267</v>
      </c>
      <c r="L110" s="90">
        <v>0.58424273088800271</v>
      </c>
      <c r="M110" s="88">
        <v>0.55133410035181274</v>
      </c>
      <c r="N110" s="90">
        <v>0.50008962629822329</v>
      </c>
      <c r="O110" s="91"/>
      <c r="P110" s="231" t="str">
        <f>CONCATENATE(TEXT((N110*100)-(SQRT((((N110*100)*(100-(N110*100)))/N115))*1.96),"0.0")," to ",TEXT((N110*100)+(SQRT((((N110*100)*(100-(N110*100)))/N115))*1.96),"0.0"))</f>
        <v>48.1 to 51.9</v>
      </c>
      <c r="Q110" s="229" t="s">
        <v>50</v>
      </c>
      <c r="R110" s="230" t="s">
        <v>50</v>
      </c>
    </row>
    <row r="111" spans="1:18" ht="15.5" x14ac:dyDescent="0.35">
      <c r="A111" s="93" t="s">
        <v>7</v>
      </c>
      <c r="B111" s="122" t="s">
        <v>67</v>
      </c>
      <c r="C111" s="94"/>
      <c r="D111" s="122"/>
      <c r="E111" s="121"/>
      <c r="F111" s="121"/>
      <c r="G111" s="121"/>
      <c r="H111" s="121"/>
      <c r="I111" s="121"/>
      <c r="J111" s="121"/>
      <c r="K111" s="121"/>
      <c r="L111" s="121"/>
      <c r="M111" s="121"/>
      <c r="N111" s="121"/>
      <c r="O111" s="96"/>
      <c r="P111" s="97"/>
      <c r="Q111" s="97"/>
      <c r="R111" s="98"/>
    </row>
    <row r="112" spans="1:18" ht="15.5" x14ac:dyDescent="0.35">
      <c r="A112" s="24" t="s">
        <v>5</v>
      </c>
      <c r="B112" s="137"/>
      <c r="C112" s="138"/>
      <c r="D112" s="138"/>
      <c r="E112" s="138"/>
      <c r="F112" s="140"/>
      <c r="G112" s="100">
        <v>256</v>
      </c>
      <c r="H112" s="103">
        <v>269</v>
      </c>
      <c r="I112" s="100">
        <v>217</v>
      </c>
      <c r="J112" s="103">
        <v>241</v>
      </c>
      <c r="K112" s="100">
        <v>136</v>
      </c>
      <c r="L112" s="103">
        <v>112</v>
      </c>
      <c r="M112" s="100">
        <v>240</v>
      </c>
      <c r="N112" s="103">
        <v>276</v>
      </c>
      <c r="O112" s="96"/>
      <c r="P112" s="97"/>
      <c r="Q112" s="97"/>
      <c r="R112" s="98"/>
    </row>
    <row r="113" spans="1:18" ht="15.5" x14ac:dyDescent="0.35">
      <c r="A113" s="75" t="s">
        <v>4</v>
      </c>
      <c r="B113" s="104">
        <v>1071</v>
      </c>
      <c r="C113" s="105">
        <v>1115</v>
      </c>
      <c r="D113" s="210" t="s">
        <v>379</v>
      </c>
      <c r="E113" s="105">
        <v>1083</v>
      </c>
      <c r="F113" s="107">
        <v>1107</v>
      </c>
      <c r="G113" s="105">
        <v>827</v>
      </c>
      <c r="H113" s="108">
        <v>909</v>
      </c>
      <c r="I113" s="105">
        <v>831</v>
      </c>
      <c r="J113" s="108">
        <v>933</v>
      </c>
      <c r="K113" s="105">
        <v>483</v>
      </c>
      <c r="L113" s="108">
        <v>369</v>
      </c>
      <c r="M113" s="105">
        <v>756</v>
      </c>
      <c r="N113" s="108">
        <v>893</v>
      </c>
      <c r="O113" s="96"/>
      <c r="P113" s="97"/>
      <c r="Q113" s="97"/>
      <c r="R113" s="98"/>
    </row>
    <row r="114" spans="1:18" ht="15.5" x14ac:dyDescent="0.35">
      <c r="A114" s="68" t="s">
        <v>3</v>
      </c>
      <c r="B114" s="109">
        <v>1913</v>
      </c>
      <c r="C114" s="110">
        <v>2064</v>
      </c>
      <c r="D114" s="210" t="s">
        <v>57</v>
      </c>
      <c r="E114" s="110">
        <v>2210</v>
      </c>
      <c r="F114" s="111">
        <v>1988</v>
      </c>
      <c r="G114" s="110">
        <v>1686</v>
      </c>
      <c r="H114" s="112">
        <v>1816</v>
      </c>
      <c r="I114" s="110">
        <v>1446</v>
      </c>
      <c r="J114" s="112">
        <v>1543</v>
      </c>
      <c r="K114" s="110">
        <v>879</v>
      </c>
      <c r="L114" s="112">
        <v>638</v>
      </c>
      <c r="M114" s="110">
        <v>1411</v>
      </c>
      <c r="N114" s="112">
        <v>1508</v>
      </c>
      <c r="O114" s="96"/>
      <c r="P114" s="97"/>
      <c r="Q114" s="97"/>
      <c r="R114" s="98"/>
    </row>
    <row r="115" spans="1:18" ht="15.5" x14ac:dyDescent="0.35">
      <c r="A115" s="68" t="s">
        <v>2</v>
      </c>
      <c r="B115" s="113">
        <v>2984</v>
      </c>
      <c r="C115" s="114">
        <v>3179</v>
      </c>
      <c r="D115" s="34"/>
      <c r="E115" s="114">
        <v>3293</v>
      </c>
      <c r="F115" s="116">
        <v>3095</v>
      </c>
      <c r="G115" s="114">
        <v>2769</v>
      </c>
      <c r="H115" s="117">
        <v>2994</v>
      </c>
      <c r="I115" s="114">
        <v>2494</v>
      </c>
      <c r="J115" s="117">
        <v>2717</v>
      </c>
      <c r="K115" s="114">
        <v>1498</v>
      </c>
      <c r="L115" s="117">
        <v>1119</v>
      </c>
      <c r="M115" s="114">
        <v>2407</v>
      </c>
      <c r="N115" s="117">
        <v>2677</v>
      </c>
      <c r="O115" s="118"/>
      <c r="P115" s="119"/>
      <c r="Q115" s="119"/>
      <c r="R115" s="120"/>
    </row>
    <row r="116" spans="1:18" ht="15.5" x14ac:dyDescent="0.35">
      <c r="A116" s="155" t="s">
        <v>1</v>
      </c>
    </row>
    <row r="117" spans="1:18" ht="15.5" x14ac:dyDescent="0.35">
      <c r="A117" s="157" t="s">
        <v>240</v>
      </c>
    </row>
    <row r="120" spans="1:18" ht="18.5" x14ac:dyDescent="0.45">
      <c r="A120" s="147" t="s">
        <v>568</v>
      </c>
      <c r="B120" s="5"/>
      <c r="C120" s="5"/>
      <c r="D120" s="4"/>
      <c r="E120" s="4"/>
      <c r="F120" s="4"/>
      <c r="G120" s="5"/>
      <c r="H120" s="4"/>
      <c r="I120" s="4"/>
      <c r="J120" s="4"/>
      <c r="L120" s="4"/>
      <c r="N120" s="4"/>
      <c r="O120" s="6"/>
      <c r="P120" s="6"/>
      <c r="Q120" s="6"/>
      <c r="R120" s="6"/>
    </row>
    <row r="121" spans="1:18" ht="15.5" x14ac:dyDescent="0.35">
      <c r="A121" s="18" t="s">
        <v>46</v>
      </c>
      <c r="B121" s="66" t="s">
        <v>19</v>
      </c>
      <c r="C121" s="19" t="s">
        <v>18</v>
      </c>
      <c r="D121" s="67" t="s">
        <v>17</v>
      </c>
      <c r="E121" s="19" t="s">
        <v>16</v>
      </c>
      <c r="F121" s="19" t="s">
        <v>15</v>
      </c>
      <c r="G121" s="19" t="s">
        <v>14</v>
      </c>
      <c r="H121" s="19" t="s">
        <v>13</v>
      </c>
      <c r="I121" s="19" t="s">
        <v>12</v>
      </c>
      <c r="J121" s="19" t="s">
        <v>11</v>
      </c>
      <c r="K121" s="19" t="s">
        <v>10</v>
      </c>
      <c r="L121" s="66" t="s">
        <v>64</v>
      </c>
      <c r="M121" s="19" t="s">
        <v>550</v>
      </c>
      <c r="N121" s="19" t="s">
        <v>643</v>
      </c>
      <c r="O121" s="66" t="s">
        <v>51</v>
      </c>
      <c r="P121" s="19" t="s">
        <v>643</v>
      </c>
      <c r="Q121" s="152" t="s">
        <v>69</v>
      </c>
      <c r="R121" s="21"/>
    </row>
    <row r="122" spans="1:18" ht="15.5" x14ac:dyDescent="0.35">
      <c r="A122" s="68" t="s">
        <v>42</v>
      </c>
      <c r="B122" s="69" t="s">
        <v>9</v>
      </c>
      <c r="C122" s="70" t="s">
        <v>9</v>
      </c>
      <c r="D122" s="71" t="s">
        <v>9</v>
      </c>
      <c r="E122" s="70" t="s">
        <v>9</v>
      </c>
      <c r="F122" s="72" t="s">
        <v>9</v>
      </c>
      <c r="G122" s="70" t="s">
        <v>9</v>
      </c>
      <c r="H122" s="72" t="s">
        <v>9</v>
      </c>
      <c r="I122" s="70" t="s">
        <v>9</v>
      </c>
      <c r="J122" s="72" t="s">
        <v>9</v>
      </c>
      <c r="K122" s="70" t="s">
        <v>9</v>
      </c>
      <c r="L122" s="72" t="s">
        <v>9</v>
      </c>
      <c r="M122" s="70" t="s">
        <v>9</v>
      </c>
      <c r="N122" s="72" t="s">
        <v>9</v>
      </c>
      <c r="O122" s="72"/>
      <c r="P122" s="161" t="s">
        <v>8</v>
      </c>
      <c r="Q122" s="23" t="s">
        <v>551</v>
      </c>
      <c r="R122" s="23" t="s">
        <v>645</v>
      </c>
    </row>
    <row r="123" spans="1:18" ht="15.5" x14ac:dyDescent="0.35">
      <c r="A123" s="75" t="s">
        <v>481</v>
      </c>
      <c r="B123" s="76">
        <v>9.831789328587863E-2</v>
      </c>
      <c r="C123" s="77">
        <v>7.4284643558234539E-2</v>
      </c>
      <c r="D123" s="209"/>
      <c r="E123" s="77">
        <v>5.3642773327302815E-2</v>
      </c>
      <c r="F123" s="79">
        <v>8.0346435593974669E-2</v>
      </c>
      <c r="G123" s="77">
        <v>4.9429986581468188E-2</v>
      </c>
      <c r="H123" s="79">
        <v>3.1149640252569416E-2</v>
      </c>
      <c r="I123" s="77">
        <v>5.5386410988228718E-2</v>
      </c>
      <c r="J123" s="79">
        <v>6.164759355661302E-2</v>
      </c>
      <c r="K123" s="77">
        <v>4.5968900164447477E-2</v>
      </c>
      <c r="L123" s="79">
        <v>0.15446872150527424</v>
      </c>
      <c r="M123" s="77">
        <v>8.9476820447155492E-2</v>
      </c>
      <c r="N123" s="79">
        <v>3.6578095985715528E-2</v>
      </c>
      <c r="O123" s="80"/>
      <c r="P123" s="165" t="s">
        <v>657</v>
      </c>
      <c r="Q123" s="162" t="s">
        <v>48</v>
      </c>
      <c r="R123" s="8" t="s">
        <v>48</v>
      </c>
    </row>
    <row r="124" spans="1:18" ht="15.5" x14ac:dyDescent="0.35">
      <c r="A124" s="75" t="s">
        <v>40</v>
      </c>
      <c r="B124" s="76">
        <v>8.5317074728488901E-2</v>
      </c>
      <c r="C124" s="82">
        <v>7.5271538805425114E-2</v>
      </c>
      <c r="D124" s="210"/>
      <c r="E124" s="82">
        <v>6.8912954759321965E-2</v>
      </c>
      <c r="F124" s="79">
        <v>5.7801029073752182E-2</v>
      </c>
      <c r="G124" s="82">
        <v>6.5838090989244341E-2</v>
      </c>
      <c r="H124" s="79">
        <v>8.0603931499896031E-2</v>
      </c>
      <c r="I124" s="82">
        <v>8.7303240346059671E-2</v>
      </c>
      <c r="J124" s="79">
        <v>8.6706821853692509E-2</v>
      </c>
      <c r="K124" s="82">
        <v>8.5686370218476623E-2</v>
      </c>
      <c r="L124" s="79">
        <v>0.12587513663691835</v>
      </c>
      <c r="M124" s="82">
        <v>6.9692871090258637E-2</v>
      </c>
      <c r="N124" s="79">
        <v>6.944436157534721E-2</v>
      </c>
      <c r="O124" s="80"/>
      <c r="P124" s="167" t="str">
        <f t="shared" ref="P124:P130" si="3">CONCATENATE(TEXT((N124*100)-(SQRT((((N124*100)*(100-(N124*100)))/N133))*1.96),"0.0")," to ",TEXT((N124*100)+(SQRT((((N124*100)*(100-(N124*100)))/N133))*1.96),"0.0"))</f>
        <v>4.2 to 9.7</v>
      </c>
      <c r="Q124" s="163" t="s">
        <v>48</v>
      </c>
      <c r="R124" s="11" t="s">
        <v>48</v>
      </c>
    </row>
    <row r="125" spans="1:18" ht="15.5" x14ac:dyDescent="0.35">
      <c r="A125" s="75" t="s">
        <v>39</v>
      </c>
      <c r="B125" s="76">
        <v>0.14612025125736666</v>
      </c>
      <c r="C125" s="82">
        <v>0.15400973593051981</v>
      </c>
      <c r="D125" s="210"/>
      <c r="E125" s="82">
        <v>0.14307772815932998</v>
      </c>
      <c r="F125" s="79">
        <v>0.12303344794028651</v>
      </c>
      <c r="G125" s="82">
        <v>0.11026024617099044</v>
      </c>
      <c r="H125" s="79">
        <v>0.10493369088116958</v>
      </c>
      <c r="I125" s="82">
        <v>0.11766485514258992</v>
      </c>
      <c r="J125" s="79">
        <v>9.580252838386065E-2</v>
      </c>
      <c r="K125" s="82">
        <v>9.2972419576129478E-2</v>
      </c>
      <c r="L125" s="79">
        <v>0.1506640125253717</v>
      </c>
      <c r="M125" s="82">
        <v>0.13142270735786046</v>
      </c>
      <c r="N125" s="79">
        <v>9.47994848667707E-2</v>
      </c>
      <c r="O125" s="80"/>
      <c r="P125" s="167" t="str">
        <f t="shared" si="3"/>
        <v>7.0 to 12.0</v>
      </c>
      <c r="Q125" s="163" t="s">
        <v>50</v>
      </c>
      <c r="R125" s="11" t="s">
        <v>48</v>
      </c>
    </row>
    <row r="126" spans="1:18" ht="15.5" x14ac:dyDescent="0.35">
      <c r="A126" s="75" t="s">
        <v>38</v>
      </c>
      <c r="B126" s="76">
        <v>0.18084908297267069</v>
      </c>
      <c r="C126" s="82">
        <v>0.15379818179206914</v>
      </c>
      <c r="D126" s="210" t="s">
        <v>379</v>
      </c>
      <c r="E126" s="82">
        <v>0.15390759146158928</v>
      </c>
      <c r="F126" s="79">
        <v>0.16011044281170428</v>
      </c>
      <c r="G126" s="82">
        <v>0.17306342615710524</v>
      </c>
      <c r="H126" s="79">
        <v>0.17033701874161694</v>
      </c>
      <c r="I126" s="82">
        <v>0.18210770137242221</v>
      </c>
      <c r="J126" s="79">
        <v>0.14836877936229215</v>
      </c>
      <c r="K126" s="82">
        <v>0.17120275980050143</v>
      </c>
      <c r="L126" s="79">
        <v>0.20500877102845125</v>
      </c>
      <c r="M126" s="82">
        <v>0.19317004784662004</v>
      </c>
      <c r="N126" s="79">
        <v>0.1660107462915065</v>
      </c>
      <c r="O126" s="80"/>
      <c r="P126" s="167" t="str">
        <f t="shared" si="3"/>
        <v>13.3 to 19.9</v>
      </c>
      <c r="Q126" s="163" t="s">
        <v>48</v>
      </c>
      <c r="R126" s="11" t="s">
        <v>48</v>
      </c>
    </row>
    <row r="127" spans="1:18" ht="15.5" x14ac:dyDescent="0.35">
      <c r="A127" s="75" t="s">
        <v>37</v>
      </c>
      <c r="B127" s="76">
        <v>0.20400997385146094</v>
      </c>
      <c r="C127" s="82">
        <v>0.16842745652882063</v>
      </c>
      <c r="D127" s="210" t="s">
        <v>57</v>
      </c>
      <c r="E127" s="82">
        <v>0.17855087387906365</v>
      </c>
      <c r="F127" s="79">
        <v>0.20102337770956782</v>
      </c>
      <c r="G127" s="82">
        <v>0.20655094290695714</v>
      </c>
      <c r="H127" s="79">
        <v>0.22033489035249171</v>
      </c>
      <c r="I127" s="82">
        <v>0.19702551767976462</v>
      </c>
      <c r="J127" s="79">
        <v>0.19533286597021246</v>
      </c>
      <c r="K127" s="82">
        <v>0.20466262111846245</v>
      </c>
      <c r="L127" s="79">
        <v>0.26133805582912695</v>
      </c>
      <c r="M127" s="82">
        <v>0.21762220150540512</v>
      </c>
      <c r="N127" s="79">
        <v>0.16964128212926227</v>
      </c>
      <c r="O127" s="80"/>
      <c r="P127" s="167" t="str">
        <f t="shared" si="3"/>
        <v>13.7 to 20.2</v>
      </c>
      <c r="Q127" s="163" t="s">
        <v>48</v>
      </c>
      <c r="R127" s="11" t="s">
        <v>48</v>
      </c>
    </row>
    <row r="128" spans="1:18" ht="15.5" x14ac:dyDescent="0.35">
      <c r="A128" s="75" t="s">
        <v>36</v>
      </c>
      <c r="B128" s="76">
        <v>0.19553727532762169</v>
      </c>
      <c r="C128" s="82">
        <v>0.22477184752296964</v>
      </c>
      <c r="D128" s="43"/>
      <c r="E128" s="82">
        <v>0.20159470521819445</v>
      </c>
      <c r="F128" s="79">
        <v>0.25853023454402657</v>
      </c>
      <c r="G128" s="82">
        <v>0.23664240273433612</v>
      </c>
      <c r="H128" s="79">
        <v>0.20880802553566491</v>
      </c>
      <c r="I128" s="82">
        <v>0.23852070894633887</v>
      </c>
      <c r="J128" s="79">
        <v>0.22363593939771295</v>
      </c>
      <c r="K128" s="82">
        <v>0.23524577292062074</v>
      </c>
      <c r="L128" s="79">
        <v>0.31371133392018014</v>
      </c>
      <c r="M128" s="82">
        <v>0.27352980309915809</v>
      </c>
      <c r="N128" s="79">
        <v>0.1997744535308314</v>
      </c>
      <c r="O128" s="80"/>
      <c r="P128" s="167" t="str">
        <f t="shared" si="3"/>
        <v>16.3 to 23.6</v>
      </c>
      <c r="Q128" s="163" t="s">
        <v>48</v>
      </c>
      <c r="R128" s="11" t="s">
        <v>50</v>
      </c>
    </row>
    <row r="129" spans="1:18" ht="15.5" x14ac:dyDescent="0.35">
      <c r="A129" s="68" t="s">
        <v>35</v>
      </c>
      <c r="B129" s="84">
        <v>0.18736804065494508</v>
      </c>
      <c r="C129" s="85">
        <v>0.24297848295619073</v>
      </c>
      <c r="D129" s="43"/>
      <c r="E129" s="85">
        <v>0.19040110138954722</v>
      </c>
      <c r="F129" s="86">
        <v>0.12890545947242033</v>
      </c>
      <c r="G129" s="85">
        <v>0.21304568393569942</v>
      </c>
      <c r="H129" s="86">
        <v>0.20431296383133624</v>
      </c>
      <c r="I129" s="85">
        <v>0.21314057234396935</v>
      </c>
      <c r="J129" s="86">
        <v>0.15051303690846982</v>
      </c>
      <c r="K129" s="85">
        <v>0.25292938168351575</v>
      </c>
      <c r="L129" s="86">
        <v>0.26351231757842569</v>
      </c>
      <c r="M129" s="85">
        <v>0.24327979476822015</v>
      </c>
      <c r="N129" s="86">
        <v>0.18992887889015692</v>
      </c>
      <c r="O129" s="80"/>
      <c r="P129" s="167" t="str">
        <f t="shared" si="3"/>
        <v>14.2 to 23.8</v>
      </c>
      <c r="Q129" s="163" t="s">
        <v>48</v>
      </c>
      <c r="R129" s="11" t="s">
        <v>48</v>
      </c>
    </row>
    <row r="130" spans="1:18" ht="15.5" x14ac:dyDescent="0.35">
      <c r="A130" s="68" t="s">
        <v>2</v>
      </c>
      <c r="B130" s="87">
        <v>0.14758184600522439</v>
      </c>
      <c r="C130" s="88">
        <v>0.13870032116435441</v>
      </c>
      <c r="D130" s="53"/>
      <c r="E130" s="88">
        <v>0.13181722027841905</v>
      </c>
      <c r="F130" s="90">
        <v>0.13618157995136682</v>
      </c>
      <c r="G130" s="88">
        <v>0.13706620923479096</v>
      </c>
      <c r="H130" s="90">
        <v>0.13665914399642523</v>
      </c>
      <c r="I130" s="88">
        <v>0.14703324838404655</v>
      </c>
      <c r="J130" s="90">
        <v>0.13221598118379141</v>
      </c>
      <c r="K130" s="88">
        <v>0.14473084411315895</v>
      </c>
      <c r="L130" s="90">
        <v>0.20298792374237434</v>
      </c>
      <c r="M130" s="88">
        <v>0.16493436469108105</v>
      </c>
      <c r="N130" s="90">
        <v>0.12733035736007611</v>
      </c>
      <c r="O130" s="91"/>
      <c r="P130" s="231" t="str">
        <f t="shared" si="3"/>
        <v>11.5 to 14.0</v>
      </c>
      <c r="Q130" s="229" t="s">
        <v>50</v>
      </c>
      <c r="R130" s="230" t="s">
        <v>50</v>
      </c>
    </row>
    <row r="131" spans="1:18" ht="15.5" x14ac:dyDescent="0.35">
      <c r="A131" s="93" t="s">
        <v>42</v>
      </c>
      <c r="B131" s="122" t="s">
        <v>67</v>
      </c>
      <c r="C131" s="94"/>
      <c r="D131" s="121"/>
      <c r="E131" s="121"/>
      <c r="F131" s="121"/>
      <c r="G131" s="121"/>
      <c r="H131" s="121"/>
      <c r="I131" s="121"/>
      <c r="J131" s="121"/>
      <c r="K131" s="94"/>
      <c r="L131" s="121"/>
      <c r="M131" s="94"/>
      <c r="N131" s="121"/>
      <c r="O131" s="96"/>
      <c r="P131" s="97"/>
      <c r="Q131" s="97"/>
      <c r="R131" s="98"/>
    </row>
    <row r="132" spans="1:18" ht="15.5" x14ac:dyDescent="0.35">
      <c r="A132" s="24" t="s">
        <v>481</v>
      </c>
      <c r="B132" s="99">
        <v>229</v>
      </c>
      <c r="C132" s="100">
        <v>228</v>
      </c>
      <c r="D132" s="209"/>
      <c r="E132" s="100">
        <v>216</v>
      </c>
      <c r="F132" s="102">
        <v>175</v>
      </c>
      <c r="G132" s="100">
        <v>169</v>
      </c>
      <c r="H132" s="103">
        <v>157</v>
      </c>
      <c r="I132" s="100">
        <v>126</v>
      </c>
      <c r="J132" s="103">
        <v>120</v>
      </c>
      <c r="K132" s="100">
        <v>76</v>
      </c>
      <c r="L132" s="103">
        <v>55</v>
      </c>
      <c r="M132" s="100">
        <v>70</v>
      </c>
      <c r="N132" s="103">
        <v>90</v>
      </c>
      <c r="O132" s="96"/>
      <c r="P132" s="97"/>
      <c r="Q132" s="97"/>
      <c r="R132" s="98"/>
    </row>
    <row r="133" spans="1:18" ht="15.5" x14ac:dyDescent="0.35">
      <c r="A133" s="75" t="s">
        <v>40</v>
      </c>
      <c r="B133" s="104">
        <v>527</v>
      </c>
      <c r="C133" s="105">
        <v>538</v>
      </c>
      <c r="D133" s="210"/>
      <c r="E133" s="105">
        <v>520</v>
      </c>
      <c r="F133" s="107">
        <v>511</v>
      </c>
      <c r="G133" s="105">
        <v>439</v>
      </c>
      <c r="H133" s="108">
        <v>441</v>
      </c>
      <c r="I133" s="105">
        <v>373</v>
      </c>
      <c r="J133" s="108">
        <v>372</v>
      </c>
      <c r="K133" s="105">
        <v>189</v>
      </c>
      <c r="L133" s="108">
        <v>112</v>
      </c>
      <c r="M133" s="105">
        <v>323</v>
      </c>
      <c r="N133" s="108">
        <v>337</v>
      </c>
      <c r="O133" s="96"/>
      <c r="P133" s="97"/>
      <c r="Q133" s="97"/>
      <c r="R133" s="98"/>
    </row>
    <row r="134" spans="1:18" ht="15.5" x14ac:dyDescent="0.35">
      <c r="A134" s="75" t="s">
        <v>39</v>
      </c>
      <c r="B134" s="104">
        <v>582</v>
      </c>
      <c r="C134" s="105">
        <v>667</v>
      </c>
      <c r="D134" s="210"/>
      <c r="E134" s="105">
        <v>606</v>
      </c>
      <c r="F134" s="107">
        <v>590</v>
      </c>
      <c r="G134" s="105">
        <v>510</v>
      </c>
      <c r="H134" s="108">
        <v>526</v>
      </c>
      <c r="I134" s="105">
        <v>447</v>
      </c>
      <c r="J134" s="108">
        <v>530</v>
      </c>
      <c r="K134" s="105">
        <v>284</v>
      </c>
      <c r="L134" s="108">
        <v>179</v>
      </c>
      <c r="M134" s="105">
        <v>441</v>
      </c>
      <c r="N134" s="108">
        <v>531</v>
      </c>
      <c r="O134" s="96"/>
      <c r="P134" s="97"/>
      <c r="Q134" s="97"/>
      <c r="R134" s="98"/>
    </row>
    <row r="135" spans="1:18" ht="15.5" x14ac:dyDescent="0.35">
      <c r="A135" s="75" t="s">
        <v>38</v>
      </c>
      <c r="B135" s="104">
        <v>591</v>
      </c>
      <c r="C135" s="105">
        <v>654</v>
      </c>
      <c r="D135" s="210" t="s">
        <v>379</v>
      </c>
      <c r="E135" s="105">
        <v>669</v>
      </c>
      <c r="F135" s="107">
        <v>607</v>
      </c>
      <c r="G135" s="105">
        <v>624</v>
      </c>
      <c r="H135" s="108">
        <v>604</v>
      </c>
      <c r="I135" s="105">
        <v>503</v>
      </c>
      <c r="J135" s="108">
        <v>542</v>
      </c>
      <c r="K135" s="105">
        <v>321</v>
      </c>
      <c r="L135" s="108">
        <v>221</v>
      </c>
      <c r="M135" s="105">
        <v>442</v>
      </c>
      <c r="N135" s="108">
        <v>488</v>
      </c>
      <c r="O135" s="96"/>
      <c r="P135" s="97"/>
      <c r="Q135" s="97"/>
      <c r="R135" s="98"/>
    </row>
    <row r="136" spans="1:18" ht="15.5" x14ac:dyDescent="0.35">
      <c r="A136" s="75" t="s">
        <v>37</v>
      </c>
      <c r="B136" s="104">
        <v>476</v>
      </c>
      <c r="C136" s="105">
        <v>486</v>
      </c>
      <c r="D136" s="210" t="s">
        <v>57</v>
      </c>
      <c r="E136" s="105">
        <v>574</v>
      </c>
      <c r="F136" s="107">
        <v>506</v>
      </c>
      <c r="G136" s="105">
        <v>454</v>
      </c>
      <c r="H136" s="108">
        <v>583</v>
      </c>
      <c r="I136" s="105">
        <v>462</v>
      </c>
      <c r="J136" s="108">
        <v>517</v>
      </c>
      <c r="K136" s="105">
        <v>279</v>
      </c>
      <c r="L136" s="108">
        <v>243</v>
      </c>
      <c r="M136" s="105">
        <v>462</v>
      </c>
      <c r="N136" s="108">
        <v>517</v>
      </c>
      <c r="O136" s="96"/>
      <c r="P136" s="97"/>
      <c r="Q136" s="97"/>
      <c r="R136" s="98"/>
    </row>
    <row r="137" spans="1:18" ht="15.5" x14ac:dyDescent="0.35">
      <c r="A137" s="75" t="s">
        <v>36</v>
      </c>
      <c r="B137" s="104">
        <v>381</v>
      </c>
      <c r="C137" s="105">
        <v>367</v>
      </c>
      <c r="D137" s="43"/>
      <c r="E137" s="105">
        <v>435</v>
      </c>
      <c r="F137" s="107">
        <v>458</v>
      </c>
      <c r="G137" s="105">
        <v>358</v>
      </c>
      <c r="H137" s="108">
        <v>427</v>
      </c>
      <c r="I137" s="105">
        <v>360</v>
      </c>
      <c r="J137" s="108">
        <v>392</v>
      </c>
      <c r="K137" s="105">
        <v>219</v>
      </c>
      <c r="L137" s="108">
        <v>205</v>
      </c>
      <c r="M137" s="105">
        <v>432</v>
      </c>
      <c r="N137" s="108">
        <v>460</v>
      </c>
      <c r="O137" s="96"/>
      <c r="P137" s="97"/>
      <c r="Q137" s="97"/>
      <c r="R137" s="98"/>
    </row>
    <row r="138" spans="1:18" ht="15.5" x14ac:dyDescent="0.35">
      <c r="A138" s="68" t="s">
        <v>35</v>
      </c>
      <c r="B138" s="109">
        <v>198</v>
      </c>
      <c r="C138" s="110">
        <v>239</v>
      </c>
      <c r="D138" s="43"/>
      <c r="E138" s="110">
        <v>273</v>
      </c>
      <c r="F138" s="111">
        <v>248</v>
      </c>
      <c r="G138" s="110">
        <v>215</v>
      </c>
      <c r="H138" s="112">
        <v>256</v>
      </c>
      <c r="I138" s="110">
        <v>223</v>
      </c>
      <c r="J138" s="112">
        <v>244</v>
      </c>
      <c r="K138" s="110">
        <v>130</v>
      </c>
      <c r="L138" s="112">
        <v>104</v>
      </c>
      <c r="M138" s="110">
        <v>237</v>
      </c>
      <c r="N138" s="112">
        <v>254</v>
      </c>
      <c r="O138" s="96"/>
      <c r="P138" s="97"/>
      <c r="Q138" s="97"/>
      <c r="R138" s="98"/>
    </row>
    <row r="139" spans="1:18" ht="15.5" x14ac:dyDescent="0.35">
      <c r="A139" s="68" t="s">
        <v>2</v>
      </c>
      <c r="B139" s="113">
        <v>2984</v>
      </c>
      <c r="C139" s="114">
        <v>3179</v>
      </c>
      <c r="D139" s="53"/>
      <c r="E139" s="114">
        <v>3293</v>
      </c>
      <c r="F139" s="116">
        <v>3095</v>
      </c>
      <c r="G139" s="114">
        <v>2769</v>
      </c>
      <c r="H139" s="117">
        <v>2994</v>
      </c>
      <c r="I139" s="114">
        <v>2494</v>
      </c>
      <c r="J139" s="117">
        <v>2717</v>
      </c>
      <c r="K139" s="114">
        <v>1498</v>
      </c>
      <c r="L139" s="117">
        <v>1119</v>
      </c>
      <c r="M139" s="114">
        <v>2407</v>
      </c>
      <c r="N139" s="117">
        <v>2677</v>
      </c>
      <c r="O139" s="118"/>
      <c r="P139" s="119"/>
      <c r="Q139" s="119"/>
      <c r="R139" s="120"/>
    </row>
    <row r="141" spans="1:18" x14ac:dyDescent="0.35">
      <c r="M141" s="410"/>
      <c r="O141" s="402"/>
    </row>
    <row r="142" spans="1:18" ht="18.5" x14ac:dyDescent="0.45">
      <c r="A142" s="149" t="s">
        <v>569</v>
      </c>
      <c r="B142" s="17"/>
      <c r="C142" s="17"/>
      <c r="D142" s="6"/>
      <c r="E142" s="6"/>
      <c r="F142" s="6"/>
      <c r="G142" s="17"/>
      <c r="H142" s="6"/>
      <c r="I142" s="6"/>
      <c r="J142" s="6"/>
      <c r="K142" s="17"/>
      <c r="L142" s="6"/>
      <c r="M142" s="17"/>
      <c r="N142" s="6"/>
      <c r="O142" s="6"/>
      <c r="P142" s="6"/>
      <c r="Q142" s="6"/>
      <c r="R142" s="6"/>
    </row>
    <row r="143" spans="1:18" ht="15.5" x14ac:dyDescent="0.35">
      <c r="A143" s="18" t="s">
        <v>46</v>
      </c>
      <c r="B143" s="66" t="s">
        <v>19</v>
      </c>
      <c r="C143" s="19" t="s">
        <v>18</v>
      </c>
      <c r="D143" s="67" t="s">
        <v>17</v>
      </c>
      <c r="E143" s="19" t="s">
        <v>16</v>
      </c>
      <c r="F143" s="19" t="s">
        <v>15</v>
      </c>
      <c r="G143" s="19" t="s">
        <v>14</v>
      </c>
      <c r="H143" s="19" t="s">
        <v>13</v>
      </c>
      <c r="I143" s="19" t="s">
        <v>12</v>
      </c>
      <c r="J143" s="19" t="s">
        <v>11</v>
      </c>
      <c r="K143" s="19" t="s">
        <v>10</v>
      </c>
      <c r="L143" s="66" t="s">
        <v>64</v>
      </c>
      <c r="M143" s="19" t="s">
        <v>550</v>
      </c>
      <c r="N143" s="19" t="s">
        <v>643</v>
      </c>
      <c r="O143" s="66" t="s">
        <v>51</v>
      </c>
      <c r="P143" s="19" t="s">
        <v>643</v>
      </c>
      <c r="Q143" s="152" t="s">
        <v>69</v>
      </c>
      <c r="R143" s="21"/>
    </row>
    <row r="144" spans="1:18" ht="15.5" x14ac:dyDescent="0.35">
      <c r="A144" s="68" t="s">
        <v>33</v>
      </c>
      <c r="B144" s="69" t="s">
        <v>9</v>
      </c>
      <c r="C144" s="70" t="s">
        <v>9</v>
      </c>
      <c r="D144" s="71" t="s">
        <v>9</v>
      </c>
      <c r="E144" s="70" t="s">
        <v>9</v>
      </c>
      <c r="F144" s="72" t="s">
        <v>9</v>
      </c>
      <c r="G144" s="70" t="s">
        <v>9</v>
      </c>
      <c r="H144" s="72" t="s">
        <v>9</v>
      </c>
      <c r="I144" s="70" t="s">
        <v>9</v>
      </c>
      <c r="J144" s="72" t="s">
        <v>9</v>
      </c>
      <c r="K144" s="70" t="s">
        <v>9</v>
      </c>
      <c r="L144" s="72" t="s">
        <v>9</v>
      </c>
      <c r="M144" s="70" t="s">
        <v>9</v>
      </c>
      <c r="N144" s="72" t="s">
        <v>9</v>
      </c>
      <c r="O144" s="72"/>
      <c r="P144" s="161" t="s">
        <v>8</v>
      </c>
      <c r="Q144" s="23" t="s">
        <v>551</v>
      </c>
      <c r="R144" s="23" t="s">
        <v>645</v>
      </c>
    </row>
    <row r="145" spans="1:18" ht="15.5" x14ac:dyDescent="0.35">
      <c r="A145" s="75" t="s">
        <v>32</v>
      </c>
      <c r="B145" s="76">
        <v>9.7939423638443518E-2</v>
      </c>
      <c r="C145" s="77">
        <v>0.13669457148443423</v>
      </c>
      <c r="D145" s="209"/>
      <c r="E145" s="77">
        <v>8.5960743190667988E-2</v>
      </c>
      <c r="F145" s="79">
        <v>0.10538974914551726</v>
      </c>
      <c r="G145" s="77">
        <v>0.10711330573231465</v>
      </c>
      <c r="H145" s="79">
        <v>0.1027726380077046</v>
      </c>
      <c r="I145" s="77">
        <v>0.12366029721380814</v>
      </c>
      <c r="J145" s="79">
        <v>0.10987796393072166</v>
      </c>
      <c r="K145" s="77">
        <v>0.10261725275755912</v>
      </c>
      <c r="L145" s="79">
        <v>0.18763805029307404</v>
      </c>
      <c r="M145" s="77">
        <v>0.15405709032913292</v>
      </c>
      <c r="N145" s="79">
        <v>0.10993757442154084</v>
      </c>
      <c r="O145" s="80"/>
      <c r="P145" s="165" t="str">
        <f t="shared" ref="P145:P150" si="4">CONCATENATE(TEXT((N145*100)-(SQRT((((N145*100)*(100-(N145*100)))/N152))*1.96),"0.0")," to ",TEXT((N145*100)+(SQRT((((N145*100)*(100-(N145*100)))/N152))*1.96),"0.0"))</f>
        <v>8.0 to 14.0</v>
      </c>
      <c r="Q145" s="162" t="s">
        <v>48</v>
      </c>
      <c r="R145" s="8" t="s">
        <v>48</v>
      </c>
    </row>
    <row r="146" spans="1:18" ht="15.5" x14ac:dyDescent="0.35">
      <c r="A146" s="75" t="s">
        <v>31</v>
      </c>
      <c r="B146" s="76">
        <v>9.95232162949614E-2</v>
      </c>
      <c r="C146" s="82">
        <v>0.13159702953312313</v>
      </c>
      <c r="D146" s="210"/>
      <c r="E146" s="82">
        <v>0.12171865020246261</v>
      </c>
      <c r="F146" s="79">
        <v>0.12111667778552572</v>
      </c>
      <c r="G146" s="82">
        <v>0.12093243409537058</v>
      </c>
      <c r="H146" s="79">
        <v>0.11982523834202956</v>
      </c>
      <c r="I146" s="82">
        <v>0.10798365511554918</v>
      </c>
      <c r="J146" s="79">
        <v>0.12068864653911116</v>
      </c>
      <c r="K146" s="82">
        <v>0.10529460037583618</v>
      </c>
      <c r="L146" s="79">
        <v>0.18615673935307192</v>
      </c>
      <c r="M146" s="82">
        <v>0.12294152414052048</v>
      </c>
      <c r="N146" s="79">
        <v>0.11162191762701892</v>
      </c>
      <c r="O146" s="80"/>
      <c r="P146" s="167" t="str">
        <f t="shared" si="4"/>
        <v>8.5 to 13.9</v>
      </c>
      <c r="Q146" s="163" t="s">
        <v>48</v>
      </c>
      <c r="R146" s="11" t="s">
        <v>48</v>
      </c>
    </row>
    <row r="147" spans="1:18" ht="15.5" x14ac:dyDescent="0.35">
      <c r="A147" s="75" t="s">
        <v>30</v>
      </c>
      <c r="B147" s="76">
        <v>0.1321330759047934</v>
      </c>
      <c r="C147" s="82">
        <v>0.10101301754264019</v>
      </c>
      <c r="D147" s="210" t="s">
        <v>379</v>
      </c>
      <c r="E147" s="82">
        <v>0.11768978205763603</v>
      </c>
      <c r="F147" s="79">
        <v>0.12007480257890299</v>
      </c>
      <c r="G147" s="82">
        <v>0.15183863543855722</v>
      </c>
      <c r="H147" s="79">
        <v>0.1196053398592004</v>
      </c>
      <c r="I147" s="82">
        <v>0.1101530835468926</v>
      </c>
      <c r="J147" s="79">
        <v>0.1187360888426775</v>
      </c>
      <c r="K147" s="82">
        <v>0.16901823788064363</v>
      </c>
      <c r="L147" s="79">
        <v>0.18253669917788742</v>
      </c>
      <c r="M147" s="82">
        <v>0.10507129424673006</v>
      </c>
      <c r="N147" s="79">
        <v>0.11208953094157487</v>
      </c>
      <c r="O147" s="80"/>
      <c r="P147" s="167" t="str">
        <f t="shared" si="4"/>
        <v>8.6 to 13.8</v>
      </c>
      <c r="Q147" s="163" t="s">
        <v>48</v>
      </c>
      <c r="R147" s="11" t="s">
        <v>48</v>
      </c>
    </row>
    <row r="148" spans="1:18" ht="15.5" x14ac:dyDescent="0.35">
      <c r="A148" s="75" t="s">
        <v>29</v>
      </c>
      <c r="B148" s="76">
        <v>0.18208179653594841</v>
      </c>
      <c r="C148" s="82">
        <v>0.14509716158927552</v>
      </c>
      <c r="D148" s="210" t="s">
        <v>57</v>
      </c>
      <c r="E148" s="82">
        <v>0.14843579161537929</v>
      </c>
      <c r="F148" s="79">
        <v>0.14495381411564545</v>
      </c>
      <c r="G148" s="82">
        <v>0.14333488744996087</v>
      </c>
      <c r="H148" s="79">
        <v>0.14976512666379196</v>
      </c>
      <c r="I148" s="82">
        <v>0.16428377429458202</v>
      </c>
      <c r="J148" s="79">
        <v>0.12157946188924375</v>
      </c>
      <c r="K148" s="82">
        <v>0.15705885301866651</v>
      </c>
      <c r="L148" s="79">
        <v>0.21101308112749639</v>
      </c>
      <c r="M148" s="82">
        <v>0.16606436292341542</v>
      </c>
      <c r="N148" s="79">
        <v>0.14792530474858087</v>
      </c>
      <c r="O148" s="80"/>
      <c r="P148" s="167" t="str">
        <f t="shared" si="4"/>
        <v>12.0 to 17.6</v>
      </c>
      <c r="Q148" s="163" t="s">
        <v>48</v>
      </c>
      <c r="R148" s="11" t="s">
        <v>48</v>
      </c>
    </row>
    <row r="149" spans="1:18" ht="15.5" x14ac:dyDescent="0.35">
      <c r="A149" s="68" t="s">
        <v>28</v>
      </c>
      <c r="B149" s="84">
        <v>0.23072086010665588</v>
      </c>
      <c r="C149" s="85">
        <v>0.17682828561361091</v>
      </c>
      <c r="D149" s="43"/>
      <c r="E149" s="85">
        <v>0.18279494382282432</v>
      </c>
      <c r="F149" s="86">
        <v>0.18561837128365738</v>
      </c>
      <c r="G149" s="85">
        <v>0.15883272971302989</v>
      </c>
      <c r="H149" s="86">
        <v>0.18430988547312649</v>
      </c>
      <c r="I149" s="85">
        <v>0.22042108915271735</v>
      </c>
      <c r="J149" s="86">
        <v>0.18930184343258027</v>
      </c>
      <c r="K149" s="85">
        <v>0.18155814585942856</v>
      </c>
      <c r="L149" s="86">
        <v>0.24586604810394086</v>
      </c>
      <c r="M149" s="85">
        <v>0.25239598931214019</v>
      </c>
      <c r="N149" s="86">
        <v>0.14988580675570315</v>
      </c>
      <c r="O149" s="80"/>
      <c r="P149" s="167" t="str">
        <f t="shared" si="4"/>
        <v>12.0 to 18.0</v>
      </c>
      <c r="Q149" s="163" t="s">
        <v>50</v>
      </c>
      <c r="R149" s="11" t="s">
        <v>50</v>
      </c>
    </row>
    <row r="150" spans="1:18" ht="15.5" x14ac:dyDescent="0.35">
      <c r="A150" s="68" t="s">
        <v>2</v>
      </c>
      <c r="B150" s="87">
        <v>0.14758184600522439</v>
      </c>
      <c r="C150" s="88">
        <v>0.13870032116435441</v>
      </c>
      <c r="D150" s="34"/>
      <c r="E150" s="88">
        <v>0.13181722027841905</v>
      </c>
      <c r="F150" s="90">
        <v>0.13618157995136682</v>
      </c>
      <c r="G150" s="88">
        <v>0.13706620923479096</v>
      </c>
      <c r="H150" s="90">
        <v>0.13665914399642523</v>
      </c>
      <c r="I150" s="88">
        <v>0.14703324838404655</v>
      </c>
      <c r="J150" s="90">
        <v>0.13221598118379141</v>
      </c>
      <c r="K150" s="88">
        <v>0.14473084411315895</v>
      </c>
      <c r="L150" s="90">
        <v>0.20298792374237434</v>
      </c>
      <c r="M150" s="88">
        <v>0.16493436469108105</v>
      </c>
      <c r="N150" s="90">
        <v>0.12733035736007611</v>
      </c>
      <c r="O150" s="91"/>
      <c r="P150" s="231" t="str">
        <f t="shared" si="4"/>
        <v>11.5 to 14.0</v>
      </c>
      <c r="Q150" s="229" t="s">
        <v>50</v>
      </c>
      <c r="R150" s="230" t="s">
        <v>50</v>
      </c>
    </row>
    <row r="151" spans="1:18" ht="15.5" x14ac:dyDescent="0.35">
      <c r="A151" s="93" t="s">
        <v>33</v>
      </c>
      <c r="B151" s="122" t="s">
        <v>67</v>
      </c>
      <c r="C151" s="94"/>
      <c r="D151" s="121"/>
      <c r="E151" s="121"/>
      <c r="F151" s="121"/>
      <c r="G151" s="121"/>
      <c r="H151" s="121"/>
      <c r="I151" s="121"/>
      <c r="J151" s="121"/>
      <c r="K151" s="95"/>
      <c r="L151" s="121"/>
      <c r="M151" s="95"/>
      <c r="N151" s="121"/>
      <c r="O151" s="96"/>
      <c r="P151" s="97"/>
      <c r="Q151" s="97"/>
      <c r="R151" s="98"/>
    </row>
    <row r="152" spans="1:18" ht="15.5" x14ac:dyDescent="0.35">
      <c r="A152" s="24" t="s">
        <v>32</v>
      </c>
      <c r="B152" s="99">
        <v>529</v>
      </c>
      <c r="C152" s="100">
        <v>583</v>
      </c>
      <c r="D152" s="209"/>
      <c r="E152" s="100">
        <v>610</v>
      </c>
      <c r="F152" s="102">
        <v>502</v>
      </c>
      <c r="G152" s="100">
        <v>510</v>
      </c>
      <c r="H152" s="103">
        <v>519</v>
      </c>
      <c r="I152" s="100">
        <v>398</v>
      </c>
      <c r="J152" s="103">
        <v>467</v>
      </c>
      <c r="K152" s="100">
        <v>260</v>
      </c>
      <c r="L152" s="103">
        <v>118</v>
      </c>
      <c r="M152" s="100">
        <v>361</v>
      </c>
      <c r="N152" s="103">
        <v>429</v>
      </c>
      <c r="O152" s="96"/>
      <c r="P152" s="97"/>
      <c r="Q152" s="97"/>
      <c r="R152" s="98"/>
    </row>
    <row r="153" spans="1:18" ht="15.5" x14ac:dyDescent="0.35">
      <c r="A153" s="75" t="s">
        <v>31</v>
      </c>
      <c r="B153" s="104">
        <v>652</v>
      </c>
      <c r="C153" s="105">
        <v>605</v>
      </c>
      <c r="D153" s="210"/>
      <c r="E153" s="105">
        <v>622</v>
      </c>
      <c r="F153" s="107">
        <v>619</v>
      </c>
      <c r="G153" s="105">
        <v>549</v>
      </c>
      <c r="H153" s="108">
        <v>572</v>
      </c>
      <c r="I153" s="105">
        <v>473</v>
      </c>
      <c r="J153" s="108">
        <v>584</v>
      </c>
      <c r="K153" s="105">
        <v>279</v>
      </c>
      <c r="L153" s="108">
        <v>199</v>
      </c>
      <c r="M153" s="105">
        <v>478</v>
      </c>
      <c r="N153" s="108">
        <v>526</v>
      </c>
      <c r="O153" s="96"/>
      <c r="P153" s="97"/>
      <c r="Q153" s="97"/>
      <c r="R153" s="98"/>
    </row>
    <row r="154" spans="1:18" ht="15.5" x14ac:dyDescent="0.35">
      <c r="A154" s="75" t="s">
        <v>30</v>
      </c>
      <c r="B154" s="104">
        <v>589</v>
      </c>
      <c r="C154" s="105">
        <v>650</v>
      </c>
      <c r="D154" s="210" t="s">
        <v>379</v>
      </c>
      <c r="E154" s="105">
        <v>696</v>
      </c>
      <c r="F154" s="107">
        <v>656</v>
      </c>
      <c r="G154" s="105">
        <v>551</v>
      </c>
      <c r="H154" s="108">
        <v>613</v>
      </c>
      <c r="I154" s="105">
        <v>525</v>
      </c>
      <c r="J154" s="108">
        <v>569</v>
      </c>
      <c r="K154" s="105">
        <v>322</v>
      </c>
      <c r="L154" s="108">
        <v>244</v>
      </c>
      <c r="M154" s="105">
        <v>434</v>
      </c>
      <c r="N154" s="108">
        <v>566</v>
      </c>
      <c r="O154" s="96"/>
      <c r="P154" s="97"/>
      <c r="Q154" s="97"/>
      <c r="R154" s="98"/>
    </row>
    <row r="155" spans="1:18" ht="15.5" x14ac:dyDescent="0.35">
      <c r="A155" s="75" t="s">
        <v>29</v>
      </c>
      <c r="B155" s="104">
        <v>618</v>
      </c>
      <c r="C155" s="105">
        <v>649</v>
      </c>
      <c r="D155" s="210" t="s">
        <v>57</v>
      </c>
      <c r="E155" s="105">
        <v>684</v>
      </c>
      <c r="F155" s="107">
        <v>663</v>
      </c>
      <c r="G155" s="105">
        <v>586</v>
      </c>
      <c r="H155" s="108">
        <v>634</v>
      </c>
      <c r="I155" s="105">
        <v>564</v>
      </c>
      <c r="J155" s="108">
        <v>555</v>
      </c>
      <c r="K155" s="105">
        <v>318</v>
      </c>
      <c r="L155" s="108">
        <v>250</v>
      </c>
      <c r="M155" s="105">
        <v>541</v>
      </c>
      <c r="N155" s="108">
        <v>613</v>
      </c>
      <c r="O155" s="96"/>
      <c r="P155" s="97"/>
      <c r="Q155" s="97"/>
      <c r="R155" s="98"/>
    </row>
    <row r="156" spans="1:18" ht="15.5" x14ac:dyDescent="0.35">
      <c r="A156" s="68" t="s">
        <v>28</v>
      </c>
      <c r="B156" s="109">
        <v>596</v>
      </c>
      <c r="C156" s="110">
        <v>692</v>
      </c>
      <c r="D156" s="43"/>
      <c r="E156" s="110">
        <v>681</v>
      </c>
      <c r="F156" s="111">
        <v>655</v>
      </c>
      <c r="G156" s="110">
        <v>573</v>
      </c>
      <c r="H156" s="112">
        <v>656</v>
      </c>
      <c r="I156" s="110">
        <v>534</v>
      </c>
      <c r="J156" s="112">
        <v>542</v>
      </c>
      <c r="K156" s="110">
        <v>319</v>
      </c>
      <c r="L156" s="112">
        <v>308</v>
      </c>
      <c r="M156" s="110">
        <v>593</v>
      </c>
      <c r="N156" s="112">
        <v>543</v>
      </c>
      <c r="O156" s="96"/>
      <c r="P156" s="97"/>
      <c r="Q156" s="97"/>
      <c r="R156" s="98"/>
    </row>
    <row r="157" spans="1:18" ht="15.5" x14ac:dyDescent="0.35">
      <c r="A157" s="68" t="s">
        <v>2</v>
      </c>
      <c r="B157" s="113">
        <v>2984</v>
      </c>
      <c r="C157" s="114">
        <v>3179</v>
      </c>
      <c r="D157" s="34"/>
      <c r="E157" s="114">
        <v>3293</v>
      </c>
      <c r="F157" s="116">
        <v>3095</v>
      </c>
      <c r="G157" s="114">
        <v>2769</v>
      </c>
      <c r="H157" s="117">
        <v>2994</v>
      </c>
      <c r="I157" s="114">
        <v>2494</v>
      </c>
      <c r="J157" s="117">
        <v>2717</v>
      </c>
      <c r="K157" s="114">
        <v>1498</v>
      </c>
      <c r="L157" s="117">
        <v>1119</v>
      </c>
      <c r="M157" s="114">
        <v>2407</v>
      </c>
      <c r="N157" s="117">
        <v>2677</v>
      </c>
      <c r="O157" s="118"/>
      <c r="P157" s="119"/>
      <c r="Q157" s="119"/>
      <c r="R157" s="120"/>
    </row>
    <row r="158" spans="1:18" ht="15.5" x14ac:dyDescent="0.35">
      <c r="A158" s="157" t="s">
        <v>68</v>
      </c>
      <c r="B158" s="17"/>
      <c r="C158" s="17"/>
      <c r="D158" s="6"/>
      <c r="E158" s="6"/>
      <c r="F158" s="6"/>
      <c r="G158" s="17"/>
      <c r="H158" s="6"/>
      <c r="I158" s="6"/>
      <c r="J158" s="6"/>
      <c r="K158" s="17"/>
      <c r="L158" s="6"/>
      <c r="M158" s="17"/>
      <c r="N158" s="6"/>
      <c r="O158" s="6"/>
      <c r="P158" s="6"/>
      <c r="Q158" s="6"/>
      <c r="R158" s="6"/>
    </row>
    <row r="159" spans="1:18" x14ac:dyDescent="0.35">
      <c r="M159" s="410"/>
      <c r="O159" s="402"/>
    </row>
    <row r="160" spans="1:18" x14ac:dyDescent="0.35">
      <c r="M160" s="410"/>
      <c r="O160" s="402"/>
    </row>
    <row r="161" spans="1:21" ht="18.5" x14ac:dyDescent="0.45">
      <c r="A161" s="150" t="s">
        <v>570</v>
      </c>
      <c r="B161" s="17"/>
      <c r="C161" s="17"/>
      <c r="D161" s="6"/>
      <c r="E161" s="6"/>
      <c r="F161" s="6"/>
      <c r="G161" s="17"/>
      <c r="H161" s="6"/>
      <c r="I161" s="6"/>
      <c r="J161" s="6"/>
      <c r="K161" s="17"/>
      <c r="L161" s="6"/>
      <c r="M161" s="17"/>
      <c r="N161" s="6"/>
      <c r="O161" s="6"/>
      <c r="P161" s="6"/>
      <c r="Q161" s="6"/>
      <c r="R161" s="6"/>
    </row>
    <row r="162" spans="1:21" ht="15.5" x14ac:dyDescent="0.35">
      <c r="A162" s="18" t="s">
        <v>46</v>
      </c>
      <c r="B162" s="66" t="s">
        <v>19</v>
      </c>
      <c r="C162" s="19" t="s">
        <v>18</v>
      </c>
      <c r="D162" s="67" t="s">
        <v>17</v>
      </c>
      <c r="E162" s="19" t="s">
        <v>16</v>
      </c>
      <c r="F162" s="19" t="s">
        <v>15</v>
      </c>
      <c r="G162" s="19" t="s">
        <v>14</v>
      </c>
      <c r="H162" s="19" t="s">
        <v>13</v>
      </c>
      <c r="I162" s="19" t="s">
        <v>12</v>
      </c>
      <c r="J162" s="19" t="s">
        <v>11</v>
      </c>
      <c r="K162" s="19" t="s">
        <v>10</v>
      </c>
      <c r="L162" s="66" t="s">
        <v>64</v>
      </c>
      <c r="M162" s="19" t="s">
        <v>550</v>
      </c>
      <c r="N162" s="19" t="s">
        <v>643</v>
      </c>
      <c r="O162" s="66" t="s">
        <v>51</v>
      </c>
      <c r="P162" s="19" t="s">
        <v>643</v>
      </c>
      <c r="Q162" s="152" t="s">
        <v>69</v>
      </c>
      <c r="R162" s="21"/>
    </row>
    <row r="163" spans="1:21" ht="15.5" x14ac:dyDescent="0.35">
      <c r="A163" s="68" t="s">
        <v>26</v>
      </c>
      <c r="B163" s="69" t="s">
        <v>9</v>
      </c>
      <c r="C163" s="70" t="s">
        <v>9</v>
      </c>
      <c r="D163" s="71" t="s">
        <v>9</v>
      </c>
      <c r="E163" s="70" t="s">
        <v>9</v>
      </c>
      <c r="F163" s="72" t="s">
        <v>9</v>
      </c>
      <c r="G163" s="70" t="s">
        <v>9</v>
      </c>
      <c r="H163" s="72" t="s">
        <v>9</v>
      </c>
      <c r="I163" s="70" t="s">
        <v>9</v>
      </c>
      <c r="J163" s="72" t="s">
        <v>9</v>
      </c>
      <c r="K163" s="70" t="s">
        <v>9</v>
      </c>
      <c r="L163" s="72" t="s">
        <v>9</v>
      </c>
      <c r="M163" s="70" t="s">
        <v>9</v>
      </c>
      <c r="N163" s="72" t="s">
        <v>9</v>
      </c>
      <c r="O163" s="72"/>
      <c r="P163" s="161" t="s">
        <v>8</v>
      </c>
      <c r="Q163" s="23" t="s">
        <v>551</v>
      </c>
      <c r="R163" s="23" t="s">
        <v>645</v>
      </c>
    </row>
    <row r="164" spans="1:21" ht="15.5" x14ac:dyDescent="0.35">
      <c r="A164" s="75" t="s">
        <v>25</v>
      </c>
      <c r="B164" s="76">
        <v>0.17703635159663073</v>
      </c>
      <c r="C164" s="77">
        <v>0.14833041487964266</v>
      </c>
      <c r="D164" s="209"/>
      <c r="E164" s="77">
        <v>0.14887681181452381</v>
      </c>
      <c r="F164" s="79">
        <v>0.16851785043333184</v>
      </c>
      <c r="G164" s="77">
        <v>0.15906062907252422</v>
      </c>
      <c r="H164" s="79">
        <v>0.13820568247507517</v>
      </c>
      <c r="I164" s="77">
        <v>0.1585306521133179</v>
      </c>
      <c r="J164" s="79">
        <v>0.15395200837696335</v>
      </c>
      <c r="K164" s="77">
        <v>0.15766572539820126</v>
      </c>
      <c r="L164" s="79">
        <v>0.20278424795147054</v>
      </c>
      <c r="M164" s="77">
        <v>0.22356931481307124</v>
      </c>
      <c r="N164" s="79">
        <v>0.16593224647138907</v>
      </c>
      <c r="O164" s="80"/>
      <c r="P164" s="165" t="str">
        <f t="shared" ref="P164:P169" si="5">CONCATENATE(TEXT((N164*100)-(SQRT((((N164*100)*(100-(N164*100)))/N171))*1.96),"0.0")," to ",TEXT((N164*100)+(SQRT((((N164*100)*(100-(N164*100)))/N171))*1.96),"0.0"))</f>
        <v>13.2 to 20.0</v>
      </c>
      <c r="Q164" s="81" t="s">
        <v>48</v>
      </c>
      <c r="R164" s="8" t="s">
        <v>50</v>
      </c>
      <c r="T164" s="410"/>
      <c r="U164" s="402"/>
    </row>
    <row r="165" spans="1:21" ht="15.5" x14ac:dyDescent="0.35">
      <c r="A165" s="75" t="s">
        <v>24</v>
      </c>
      <c r="B165" s="76">
        <v>0.13442146348726181</v>
      </c>
      <c r="C165" s="82">
        <v>0.13588562945440491</v>
      </c>
      <c r="D165" s="210"/>
      <c r="E165" s="82">
        <v>0.11282819009035189</v>
      </c>
      <c r="F165" s="79">
        <v>0.12355219312643023</v>
      </c>
      <c r="G165" s="82">
        <v>0.11752334881398388</v>
      </c>
      <c r="H165" s="79">
        <v>0.12872150300214236</v>
      </c>
      <c r="I165" s="82">
        <v>0.14744385854303049</v>
      </c>
      <c r="J165" s="79">
        <v>0.12909795976623401</v>
      </c>
      <c r="K165" s="82">
        <v>0.13603730921669843</v>
      </c>
      <c r="L165" s="79">
        <v>0.19251447871436334</v>
      </c>
      <c r="M165" s="82">
        <v>0.13658858880567115</v>
      </c>
      <c r="N165" s="79">
        <v>0.13057658312622131</v>
      </c>
      <c r="O165" s="80"/>
      <c r="P165" s="167" t="str">
        <f t="shared" si="5"/>
        <v>10.5 to 15.6</v>
      </c>
      <c r="Q165" s="83" t="s">
        <v>48</v>
      </c>
      <c r="R165" s="11" t="s">
        <v>48</v>
      </c>
      <c r="T165" s="410"/>
      <c r="U165" s="402"/>
    </row>
    <row r="166" spans="1:21" ht="15.5" x14ac:dyDescent="0.35">
      <c r="A166" s="75" t="s">
        <v>23</v>
      </c>
      <c r="B166" s="76">
        <v>0.2172453419664539</v>
      </c>
      <c r="C166" s="82">
        <v>0.16387945235239154</v>
      </c>
      <c r="D166" s="210" t="s">
        <v>379</v>
      </c>
      <c r="E166" s="82">
        <v>0.177372552405543</v>
      </c>
      <c r="F166" s="79">
        <v>0.18316970766244511</v>
      </c>
      <c r="G166" s="82">
        <v>0.157181804664907</v>
      </c>
      <c r="H166" s="79">
        <v>0.17443069676191253</v>
      </c>
      <c r="I166" s="82">
        <v>0.21268035340765346</v>
      </c>
      <c r="J166" s="79">
        <v>0.17639131794221838</v>
      </c>
      <c r="K166" s="82">
        <v>0.18544850366314625</v>
      </c>
      <c r="L166" s="79">
        <v>0.24078924681080902</v>
      </c>
      <c r="M166" s="82">
        <v>0.23307525224119213</v>
      </c>
      <c r="N166" s="79">
        <v>0.13628065873823811</v>
      </c>
      <c r="O166" s="80"/>
      <c r="P166" s="167" t="str">
        <f t="shared" si="5"/>
        <v>10.7 to 16.5</v>
      </c>
      <c r="Q166" s="83" t="s">
        <v>50</v>
      </c>
      <c r="R166" s="11" t="s">
        <v>50</v>
      </c>
      <c r="T166" s="410"/>
      <c r="U166" s="402"/>
    </row>
    <row r="167" spans="1:21" ht="15.5" x14ac:dyDescent="0.35">
      <c r="A167" s="75" t="s">
        <v>22</v>
      </c>
      <c r="B167" s="76">
        <v>9.3657097978597309E-2</v>
      </c>
      <c r="C167" s="82">
        <v>0.1044468504748466</v>
      </c>
      <c r="D167" s="210" t="s">
        <v>57</v>
      </c>
      <c r="E167" s="82">
        <v>0.10581302672024889</v>
      </c>
      <c r="F167" s="79">
        <v>0.10174653666254836</v>
      </c>
      <c r="G167" s="82">
        <v>0.12597715037236953</v>
      </c>
      <c r="H167" s="79">
        <v>0.11840417621118188</v>
      </c>
      <c r="I167" s="82">
        <v>0.1070885981639112</v>
      </c>
      <c r="J167" s="79">
        <v>8.4143854271172616E-2</v>
      </c>
      <c r="K167" s="82">
        <v>0.10455449981122604</v>
      </c>
      <c r="L167" s="79">
        <v>0.18614749237518199</v>
      </c>
      <c r="M167" s="82">
        <v>9.3932669163304616E-2</v>
      </c>
      <c r="N167" s="79">
        <v>8.4776901729186505E-2</v>
      </c>
      <c r="O167" s="80"/>
      <c r="P167" s="167" t="str">
        <f t="shared" si="5"/>
        <v>6.2 to 10.7</v>
      </c>
      <c r="Q167" s="83" t="s">
        <v>48</v>
      </c>
      <c r="R167" s="11" t="s">
        <v>48</v>
      </c>
      <c r="T167" s="410"/>
      <c r="U167" s="402"/>
    </row>
    <row r="168" spans="1:21" ht="15.5" x14ac:dyDescent="0.35">
      <c r="A168" s="68" t="s">
        <v>21</v>
      </c>
      <c r="B168" s="84">
        <v>0.11357244578225785</v>
      </c>
      <c r="C168" s="85">
        <v>0.13339447551674938</v>
      </c>
      <c r="D168" s="43"/>
      <c r="E168" s="85">
        <v>0.11254010001797549</v>
      </c>
      <c r="F168" s="86">
        <v>9.7922106585199953E-2</v>
      </c>
      <c r="G168" s="85">
        <v>0.11978765031729874</v>
      </c>
      <c r="H168" s="86">
        <v>0.11897017659860534</v>
      </c>
      <c r="I168" s="85">
        <v>9.7508858080106092E-2</v>
      </c>
      <c r="J168" s="86">
        <v>0.1109866949311353</v>
      </c>
      <c r="K168" s="85">
        <v>0.14942283593255659</v>
      </c>
      <c r="L168" s="86">
        <v>0.1790704703304441</v>
      </c>
      <c r="M168" s="85">
        <v>0.1300355517043989</v>
      </c>
      <c r="N168" s="86">
        <v>0.12956808727146235</v>
      </c>
      <c r="O168" s="80"/>
      <c r="P168" s="167" t="str">
        <f t="shared" si="5"/>
        <v>9.7 to 16.2</v>
      </c>
      <c r="Q168" s="83" t="s">
        <v>48</v>
      </c>
      <c r="R168" s="11" t="s">
        <v>48</v>
      </c>
      <c r="T168" s="410"/>
      <c r="U168" s="402"/>
    </row>
    <row r="169" spans="1:21" ht="15.5" x14ac:dyDescent="0.35">
      <c r="A169" s="68" t="s">
        <v>2</v>
      </c>
      <c r="B169" s="87">
        <v>0.14758184600522439</v>
      </c>
      <c r="C169" s="88">
        <v>0.13870032116435441</v>
      </c>
      <c r="D169" s="34"/>
      <c r="E169" s="88">
        <v>0.13181722027841905</v>
      </c>
      <c r="F169" s="90">
        <v>0.13618157995136682</v>
      </c>
      <c r="G169" s="88">
        <v>0.13706620923479096</v>
      </c>
      <c r="H169" s="90">
        <v>0.13665914399642523</v>
      </c>
      <c r="I169" s="88">
        <v>0.14703324838404655</v>
      </c>
      <c r="J169" s="90">
        <v>0.13221598118379141</v>
      </c>
      <c r="K169" s="88">
        <v>0.14473084411315895</v>
      </c>
      <c r="L169" s="90">
        <v>0.20298792374237434</v>
      </c>
      <c r="M169" s="88">
        <v>0.16493436469108105</v>
      </c>
      <c r="N169" s="90">
        <v>0.12733035736007611</v>
      </c>
      <c r="O169" s="91"/>
      <c r="P169" s="231" t="str">
        <f t="shared" si="5"/>
        <v>11.5 to 14.0</v>
      </c>
      <c r="Q169" s="232" t="s">
        <v>50</v>
      </c>
      <c r="R169" s="230" t="s">
        <v>50</v>
      </c>
      <c r="T169" s="410"/>
      <c r="U169" s="402"/>
    </row>
    <row r="170" spans="1:21" ht="15.5" x14ac:dyDescent="0.35">
      <c r="A170" s="93" t="s">
        <v>26</v>
      </c>
      <c r="B170" s="122" t="s">
        <v>67</v>
      </c>
      <c r="C170" s="94"/>
      <c r="D170" s="121"/>
      <c r="E170" s="121"/>
      <c r="F170" s="121"/>
      <c r="G170" s="121"/>
      <c r="H170" s="121"/>
      <c r="I170" s="121"/>
      <c r="J170" s="121"/>
      <c r="K170" s="95"/>
      <c r="L170" s="121"/>
      <c r="M170" s="95"/>
      <c r="N170" s="121"/>
      <c r="O170" s="96"/>
      <c r="P170" s="97"/>
      <c r="Q170" s="97"/>
      <c r="R170" s="98"/>
    </row>
    <row r="171" spans="1:21" ht="15.5" x14ac:dyDescent="0.35">
      <c r="A171" s="24" t="s">
        <v>25</v>
      </c>
      <c r="B171" s="99">
        <v>619</v>
      </c>
      <c r="C171" s="100">
        <v>649</v>
      </c>
      <c r="D171" s="209"/>
      <c r="E171" s="100">
        <v>717</v>
      </c>
      <c r="F171" s="102">
        <v>635</v>
      </c>
      <c r="G171" s="100">
        <v>607</v>
      </c>
      <c r="H171" s="103">
        <v>587</v>
      </c>
      <c r="I171" s="100">
        <v>464</v>
      </c>
      <c r="J171" s="103">
        <v>508</v>
      </c>
      <c r="K171" s="100">
        <v>300</v>
      </c>
      <c r="L171" s="103">
        <v>209</v>
      </c>
      <c r="M171" s="100">
        <v>461</v>
      </c>
      <c r="N171" s="103">
        <v>458</v>
      </c>
      <c r="O171" s="96"/>
      <c r="P171" s="97"/>
      <c r="Q171" s="97"/>
      <c r="R171" s="98"/>
    </row>
    <row r="172" spans="1:21" ht="15.5" x14ac:dyDescent="0.35">
      <c r="A172" s="75" t="s">
        <v>24</v>
      </c>
      <c r="B172" s="104">
        <v>721</v>
      </c>
      <c r="C172" s="105">
        <v>760</v>
      </c>
      <c r="D172" s="210"/>
      <c r="E172" s="105">
        <v>778</v>
      </c>
      <c r="F172" s="107">
        <v>759</v>
      </c>
      <c r="G172" s="105">
        <v>607</v>
      </c>
      <c r="H172" s="108">
        <v>693</v>
      </c>
      <c r="I172" s="105">
        <v>611</v>
      </c>
      <c r="J172" s="108">
        <v>685</v>
      </c>
      <c r="K172" s="105">
        <v>367</v>
      </c>
      <c r="L172" s="108">
        <v>274</v>
      </c>
      <c r="M172" s="105">
        <v>597</v>
      </c>
      <c r="N172" s="108">
        <v>681</v>
      </c>
      <c r="O172" s="96"/>
      <c r="P172" s="97"/>
      <c r="Q172" s="97"/>
      <c r="R172" s="98"/>
    </row>
    <row r="173" spans="1:21" ht="15.5" x14ac:dyDescent="0.35">
      <c r="A173" s="75" t="s">
        <v>23</v>
      </c>
      <c r="B173" s="104">
        <v>592</v>
      </c>
      <c r="C173" s="105">
        <v>699</v>
      </c>
      <c r="D173" s="210" t="s">
        <v>379</v>
      </c>
      <c r="E173" s="105">
        <v>654</v>
      </c>
      <c r="F173" s="107">
        <v>620</v>
      </c>
      <c r="G173" s="105">
        <v>557</v>
      </c>
      <c r="H173" s="108">
        <v>655</v>
      </c>
      <c r="I173" s="105">
        <v>540</v>
      </c>
      <c r="J173" s="108">
        <v>596</v>
      </c>
      <c r="K173" s="105">
        <v>294</v>
      </c>
      <c r="L173" s="108">
        <v>286</v>
      </c>
      <c r="M173" s="105">
        <v>526</v>
      </c>
      <c r="N173" s="108">
        <v>531</v>
      </c>
      <c r="O173" s="96"/>
      <c r="P173" s="97"/>
      <c r="Q173" s="97"/>
      <c r="R173" s="98"/>
    </row>
    <row r="174" spans="1:21" ht="15.5" x14ac:dyDescent="0.35">
      <c r="A174" s="75" t="s">
        <v>22</v>
      </c>
      <c r="B174" s="104">
        <v>597</v>
      </c>
      <c r="C174" s="105">
        <v>552</v>
      </c>
      <c r="D174" s="210" t="s">
        <v>57</v>
      </c>
      <c r="E174" s="105">
        <v>666</v>
      </c>
      <c r="F174" s="107">
        <v>631</v>
      </c>
      <c r="G174" s="105">
        <v>596</v>
      </c>
      <c r="H174" s="108">
        <v>610</v>
      </c>
      <c r="I174" s="105">
        <v>525</v>
      </c>
      <c r="J174" s="108">
        <v>526</v>
      </c>
      <c r="K174" s="105">
        <v>317</v>
      </c>
      <c r="L174" s="108">
        <v>188</v>
      </c>
      <c r="M174" s="105">
        <v>493</v>
      </c>
      <c r="N174" s="108">
        <v>597</v>
      </c>
      <c r="O174" s="96"/>
      <c r="P174" s="97"/>
      <c r="Q174" s="97"/>
      <c r="R174" s="98"/>
    </row>
    <row r="175" spans="1:21" ht="15.5" x14ac:dyDescent="0.35">
      <c r="A175" s="68" t="s">
        <v>21</v>
      </c>
      <c r="B175" s="109">
        <v>455</v>
      </c>
      <c r="C175" s="110">
        <v>519</v>
      </c>
      <c r="D175" s="43"/>
      <c r="E175" s="110">
        <v>478</v>
      </c>
      <c r="F175" s="111">
        <v>450</v>
      </c>
      <c r="G175" s="110">
        <v>402</v>
      </c>
      <c r="H175" s="112">
        <v>449</v>
      </c>
      <c r="I175" s="110">
        <v>354</v>
      </c>
      <c r="J175" s="112">
        <v>402</v>
      </c>
      <c r="K175" s="110">
        <v>220</v>
      </c>
      <c r="L175" s="112">
        <v>162</v>
      </c>
      <c r="M175" s="110">
        <v>330</v>
      </c>
      <c r="N175" s="112">
        <v>410</v>
      </c>
      <c r="O175" s="96"/>
      <c r="P175" s="97"/>
      <c r="Q175" s="97"/>
      <c r="R175" s="98"/>
    </row>
    <row r="176" spans="1:21" ht="15.5" x14ac:dyDescent="0.35">
      <c r="A176" s="68" t="s">
        <v>2</v>
      </c>
      <c r="B176" s="113">
        <v>2984</v>
      </c>
      <c r="C176" s="114">
        <v>3179</v>
      </c>
      <c r="D176" s="34"/>
      <c r="E176" s="114">
        <v>3293</v>
      </c>
      <c r="F176" s="116">
        <v>3095</v>
      </c>
      <c r="G176" s="114">
        <v>2769</v>
      </c>
      <c r="H176" s="117">
        <v>2994</v>
      </c>
      <c r="I176" s="114">
        <v>2494</v>
      </c>
      <c r="J176" s="117">
        <v>2717</v>
      </c>
      <c r="K176" s="114">
        <v>1498</v>
      </c>
      <c r="L176" s="117">
        <v>1119</v>
      </c>
      <c r="M176" s="114">
        <v>2407</v>
      </c>
      <c r="N176" s="117">
        <v>2677</v>
      </c>
      <c r="O176" s="118"/>
      <c r="P176" s="119"/>
      <c r="Q176" s="119"/>
      <c r="R176" s="120"/>
    </row>
    <row r="177" spans="1:21" ht="15.5" x14ac:dyDescent="0.35">
      <c r="A177" s="155" t="s">
        <v>1</v>
      </c>
      <c r="B177" s="17"/>
      <c r="C177" s="17"/>
      <c r="D177" s="6"/>
      <c r="E177" s="6"/>
      <c r="F177" s="6"/>
      <c r="G177" s="17"/>
      <c r="H177" s="6"/>
      <c r="I177" s="6"/>
      <c r="J177" s="6"/>
      <c r="K177" s="6"/>
      <c r="L177" s="6"/>
      <c r="M177" s="6"/>
      <c r="N177" s="6"/>
      <c r="O177" s="6"/>
      <c r="P177" s="6"/>
      <c r="Q177" s="6"/>
      <c r="R177" s="6"/>
    </row>
    <row r="178" spans="1:21" ht="15.5" x14ac:dyDescent="0.35">
      <c r="A178" s="157" t="s">
        <v>240</v>
      </c>
      <c r="B178" s="17"/>
      <c r="C178" s="17"/>
      <c r="D178" s="6"/>
      <c r="E178" s="6"/>
      <c r="F178" s="6"/>
      <c r="G178" s="17"/>
      <c r="H178" s="6"/>
      <c r="I178" s="6"/>
      <c r="J178" s="6"/>
      <c r="K178" s="6"/>
      <c r="L178" s="6"/>
      <c r="M178" s="6"/>
      <c r="N178" s="6"/>
      <c r="O178" s="6"/>
      <c r="P178" s="6"/>
      <c r="Q178" s="6"/>
      <c r="R178" s="6"/>
    </row>
    <row r="179" spans="1:21" ht="15.5" x14ac:dyDescent="0.35">
      <c r="B179" s="17"/>
      <c r="C179" s="17"/>
      <c r="D179" s="6"/>
      <c r="E179" s="6"/>
      <c r="F179" s="6"/>
      <c r="G179" s="17"/>
      <c r="H179" s="6"/>
      <c r="I179" s="6"/>
      <c r="J179" s="6"/>
      <c r="K179" s="6"/>
      <c r="L179" s="6"/>
      <c r="M179" s="6"/>
      <c r="N179" s="6"/>
      <c r="O179" s="6"/>
      <c r="P179" s="6"/>
      <c r="Q179" s="6"/>
      <c r="R179" s="6"/>
    </row>
    <row r="180" spans="1:21" ht="18.5" x14ac:dyDescent="0.45">
      <c r="A180" s="151" t="s">
        <v>571</v>
      </c>
      <c r="B180" s="17"/>
      <c r="C180" s="17"/>
      <c r="D180" s="6"/>
      <c r="E180" s="6"/>
      <c r="F180" s="6"/>
      <c r="G180" s="17"/>
      <c r="H180" s="6"/>
      <c r="I180" s="6"/>
      <c r="J180" s="6"/>
      <c r="K180" s="17"/>
      <c r="L180" s="6"/>
      <c r="M180" s="17"/>
      <c r="N180" s="6"/>
      <c r="O180" s="6"/>
      <c r="P180" s="6"/>
      <c r="Q180" s="6"/>
      <c r="R180" s="6"/>
    </row>
    <row r="181" spans="1:21" ht="15.5" x14ac:dyDescent="0.35">
      <c r="A181" s="18" t="s">
        <v>46</v>
      </c>
      <c r="B181" s="66" t="s">
        <v>19</v>
      </c>
      <c r="C181" s="19" t="s">
        <v>18</v>
      </c>
      <c r="D181" s="67" t="s">
        <v>17</v>
      </c>
      <c r="E181" s="19" t="s">
        <v>16</v>
      </c>
      <c r="F181" s="19" t="s">
        <v>15</v>
      </c>
      <c r="G181" s="19" t="s">
        <v>14</v>
      </c>
      <c r="H181" s="19" t="s">
        <v>13</v>
      </c>
      <c r="I181" s="19" t="s">
        <v>12</v>
      </c>
      <c r="J181" s="19" t="s">
        <v>11</v>
      </c>
      <c r="K181" s="19" t="s">
        <v>10</v>
      </c>
      <c r="L181" s="66" t="s">
        <v>64</v>
      </c>
      <c r="M181" s="19" t="s">
        <v>550</v>
      </c>
      <c r="N181" s="19" t="s">
        <v>643</v>
      </c>
      <c r="O181" s="66" t="s">
        <v>51</v>
      </c>
      <c r="P181" s="19" t="s">
        <v>643</v>
      </c>
      <c r="Q181" s="152" t="s">
        <v>69</v>
      </c>
      <c r="R181" s="21"/>
    </row>
    <row r="182" spans="1:21" ht="15.5" x14ac:dyDescent="0.35">
      <c r="A182" s="68" t="s">
        <v>7</v>
      </c>
      <c r="B182" s="69" t="s">
        <v>9</v>
      </c>
      <c r="C182" s="70" t="s">
        <v>9</v>
      </c>
      <c r="D182" s="71" t="s">
        <v>9</v>
      </c>
      <c r="E182" s="70" t="s">
        <v>9</v>
      </c>
      <c r="F182" s="72" t="s">
        <v>9</v>
      </c>
      <c r="G182" s="70" t="s">
        <v>9</v>
      </c>
      <c r="H182" s="72" t="s">
        <v>9</v>
      </c>
      <c r="I182" s="70" t="s">
        <v>9</v>
      </c>
      <c r="J182" s="72" t="s">
        <v>9</v>
      </c>
      <c r="K182" s="70" t="s">
        <v>9</v>
      </c>
      <c r="L182" s="72" t="s">
        <v>9</v>
      </c>
      <c r="M182" s="70" t="s">
        <v>9</v>
      </c>
      <c r="N182" s="72" t="s">
        <v>9</v>
      </c>
      <c r="O182" s="72"/>
      <c r="P182" s="161" t="s">
        <v>8</v>
      </c>
      <c r="Q182" s="23" t="s">
        <v>551</v>
      </c>
      <c r="R182" s="23" t="s">
        <v>645</v>
      </c>
    </row>
    <row r="183" spans="1:21" ht="15.5" x14ac:dyDescent="0.35">
      <c r="A183" s="75" t="s">
        <v>5</v>
      </c>
      <c r="B183" s="133"/>
      <c r="C183" s="134"/>
      <c r="D183" s="135"/>
      <c r="E183" s="134"/>
      <c r="F183" s="136"/>
      <c r="G183" s="77">
        <v>0.13420744270871832</v>
      </c>
      <c r="H183" s="79">
        <v>0.17984206976306455</v>
      </c>
      <c r="I183" s="77">
        <v>0.10282333827574627</v>
      </c>
      <c r="J183" s="79">
        <v>0.15431217360038785</v>
      </c>
      <c r="K183" s="77">
        <v>0.23771440741473848</v>
      </c>
      <c r="L183" s="79">
        <v>0.23788767921493903</v>
      </c>
      <c r="M183" s="77">
        <v>0.20192445222623587</v>
      </c>
      <c r="N183" s="79">
        <v>0.10797434726545174</v>
      </c>
      <c r="O183" s="80"/>
      <c r="P183" s="165" t="str">
        <f>CONCATENATE(TEXT((N183*100)-(SQRT((((N183*100)*(100-(N183*100)))/N188))*1.96),"0.0")," to ",TEXT((N183*100)+(SQRT((((N183*100)*(100-(N183*100)))/N188))*1.96),"0.0"))</f>
        <v>7.1 to 14.5</v>
      </c>
      <c r="Q183" s="164"/>
      <c r="R183" s="8" t="s">
        <v>50</v>
      </c>
      <c r="T183" s="410"/>
      <c r="U183" s="402"/>
    </row>
    <row r="184" spans="1:21" ht="15.5" x14ac:dyDescent="0.35">
      <c r="A184" s="75" t="s">
        <v>4</v>
      </c>
      <c r="B184" s="76">
        <v>0.13570558259098187</v>
      </c>
      <c r="C184" s="82">
        <v>0.12534428783732232</v>
      </c>
      <c r="D184" s="210" t="s">
        <v>379</v>
      </c>
      <c r="E184" s="82">
        <v>0.11239187403540242</v>
      </c>
      <c r="F184" s="79">
        <v>0.12051793633379125</v>
      </c>
      <c r="G184" s="82">
        <v>0.1247793858736551</v>
      </c>
      <c r="H184" s="79">
        <v>0.10576350657886072</v>
      </c>
      <c r="I184" s="82">
        <v>0.1198533076587211</v>
      </c>
      <c r="J184" s="79">
        <v>0.11854386911871698</v>
      </c>
      <c r="K184" s="82">
        <v>0.1070556538449102</v>
      </c>
      <c r="L184" s="79">
        <v>0.19887483393976585</v>
      </c>
      <c r="M184" s="82">
        <v>0.13463657936114232</v>
      </c>
      <c r="N184" s="79">
        <v>0.10485453188922068</v>
      </c>
      <c r="O184" s="80"/>
      <c r="P184" s="167" t="str">
        <f>CONCATENATE(TEXT((N184*100)-(SQRT((((N184*100)*(100-(N184*100)))/N189))*1.96),"0.0")," to ",TEXT((N184*100)+(SQRT((((N184*100)*(100-(N184*100)))/N189))*1.96),"0.0"))</f>
        <v>8.5 to 12.5</v>
      </c>
      <c r="Q184" s="163" t="s">
        <v>50</v>
      </c>
      <c r="R184" s="11" t="s">
        <v>48</v>
      </c>
      <c r="T184" s="410"/>
      <c r="U184" s="402"/>
    </row>
    <row r="185" spans="1:21" ht="15.5" x14ac:dyDescent="0.35">
      <c r="A185" s="68" t="s">
        <v>3</v>
      </c>
      <c r="B185" s="84">
        <v>0.15398339358299024</v>
      </c>
      <c r="C185" s="85">
        <v>0.14585274720265939</v>
      </c>
      <c r="D185" s="210" t="s">
        <v>57</v>
      </c>
      <c r="E185" s="85">
        <v>0.14102771417418053</v>
      </c>
      <c r="F185" s="86">
        <v>0.1448125262829571</v>
      </c>
      <c r="G185" s="85">
        <v>0.14358944775214838</v>
      </c>
      <c r="H185" s="86">
        <v>0.1460538776414361</v>
      </c>
      <c r="I185" s="85">
        <v>0.16896126602065731</v>
      </c>
      <c r="J185" s="86">
        <v>0.13725365023709274</v>
      </c>
      <c r="K185" s="85">
        <v>0.15277738456301262</v>
      </c>
      <c r="L185" s="86">
        <v>0.20031870727285236</v>
      </c>
      <c r="M185" s="85">
        <v>0.17426159202727354</v>
      </c>
      <c r="N185" s="86">
        <v>0.14404507722879767</v>
      </c>
      <c r="O185" s="80"/>
      <c r="P185" s="167" t="str">
        <f>CONCATENATE(TEXT((N185*100)-(SQRT((((N185*100)*(100-(N185*100)))/N190))*1.96),"0.0")," to ",TEXT((N185*100)+(SQRT((((N185*100)*(100-(N185*100)))/N190))*1.96),"0.0"))</f>
        <v>12.6 to 16.2</v>
      </c>
      <c r="Q185" s="163" t="s">
        <v>48</v>
      </c>
      <c r="R185" s="11" t="s">
        <v>50</v>
      </c>
      <c r="T185" s="410"/>
      <c r="U185" s="402"/>
    </row>
    <row r="186" spans="1:21" ht="15.5" x14ac:dyDescent="0.35">
      <c r="A186" s="68" t="s">
        <v>2</v>
      </c>
      <c r="B186" s="87">
        <v>0.14758184600522439</v>
      </c>
      <c r="C186" s="88">
        <v>0.13870032116435441</v>
      </c>
      <c r="D186" s="34"/>
      <c r="E186" s="88">
        <v>0.13181722027841905</v>
      </c>
      <c r="F186" s="90">
        <v>0.13618157995136682</v>
      </c>
      <c r="G186" s="88">
        <v>0.13706620923479096</v>
      </c>
      <c r="H186" s="90">
        <v>0.13665914399642523</v>
      </c>
      <c r="I186" s="88">
        <v>0.14703324838404655</v>
      </c>
      <c r="J186" s="90">
        <v>0.13221598118379141</v>
      </c>
      <c r="K186" s="88">
        <v>0.14473084411315895</v>
      </c>
      <c r="L186" s="90">
        <v>0.20298792374237434</v>
      </c>
      <c r="M186" s="88">
        <v>0.16493436469108105</v>
      </c>
      <c r="N186" s="90">
        <v>0.12733035736007611</v>
      </c>
      <c r="O186" s="91"/>
      <c r="P186" s="231" t="str">
        <f>CONCATENATE(TEXT((N186*100)-(SQRT((((N186*100)*(100-(N186*100)))/N191))*1.96),"0.0")," to ",TEXT((N186*100)+(SQRT((((N186*100)*(100-(N186*100)))/N191))*1.96),"0.0"))</f>
        <v>11.5 to 14.0</v>
      </c>
      <c r="Q186" s="229" t="s">
        <v>50</v>
      </c>
      <c r="R186" s="230" t="s">
        <v>50</v>
      </c>
      <c r="T186" s="410"/>
      <c r="U186" s="402"/>
    </row>
    <row r="187" spans="1:21" ht="15.5" x14ac:dyDescent="0.35">
      <c r="A187" s="93" t="s">
        <v>7</v>
      </c>
      <c r="B187" s="122" t="s">
        <v>67</v>
      </c>
      <c r="C187" s="94"/>
      <c r="D187" s="122"/>
      <c r="E187" s="121"/>
      <c r="F187" s="121"/>
      <c r="G187" s="121"/>
      <c r="H187" s="121"/>
      <c r="I187" s="121"/>
      <c r="J187" s="121"/>
      <c r="K187" s="121"/>
      <c r="L187" s="121"/>
      <c r="M187" s="121"/>
      <c r="N187" s="121"/>
      <c r="O187" s="96"/>
      <c r="P187" s="97"/>
      <c r="Q187" s="97"/>
      <c r="R187" s="98"/>
    </row>
    <row r="188" spans="1:21" ht="15.5" x14ac:dyDescent="0.35">
      <c r="A188" s="24" t="s">
        <v>5</v>
      </c>
      <c r="B188" s="137"/>
      <c r="C188" s="138"/>
      <c r="D188" s="138"/>
      <c r="E188" s="138"/>
      <c r="F188" s="140"/>
      <c r="G188" s="100">
        <v>256</v>
      </c>
      <c r="H188" s="103">
        <v>269</v>
      </c>
      <c r="I188" s="100">
        <v>217</v>
      </c>
      <c r="J188" s="103">
        <v>241</v>
      </c>
      <c r="K188" s="100">
        <v>136</v>
      </c>
      <c r="L188" s="103">
        <v>112</v>
      </c>
      <c r="M188" s="100">
        <v>240</v>
      </c>
      <c r="N188" s="103">
        <v>276</v>
      </c>
      <c r="O188" s="96"/>
      <c r="P188" s="97"/>
      <c r="Q188" s="97"/>
      <c r="R188" s="98"/>
    </row>
    <row r="189" spans="1:21" ht="15.5" x14ac:dyDescent="0.35">
      <c r="A189" s="75" t="s">
        <v>4</v>
      </c>
      <c r="B189" s="104">
        <v>1071</v>
      </c>
      <c r="C189" s="105">
        <v>1115</v>
      </c>
      <c r="D189" s="210" t="s">
        <v>379</v>
      </c>
      <c r="E189" s="105">
        <v>1083</v>
      </c>
      <c r="F189" s="107">
        <v>1107</v>
      </c>
      <c r="G189" s="105">
        <v>827</v>
      </c>
      <c r="H189" s="108">
        <v>909</v>
      </c>
      <c r="I189" s="105">
        <v>831</v>
      </c>
      <c r="J189" s="108">
        <v>933</v>
      </c>
      <c r="K189" s="105">
        <v>483</v>
      </c>
      <c r="L189" s="108">
        <v>369</v>
      </c>
      <c r="M189" s="105">
        <v>756</v>
      </c>
      <c r="N189" s="108">
        <v>893</v>
      </c>
      <c r="O189" s="96"/>
      <c r="P189" s="97"/>
      <c r="Q189" s="97"/>
      <c r="R189" s="98"/>
    </row>
    <row r="190" spans="1:21" ht="15.5" x14ac:dyDescent="0.35">
      <c r="A190" s="68" t="s">
        <v>3</v>
      </c>
      <c r="B190" s="109">
        <v>1913</v>
      </c>
      <c r="C190" s="110">
        <v>2064</v>
      </c>
      <c r="D190" s="210" t="s">
        <v>57</v>
      </c>
      <c r="E190" s="110">
        <v>2210</v>
      </c>
      <c r="F190" s="111">
        <v>1988</v>
      </c>
      <c r="G190" s="110">
        <v>1686</v>
      </c>
      <c r="H190" s="112">
        <v>1816</v>
      </c>
      <c r="I190" s="110">
        <v>1446</v>
      </c>
      <c r="J190" s="112">
        <v>1543</v>
      </c>
      <c r="K190" s="110">
        <v>879</v>
      </c>
      <c r="L190" s="112">
        <v>638</v>
      </c>
      <c r="M190" s="110">
        <v>1411</v>
      </c>
      <c r="N190" s="112">
        <v>1508</v>
      </c>
      <c r="O190" s="96"/>
      <c r="P190" s="97"/>
      <c r="Q190" s="97"/>
      <c r="R190" s="98"/>
    </row>
    <row r="191" spans="1:21" ht="15.5" x14ac:dyDescent="0.35">
      <c r="A191" s="68" t="s">
        <v>2</v>
      </c>
      <c r="B191" s="113">
        <v>2984</v>
      </c>
      <c r="C191" s="114">
        <v>3179</v>
      </c>
      <c r="D191" s="34"/>
      <c r="E191" s="114">
        <v>3293</v>
      </c>
      <c r="F191" s="116">
        <v>3095</v>
      </c>
      <c r="G191" s="114">
        <v>2769</v>
      </c>
      <c r="H191" s="117">
        <v>2994</v>
      </c>
      <c r="I191" s="114">
        <v>2494</v>
      </c>
      <c r="J191" s="117">
        <v>2717</v>
      </c>
      <c r="K191" s="114">
        <v>1498</v>
      </c>
      <c r="L191" s="117">
        <v>1119</v>
      </c>
      <c r="M191" s="114">
        <v>2407</v>
      </c>
      <c r="N191" s="117">
        <v>2677</v>
      </c>
      <c r="O191" s="118"/>
      <c r="P191" s="119"/>
      <c r="Q191" s="119"/>
      <c r="R191" s="120"/>
    </row>
    <row r="192" spans="1:21" ht="15.5" x14ac:dyDescent="0.35">
      <c r="A192" s="155" t="s">
        <v>1</v>
      </c>
    </row>
    <row r="193" spans="1:1" ht="15.5" x14ac:dyDescent="0.35">
      <c r="A193" s="157" t="s">
        <v>240</v>
      </c>
    </row>
  </sheetData>
  <hyperlinks>
    <hyperlink ref="O1" location="Topics!A1" display="Topic list" xr:uid="{743A9388-38C6-42D5-98AC-097DDE69359E}"/>
  </hyperlinks>
  <pageMargins left="0.25" right="0.25" top="0.75" bottom="0.75" header="0.3" footer="0.3"/>
  <pageSetup scale="56" orientation="landscape" horizontalDpi="90" verticalDpi="90" r:id="rId1"/>
  <rowBreaks count="4" manualBreakCount="4">
    <brk id="41" max="16383" man="1"/>
    <brk id="64" max="16383" man="1"/>
    <brk id="119" max="16383" man="1"/>
    <brk id="141"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28861E3-ED78-47BC-ADDB-F1814EE5320E}">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'!B164:N164</xm:f>
              <xm:sqref>O164</xm:sqref>
            </x14:sparkline>
            <x14:sparkline>
              <xm:f>'Alcohol frequency of drinking '!B165:N165</xm:f>
              <xm:sqref>O165</xm:sqref>
            </x14:sparkline>
            <x14:sparkline>
              <xm:f>'Alcohol frequency of drinking '!B166:N166</xm:f>
              <xm:sqref>O166</xm:sqref>
            </x14:sparkline>
            <x14:sparkline>
              <xm:f>'Alcohol frequency of drinking '!B167:N167</xm:f>
              <xm:sqref>O167</xm:sqref>
            </x14:sparkline>
            <x14:sparkline>
              <xm:f>'Alcohol frequency of drinking '!B168:N168</xm:f>
              <xm:sqref>O168</xm:sqref>
            </x14:sparkline>
            <x14:sparkline>
              <xm:f>'Alcohol frequency of drinking '!B169:N169</xm:f>
              <xm:sqref>O169</xm:sqref>
            </x14:sparkline>
          </x14:sparklines>
        </x14:sparklineGroup>
        <x14:sparklineGroup manualMin="0" type="column" displayEmptyCellsAs="gap" displayXAxis="1" minAxisType="custom" maxAxisType="group" xr2:uid="{84648B42-83A4-43C9-AC7E-7953DDD17677}">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'!B183:N183</xm:f>
              <xm:sqref>O183</xm:sqref>
            </x14:sparkline>
            <x14:sparkline>
              <xm:f>'Alcohol frequency of drinking '!B184:N184</xm:f>
              <xm:sqref>O184</xm:sqref>
            </x14:sparkline>
            <x14:sparkline>
              <xm:f>'Alcohol frequency of drinking '!B185:N185</xm:f>
              <xm:sqref>O185</xm:sqref>
            </x14:sparkline>
            <x14:sparkline>
              <xm:f>'Alcohol frequency of drinking '!B186:N186</xm:f>
              <xm:sqref>O186</xm:sqref>
            </x14:sparkline>
          </x14:sparklines>
        </x14:sparklineGroup>
        <x14:sparklineGroup manualMin="0" type="column" displayEmptyCellsAs="gap" displayXAxis="1" minAxisType="custom" maxAxisType="group" xr2:uid="{4D566747-C053-4CD0-94A9-BCCA7E48183F}">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'!B145:N145</xm:f>
              <xm:sqref>O145</xm:sqref>
            </x14:sparkline>
            <x14:sparkline>
              <xm:f>'Alcohol frequency of drinking '!B146:N146</xm:f>
              <xm:sqref>O146</xm:sqref>
            </x14:sparkline>
            <x14:sparkline>
              <xm:f>'Alcohol frequency of drinking '!B147:N147</xm:f>
              <xm:sqref>O147</xm:sqref>
            </x14:sparkline>
            <x14:sparkline>
              <xm:f>'Alcohol frequency of drinking '!B148:N148</xm:f>
              <xm:sqref>O148</xm:sqref>
            </x14:sparkline>
            <x14:sparkline>
              <xm:f>'Alcohol frequency of drinking '!B149:N149</xm:f>
              <xm:sqref>O149</xm:sqref>
            </x14:sparkline>
            <x14:sparkline>
              <xm:f>'Alcohol frequency of drinking '!B150:N150</xm:f>
              <xm:sqref>O150</xm:sqref>
            </x14:sparkline>
          </x14:sparklines>
        </x14:sparklineGroup>
        <x14:sparklineGroup manualMin="0" type="column" displayEmptyCellsAs="gap" displayXAxis="1" minAxisType="custom" maxAxisType="group" xr2:uid="{3B35B3FD-3C4B-4E0E-8342-71073E070FC4}">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'!B123:N123</xm:f>
              <xm:sqref>O123</xm:sqref>
            </x14:sparkline>
            <x14:sparkline>
              <xm:f>'Alcohol frequency of drinking '!B124:N124</xm:f>
              <xm:sqref>O124</xm:sqref>
            </x14:sparkline>
            <x14:sparkline>
              <xm:f>'Alcohol frequency of drinking '!B125:N125</xm:f>
              <xm:sqref>O125</xm:sqref>
            </x14:sparkline>
            <x14:sparkline>
              <xm:f>'Alcohol frequency of drinking '!B126:N126</xm:f>
              <xm:sqref>O126</xm:sqref>
            </x14:sparkline>
            <x14:sparkline>
              <xm:f>'Alcohol frequency of drinking '!B127:N127</xm:f>
              <xm:sqref>O127</xm:sqref>
            </x14:sparkline>
            <x14:sparkline>
              <xm:f>'Alcohol frequency of drinking '!B128:N128</xm:f>
              <xm:sqref>O128</xm:sqref>
            </x14:sparkline>
            <x14:sparkline>
              <xm:f>'Alcohol frequency of drinking '!B129:N129</xm:f>
              <xm:sqref>O129</xm:sqref>
            </x14:sparkline>
            <x14:sparkline>
              <xm:f>'Alcohol frequency of drinking '!B130:N130</xm:f>
              <xm:sqref>O130</xm:sqref>
            </x14:sparkline>
          </x14:sparklines>
        </x14:sparklineGroup>
        <x14:sparklineGroup manualMin="0" type="column" displayEmptyCellsAs="gap" displayXAxis="1" minAxisType="custom" maxAxisType="group" xr2:uid="{00000000-0003-0000-1500-000005010000}">
          <x14:colorSeries theme="3" tint="-0.499984740745262"/>
          <x14:colorNegative rgb="FFD00000"/>
          <x14:colorAxis rgb="FF000000"/>
          <x14:colorMarkers rgb="FFD00000"/>
          <x14:colorFirst rgb="FFD00000"/>
          <x14:colorLast rgb="FFD00000"/>
          <x14:colorHigh theme="8"/>
          <x14:colorLow theme="8" tint="0.39997558519241921"/>
          <x14:sparklines>
            <x14:sparkline>
              <xm:f>'Alcohol frequency of drinking '!B32:N32</xm:f>
              <xm:sqref>O32</xm:sqref>
            </x14:sparkline>
            <x14:sparkline>
              <xm:f>'Alcohol frequency of drinking '!B33:N33</xm:f>
              <xm:sqref>O33</xm:sqref>
            </x14:sparkline>
            <x14:sparkline>
              <xm:f>'Alcohol frequency of drinking '!B34:N34</xm:f>
              <xm:sqref>O34</xm:sqref>
            </x14:sparkline>
            <x14:sparkline>
              <xm:f>'Alcohol frequency of drinking '!B35:N35</xm:f>
              <xm:sqref>O35</xm:sqref>
            </x14:sparkline>
            <x14:sparkline>
              <xm:f>'Alcohol frequency of drinking '!B36:N36</xm:f>
              <xm:sqref>O36</xm:sqref>
            </x14:sparkline>
          </x14:sparklines>
        </x14:sparklineGroup>
        <x14:sparklineGroup manualMin="0" type="column" displayEmptyCellsAs="gap" displayXAxis="1" minAxisType="custom" maxAxisType="group" xr2:uid="{00000000-0003-0000-1500-000004010000}">
          <x14:colorSeries theme="3" tint="-0.499984740745262"/>
          <x14:colorNegative rgb="FFD00000"/>
          <x14:colorAxis rgb="FF000000"/>
          <x14:colorMarkers rgb="FFD00000"/>
          <x14:colorFirst rgb="FFD00000"/>
          <x14:colorLast rgb="FFD00000"/>
          <x14:colorHigh theme="8"/>
          <x14:colorLow theme="8" tint="0.39997558519241921"/>
          <x14:sparklines>
            <x14:sparkline>
              <xm:f>'Alcohol frequency of drinking '!B22:N22</xm:f>
              <xm:sqref>O22</xm:sqref>
            </x14:sparkline>
            <x14:sparkline>
              <xm:f>'Alcohol frequency of drinking '!B23:N23</xm:f>
              <xm:sqref>O23</xm:sqref>
            </x14:sparkline>
            <x14:sparkline>
              <xm:f>'Alcohol frequency of drinking '!B24:N24</xm:f>
              <xm:sqref>O24</xm:sqref>
            </x14:sparkline>
            <x14:sparkline>
              <xm:f>'Alcohol frequency of drinking '!B25:N25</xm:f>
              <xm:sqref>O25</xm:sqref>
            </x14:sparkline>
            <x14:sparkline>
              <xm:f>'Alcohol frequency of drinking '!B26:N26</xm:f>
              <xm:sqref>O26</xm:sqref>
            </x14:sparkline>
          </x14:sparklines>
        </x14:sparklineGroup>
        <x14:sparklineGroup manualMin="0" type="column" displayEmptyCellsAs="gap" displayXAxis="1" minAxisType="custom" maxAxisType="group" xr2:uid="{00000000-0003-0000-1500-000003010000}">
          <x14:colorSeries theme="3" tint="-0.499984740745262"/>
          <x14:colorNegative rgb="FFD00000"/>
          <x14:colorAxis rgb="FF000000"/>
          <x14:colorMarkers rgb="FFD00000"/>
          <x14:colorFirst rgb="FFD00000"/>
          <x14:colorLast rgb="FFD00000"/>
          <x14:colorHigh theme="8"/>
          <x14:colorLow theme="8" tint="0.39997558519241921"/>
          <x14:sparklines>
            <x14:sparkline>
              <xm:f>'Alcohol frequency of drinking '!B9:N9</xm:f>
              <xm:sqref>O9</xm:sqref>
            </x14:sparkline>
            <x14:sparkline>
              <xm:f>'Alcohol frequency of drinking '!B10:N10</xm:f>
              <xm:sqref>O10</xm:sqref>
            </x14:sparkline>
            <x14:sparkline>
              <xm:f>'Alcohol frequency of drinking '!B11:N11</xm:f>
              <xm:sqref>O11</xm:sqref>
            </x14:sparkline>
            <x14:sparkline>
              <xm:f>'Alcohol frequency of drinking '!B12:N12</xm:f>
              <xm:sqref>O12</xm:sqref>
            </x14:sparkline>
            <x14:sparkline>
              <xm:f>'Alcohol frequency of drinking '!B13:N13</xm:f>
              <xm:sqref>O13</xm:sqref>
            </x14:sparkline>
          </x14:sparklines>
        </x14:sparklineGroup>
        <x14:sparklineGroup manualMin="0" type="column" displayEmptyCellsAs="gap" displayXAxis="1" minAxisType="custom" maxAxisType="group" xr2:uid="{00000000-0003-0000-1500-000002010000}">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'!B107:N107</xm:f>
              <xm:sqref>O107</xm:sqref>
            </x14:sparkline>
            <x14:sparkline>
              <xm:f>'Alcohol frequency of drinking '!B108:N108</xm:f>
              <xm:sqref>O108</xm:sqref>
            </x14:sparkline>
            <x14:sparkline>
              <xm:f>'Alcohol frequency of drinking '!B109:N109</xm:f>
              <xm:sqref>O109</xm:sqref>
            </x14:sparkline>
            <x14:sparkline>
              <xm:f>'Alcohol frequency of drinking '!B110:N110</xm:f>
              <xm:sqref>O110</xm:sqref>
            </x14:sparkline>
          </x14:sparklines>
        </x14:sparklineGroup>
        <x14:sparklineGroup manualMin="0" type="column" displayEmptyCellsAs="gap" displayXAxis="1" minAxisType="custom" maxAxisType="group" xr2:uid="{00000000-0003-0000-1500-000001010000}">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'!B68:N68</xm:f>
              <xm:sqref>O68</xm:sqref>
            </x14:sparkline>
            <x14:sparkline>
              <xm:f>'Alcohol frequency of drinking '!B69:N69</xm:f>
              <xm:sqref>O69</xm:sqref>
            </x14:sparkline>
            <x14:sparkline>
              <xm:f>'Alcohol frequency of drinking '!B70:N70</xm:f>
              <xm:sqref>O70</xm:sqref>
            </x14:sparkline>
            <x14:sparkline>
              <xm:f>'Alcohol frequency of drinking '!B71:N71</xm:f>
              <xm:sqref>O71</xm:sqref>
            </x14:sparkline>
            <x14:sparkline>
              <xm:f>'Alcohol frequency of drinking '!B72:N72</xm:f>
              <xm:sqref>O72</xm:sqref>
            </x14:sparkline>
            <x14:sparkline>
              <xm:f>'Alcohol frequency of drinking '!B73:N73</xm:f>
              <xm:sqref>O73</xm:sqref>
            </x14:sparkline>
          </x14:sparklines>
        </x14:sparklineGroup>
        <x14:sparklineGroup manualMin="0" type="column" displayEmptyCellsAs="gap" displayXAxis="1" minAxisType="custom" maxAxisType="group" xr2:uid="{00000000-0003-0000-1500-000000010000}">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'!B45:N45</xm:f>
              <xm:sqref>O45</xm:sqref>
            </x14:sparkline>
            <x14:sparkline>
              <xm:f>'Alcohol frequency of drinking '!B46:N46</xm:f>
              <xm:sqref>O46</xm:sqref>
            </x14:sparkline>
            <x14:sparkline>
              <xm:f>'Alcohol frequency of drinking '!B47:N47</xm:f>
              <xm:sqref>O47</xm:sqref>
            </x14:sparkline>
            <x14:sparkline>
              <xm:f>'Alcohol frequency of drinking '!B48:N48</xm:f>
              <xm:sqref>O48</xm:sqref>
            </x14:sparkline>
            <x14:sparkline>
              <xm:f>'Alcohol frequency of drinking '!B49:N49</xm:f>
              <xm:sqref>O49</xm:sqref>
            </x14:sparkline>
            <x14:sparkline>
              <xm:f>'Alcohol frequency of drinking '!B50:N50</xm:f>
              <xm:sqref>O50</xm:sqref>
            </x14:sparkline>
            <x14:sparkline>
              <xm:f>'Alcohol frequency of drinking '!B51:N51</xm:f>
              <xm:sqref>O51</xm:sqref>
            </x14:sparkline>
            <x14:sparkline>
              <xm:f>'Alcohol frequency of drinking '!B52:N52</xm:f>
              <xm:sqref>O52</xm:sqref>
            </x14:sparkline>
          </x14:sparklines>
        </x14:sparklineGroup>
        <x14:sparklineGroup manualMin="0" type="column" displayEmptyCellsAs="gap" displayXAxis="1" minAxisType="custom" maxAxisType="group" xr2:uid="{00000000-0003-0000-1500-0000FF000000}">
          <x14:colorSeries theme="8" tint="-0.499984740745262"/>
          <x14:colorNegative rgb="FFD00000"/>
          <x14:colorAxis rgb="FF000000"/>
          <x14:colorMarkers rgb="FFD00000"/>
          <x14:colorFirst rgb="FFD00000"/>
          <x14:colorLast rgb="FFD00000"/>
          <x14:colorHigh theme="8"/>
          <x14:colorLow theme="8" tint="0.39997558519241921"/>
          <x14:sparklines>
            <x14:sparkline>
              <xm:f>'Alcohol frequency of drinking '!B88:N88</xm:f>
              <xm:sqref>O88</xm:sqref>
            </x14:sparkline>
            <x14:sparkline>
              <xm:f>'Alcohol frequency of drinking '!B89:N89</xm:f>
              <xm:sqref>O89</xm:sqref>
            </x14:sparkline>
            <x14:sparkline>
              <xm:f>'Alcohol frequency of drinking '!B90:N90</xm:f>
              <xm:sqref>O90</xm:sqref>
            </x14:sparkline>
            <x14:sparkline>
              <xm:f>'Alcohol frequency of drinking '!B91:N91</xm:f>
              <xm:sqref>O91</xm:sqref>
            </x14:sparkline>
            <x14:sparkline>
              <xm:f>'Alcohol frequency of drinking '!B92:N92</xm:f>
              <xm:sqref>O92</xm:sqref>
            </x14:sparkline>
            <x14:sparkline>
              <xm:f>'Alcohol frequency of drinking '!B93:N93</xm:f>
              <xm:sqref>O93</xm:sqref>
            </x14:sparkline>
          </x14:sparklines>
        </x14:sparklineGroup>
      </x14:sparklineGroup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8D012-2915-4F15-AA35-2AAB08182039}">
  <sheetPr>
    <tabColor theme="4" tint="-0.499984740745262"/>
  </sheetPr>
  <dimension ref="A1:R84"/>
  <sheetViews>
    <sheetView zoomScaleNormal="100" zoomScaleSheetLayoutView="55" workbookViewId="0">
      <pane xSplit="1" topLeftCell="B1" activePane="topRight" state="frozen"/>
      <selection pane="topRight"/>
    </sheetView>
  </sheetViews>
  <sheetFormatPr defaultRowHeight="14.5" x14ac:dyDescent="0.35"/>
  <cols>
    <col min="1" max="1" width="43.7265625" customWidth="1"/>
    <col min="4" max="4" width="9.81640625" customWidth="1"/>
    <col min="14" max="14" width="9.1796875" customWidth="1"/>
    <col min="15" max="16" width="26.1796875" customWidth="1"/>
    <col min="17" max="18" width="20" customWidth="1"/>
  </cols>
  <sheetData>
    <row r="1" spans="1:18" ht="21" x14ac:dyDescent="0.5">
      <c r="A1" s="144" t="s">
        <v>580</v>
      </c>
      <c r="B1" s="3"/>
      <c r="O1" s="403" t="s">
        <v>572</v>
      </c>
    </row>
    <row r="2" spans="1:18" ht="15.5" x14ac:dyDescent="0.35">
      <c r="A2" s="483" t="s">
        <v>665</v>
      </c>
      <c r="B2" s="3"/>
    </row>
    <row r="3" spans="1:18" ht="15.5" x14ac:dyDescent="0.35">
      <c r="A3" s="155" t="s">
        <v>101</v>
      </c>
      <c r="B3" s="156" t="s">
        <v>241</v>
      </c>
      <c r="P3" s="7" t="s">
        <v>63</v>
      </c>
      <c r="Q3" s="6"/>
      <c r="R3" s="6"/>
    </row>
    <row r="4" spans="1:18" ht="15.5" x14ac:dyDescent="0.35">
      <c r="B4" s="156"/>
      <c r="P4" s="8" t="s">
        <v>50</v>
      </c>
      <c r="Q4" s="9" t="s">
        <v>58</v>
      </c>
      <c r="R4" s="10"/>
    </row>
    <row r="5" spans="1:18" ht="15.5" x14ac:dyDescent="0.35">
      <c r="B5" s="156" t="s">
        <v>581</v>
      </c>
      <c r="P5" s="11" t="s">
        <v>49</v>
      </c>
      <c r="Q5" s="12" t="s">
        <v>59</v>
      </c>
      <c r="R5" s="13"/>
    </row>
    <row r="6" spans="1:18" ht="15.5" x14ac:dyDescent="0.35">
      <c r="B6" t="s">
        <v>374</v>
      </c>
      <c r="P6" s="14" t="s">
        <v>48</v>
      </c>
      <c r="Q6" s="15" t="s">
        <v>60</v>
      </c>
      <c r="R6" s="16"/>
    </row>
    <row r="8" spans="1:18" ht="18.5" x14ac:dyDescent="0.45">
      <c r="A8" s="145" t="s">
        <v>582</v>
      </c>
      <c r="B8" s="17"/>
      <c r="C8" s="6"/>
      <c r="D8" s="17"/>
      <c r="E8" s="6"/>
      <c r="F8" s="6"/>
      <c r="G8" s="6"/>
      <c r="H8" s="6"/>
      <c r="I8" s="6"/>
      <c r="K8" s="6"/>
      <c r="M8" s="6"/>
      <c r="N8" s="6"/>
      <c r="O8" s="6"/>
      <c r="P8" s="6"/>
      <c r="Q8" s="6"/>
      <c r="R8" s="6"/>
    </row>
    <row r="9" spans="1:18" ht="15.5" x14ac:dyDescent="0.35">
      <c r="A9" s="18" t="s">
        <v>46</v>
      </c>
      <c r="B9" s="258" t="s">
        <v>19</v>
      </c>
      <c r="C9" s="258" t="s">
        <v>18</v>
      </c>
      <c r="D9" s="258" t="s">
        <v>17</v>
      </c>
      <c r="E9" s="258" t="s">
        <v>16</v>
      </c>
      <c r="F9" s="258" t="s">
        <v>15</v>
      </c>
      <c r="G9" s="258" t="s">
        <v>14</v>
      </c>
      <c r="H9" s="258" t="s">
        <v>13</v>
      </c>
      <c r="I9" s="258" t="s">
        <v>12</v>
      </c>
      <c r="J9" s="258" t="s">
        <v>11</v>
      </c>
      <c r="K9" s="258" t="s">
        <v>10</v>
      </c>
      <c r="L9" s="258" t="s">
        <v>64</v>
      </c>
      <c r="M9" s="258" t="s">
        <v>550</v>
      </c>
      <c r="N9" s="258" t="s">
        <v>643</v>
      </c>
      <c r="O9" s="19" t="s">
        <v>51</v>
      </c>
      <c r="P9" s="19" t="s">
        <v>643</v>
      </c>
      <c r="Q9" s="152" t="s">
        <v>69</v>
      </c>
      <c r="R9" s="21"/>
    </row>
    <row r="10" spans="1:18" ht="15.5" x14ac:dyDescent="0.35">
      <c r="A10" s="22"/>
      <c r="B10" s="23"/>
      <c r="C10" s="23"/>
      <c r="D10" s="190"/>
      <c r="E10" s="23"/>
      <c r="F10" s="23"/>
      <c r="G10" s="23"/>
      <c r="H10" s="23"/>
      <c r="I10" s="23"/>
      <c r="J10" s="23"/>
      <c r="K10" s="23"/>
      <c r="L10" s="23"/>
      <c r="M10" s="23"/>
      <c r="N10" s="23"/>
      <c r="O10" s="23"/>
      <c r="P10" s="161" t="s">
        <v>8</v>
      </c>
      <c r="Q10" s="23" t="s">
        <v>644</v>
      </c>
      <c r="R10" s="23" t="s">
        <v>645</v>
      </c>
    </row>
    <row r="11" spans="1:18" ht="15.5" x14ac:dyDescent="0.35">
      <c r="A11" s="75" t="s">
        <v>583</v>
      </c>
      <c r="B11" s="76">
        <v>0.41738410085394195</v>
      </c>
      <c r="C11" s="202">
        <v>0.39854334745082698</v>
      </c>
      <c r="D11" s="209"/>
      <c r="E11" s="203">
        <v>0.38944780845093208</v>
      </c>
      <c r="F11" s="79">
        <v>0.3984190892554868</v>
      </c>
      <c r="G11" s="77">
        <v>0.36977519409971626</v>
      </c>
      <c r="H11" s="79">
        <v>0.39624063748314975</v>
      </c>
      <c r="I11" s="77">
        <v>0.3833765979317913</v>
      </c>
      <c r="J11" s="79">
        <v>0.41297260386324131</v>
      </c>
      <c r="K11" s="77">
        <v>0.37964555605245115</v>
      </c>
      <c r="L11" s="79">
        <v>0.47598681176613844</v>
      </c>
      <c r="M11" s="77">
        <v>0.43474506159758275</v>
      </c>
      <c r="N11" s="79">
        <v>0.38732348557694624</v>
      </c>
      <c r="O11" s="80"/>
      <c r="P11" s="165" t="str">
        <f>CONCATENATE(TEXT((N11*100)-(SQRT((((N11*100)*(100-(N11*100)))/N16))*1.96),"0.0")," to ",TEXT((N11*100)+(SQRT((((N11*100)*(100-(N11*100)))/N16))*1.96),"0.0"))</f>
        <v>37.1 to 40.3</v>
      </c>
      <c r="Q11" s="8" t="s">
        <v>50</v>
      </c>
      <c r="R11" s="8" t="s">
        <v>50</v>
      </c>
    </row>
    <row r="12" spans="1:18" ht="15.5" x14ac:dyDescent="0.35">
      <c r="A12" s="75" t="s">
        <v>584</v>
      </c>
      <c r="B12" s="76">
        <v>0.15310077795399674</v>
      </c>
      <c r="C12" s="204">
        <v>0.14802013562954788</v>
      </c>
      <c r="D12" s="210"/>
      <c r="E12" s="205">
        <v>0.15247660096656579</v>
      </c>
      <c r="F12" s="79">
        <v>0.17523678632830658</v>
      </c>
      <c r="G12" s="82">
        <v>0.14952217307350221</v>
      </c>
      <c r="H12" s="79">
        <v>0.1850634491097384</v>
      </c>
      <c r="I12" s="82">
        <v>0.1527256453296518</v>
      </c>
      <c r="J12" s="79">
        <v>0.17012227669321656</v>
      </c>
      <c r="K12" s="82">
        <v>0.15635609691714333</v>
      </c>
      <c r="L12" s="79">
        <v>0.15268100850071151</v>
      </c>
      <c r="M12" s="82">
        <v>0.15505107676967769</v>
      </c>
      <c r="N12" s="79">
        <v>0.18211488393308278</v>
      </c>
      <c r="O12" s="233"/>
      <c r="P12" s="167" t="str">
        <f>CONCATENATE(TEXT((N12*100)-(SQRT((((N12*100)*(100-(N12*100)))/N16))*1.96),"0.0")," to ",TEXT((N12*100)+(SQRT((((N12*100)*(100-(N12*100)))/N16))*1.96),"0.0"))</f>
        <v>16.9 to 19.5</v>
      </c>
      <c r="Q12" s="11" t="s">
        <v>49</v>
      </c>
      <c r="R12" s="11" t="s">
        <v>49</v>
      </c>
    </row>
    <row r="13" spans="1:18" ht="15.5" x14ac:dyDescent="0.35">
      <c r="A13" s="75" t="s">
        <v>585</v>
      </c>
      <c r="B13" s="76">
        <v>0.20306922271472166</v>
      </c>
      <c r="C13" s="204">
        <v>0.21817692197912383</v>
      </c>
      <c r="D13" s="210" t="s">
        <v>379</v>
      </c>
      <c r="E13" s="205">
        <v>0.22660360224421003</v>
      </c>
      <c r="F13" s="79">
        <v>0.20796302680427142</v>
      </c>
      <c r="G13" s="82">
        <v>0.22150290145587359</v>
      </c>
      <c r="H13" s="79">
        <v>0.22357146431180516</v>
      </c>
      <c r="I13" s="82">
        <v>0.24120345821029729</v>
      </c>
      <c r="J13" s="79">
        <v>0.20675793999907172</v>
      </c>
      <c r="K13" s="82">
        <v>0.22983390146999433</v>
      </c>
      <c r="L13" s="79">
        <v>0.18603946936031562</v>
      </c>
      <c r="M13" s="82">
        <v>0.19873673366109734</v>
      </c>
      <c r="N13" s="79">
        <v>0.20506976904907312</v>
      </c>
      <c r="O13" s="233"/>
      <c r="P13" s="167" t="str">
        <f>CONCATENATE(TEXT((N13*100)-(SQRT((((N13*100)*(100-(N13*100)))/N16))*1.96),"0.0")," to ",TEXT((N13*100)+(SQRT((((N13*100)*(100-(N13*100)))/N16))*1.96),"0.0"))</f>
        <v>19.2 to 21.8</v>
      </c>
      <c r="Q13" s="11" t="s">
        <v>48</v>
      </c>
      <c r="R13" s="11" t="s">
        <v>48</v>
      </c>
    </row>
    <row r="14" spans="1:18" ht="15.5" x14ac:dyDescent="0.35">
      <c r="A14" s="42" t="s">
        <v>244</v>
      </c>
      <c r="B14" s="43">
        <v>0.22644589847733218</v>
      </c>
      <c r="C14" s="237">
        <v>0.23525959494051171</v>
      </c>
      <c r="D14" s="210" t="s">
        <v>57</v>
      </c>
      <c r="E14" s="238">
        <v>0.23147198833827903</v>
      </c>
      <c r="F14" s="46">
        <v>0.21838109761191832</v>
      </c>
      <c r="G14" s="48">
        <v>0.25919973137091823</v>
      </c>
      <c r="H14" s="46">
        <v>0.19512444909529894</v>
      </c>
      <c r="I14" s="48">
        <v>0.22269429852826084</v>
      </c>
      <c r="J14" s="46">
        <v>0.21014717944447228</v>
      </c>
      <c r="K14" s="48">
        <v>0.23416444556041108</v>
      </c>
      <c r="L14" s="46">
        <v>0.18529271037283665</v>
      </c>
      <c r="M14" s="48">
        <v>0.21146712797164863</v>
      </c>
      <c r="N14" s="46">
        <v>0.22549186144090128</v>
      </c>
      <c r="O14" s="233"/>
      <c r="P14" s="167" t="str">
        <f>CONCATENATE(TEXT((N14*100)-(SQRT((((N14*100)*(100-(N14*100)))/N16))*1.96),"0.0")," to ",TEXT((N14*100)+(SQRT((((N14*100)*(100-(N14*100)))/N16))*1.96),"0.0"))</f>
        <v>21.2 to 23.9</v>
      </c>
      <c r="Q14" s="14" t="s">
        <v>48</v>
      </c>
      <c r="R14" s="11" t="s">
        <v>48</v>
      </c>
    </row>
    <row r="15" spans="1:18" ht="15.5" x14ac:dyDescent="0.35">
      <c r="A15" s="196" t="s">
        <v>2</v>
      </c>
      <c r="B15" s="25">
        <v>1</v>
      </c>
      <c r="C15" s="206">
        <v>1</v>
      </c>
      <c r="D15" s="43"/>
      <c r="E15" s="240">
        <v>1</v>
      </c>
      <c r="F15" s="29">
        <v>1</v>
      </c>
      <c r="G15" s="31">
        <v>1</v>
      </c>
      <c r="H15" s="29">
        <v>1</v>
      </c>
      <c r="I15" s="31">
        <v>1</v>
      </c>
      <c r="J15" s="29">
        <v>1</v>
      </c>
      <c r="K15" s="31">
        <v>1</v>
      </c>
      <c r="L15" s="29">
        <v>1</v>
      </c>
      <c r="M15" s="31">
        <v>1</v>
      </c>
      <c r="N15" s="29">
        <v>1</v>
      </c>
      <c r="O15" s="50"/>
      <c r="P15" s="242"/>
      <c r="Q15" s="242"/>
      <c r="R15" s="51"/>
    </row>
    <row r="16" spans="1:18" ht="15.5" x14ac:dyDescent="0.35">
      <c r="A16" s="52" t="s">
        <v>6</v>
      </c>
      <c r="B16" s="53">
        <v>3983</v>
      </c>
      <c r="C16" s="207">
        <v>4328</v>
      </c>
      <c r="D16" s="53"/>
      <c r="E16" s="243">
        <v>4443</v>
      </c>
      <c r="F16" s="57">
        <v>4097</v>
      </c>
      <c r="G16" s="59">
        <v>3856</v>
      </c>
      <c r="H16" s="57">
        <v>3828</v>
      </c>
      <c r="I16" s="59">
        <v>3305</v>
      </c>
      <c r="J16" s="57">
        <v>3543</v>
      </c>
      <c r="K16" s="59">
        <v>1981</v>
      </c>
      <c r="L16" s="57">
        <v>1376</v>
      </c>
      <c r="M16" s="59">
        <v>3129</v>
      </c>
      <c r="N16" s="57">
        <v>3554</v>
      </c>
      <c r="O16" s="61"/>
      <c r="P16" s="245"/>
      <c r="Q16" s="245"/>
      <c r="R16" s="62"/>
    </row>
    <row r="17" spans="1:18" ht="15.5" x14ac:dyDescent="0.35">
      <c r="A17" s="155" t="s">
        <v>1</v>
      </c>
    </row>
    <row r="18" spans="1:18" ht="15.5" x14ac:dyDescent="0.35">
      <c r="A18" s="157" t="s">
        <v>240</v>
      </c>
    </row>
    <row r="20" spans="1:18" ht="18.5" x14ac:dyDescent="0.45">
      <c r="A20" s="246" t="s">
        <v>586</v>
      </c>
      <c r="B20" s="17"/>
      <c r="C20" s="6"/>
      <c r="D20" s="17"/>
      <c r="E20" s="6"/>
      <c r="F20" s="6"/>
      <c r="G20" s="6"/>
      <c r="H20" s="6"/>
      <c r="I20" s="6"/>
      <c r="K20" s="6"/>
      <c r="L20" s="6"/>
      <c r="M20" s="6"/>
      <c r="N20" s="6"/>
      <c r="O20" s="6"/>
      <c r="P20" s="6"/>
      <c r="Q20" s="6"/>
      <c r="R20" s="6"/>
    </row>
    <row r="21" spans="1:18" ht="15.5" x14ac:dyDescent="0.35">
      <c r="A21" s="18" t="s">
        <v>44</v>
      </c>
      <c r="B21" s="258" t="s">
        <v>19</v>
      </c>
      <c r="C21" s="258" t="s">
        <v>18</v>
      </c>
      <c r="D21" s="258" t="s">
        <v>17</v>
      </c>
      <c r="E21" s="258" t="s">
        <v>16</v>
      </c>
      <c r="F21" s="258" t="s">
        <v>15</v>
      </c>
      <c r="G21" s="258" t="s">
        <v>14</v>
      </c>
      <c r="H21" s="258" t="s">
        <v>13</v>
      </c>
      <c r="I21" s="258" t="s">
        <v>12</v>
      </c>
      <c r="J21" s="258" t="s">
        <v>11</v>
      </c>
      <c r="K21" s="258" t="s">
        <v>10</v>
      </c>
      <c r="L21" s="258" t="s">
        <v>64</v>
      </c>
      <c r="M21" s="258" t="s">
        <v>550</v>
      </c>
      <c r="N21" s="258" t="s">
        <v>643</v>
      </c>
      <c r="O21" s="19" t="s">
        <v>51</v>
      </c>
      <c r="P21" s="19" t="s">
        <v>643</v>
      </c>
      <c r="Q21" s="152" t="s">
        <v>69</v>
      </c>
      <c r="R21" s="21"/>
    </row>
    <row r="22" spans="1:18" ht="15.5" x14ac:dyDescent="0.35">
      <c r="A22" s="22"/>
      <c r="B22" s="23"/>
      <c r="C22" s="23"/>
      <c r="D22" s="190"/>
      <c r="E22" s="23"/>
      <c r="F22" s="23"/>
      <c r="G22" s="23"/>
      <c r="H22" s="23"/>
      <c r="I22" s="23"/>
      <c r="J22" s="23"/>
      <c r="K22" s="23"/>
      <c r="L22" s="23"/>
      <c r="M22" s="23"/>
      <c r="N22" s="23"/>
      <c r="O22" s="23"/>
      <c r="P22" s="161" t="s">
        <v>8</v>
      </c>
      <c r="Q22" s="23" t="s">
        <v>644</v>
      </c>
      <c r="R22" s="23" t="s">
        <v>645</v>
      </c>
    </row>
    <row r="23" spans="1:18" ht="15.5" x14ac:dyDescent="0.35">
      <c r="A23" s="75" t="s">
        <v>583</v>
      </c>
      <c r="B23" s="76">
        <v>0.49749582495011668</v>
      </c>
      <c r="C23" s="202">
        <v>0.47805438550589791</v>
      </c>
      <c r="D23" s="209"/>
      <c r="E23" s="203">
        <v>0.4615025996693663</v>
      </c>
      <c r="F23" s="79">
        <v>0.46694591246657507</v>
      </c>
      <c r="G23" s="77">
        <v>0.43020806570099424</v>
      </c>
      <c r="H23" s="79">
        <v>0.48830886854272415</v>
      </c>
      <c r="I23" s="77">
        <v>0.44754289473361764</v>
      </c>
      <c r="J23" s="79">
        <v>0.49257482048037105</v>
      </c>
      <c r="K23" s="77">
        <v>0.46611211443276401</v>
      </c>
      <c r="L23" s="79">
        <v>0.54312190730933607</v>
      </c>
      <c r="M23" s="77">
        <v>0.53177151571275361</v>
      </c>
      <c r="N23" s="79">
        <v>0.46747906470492884</v>
      </c>
      <c r="O23" s="80"/>
      <c r="P23" s="165" t="str">
        <f>CONCATENATE(TEXT((N23*100)-(SQRT((((N23*100)*(100-(N23*100)))/N28))*1.96),"0.0")," to ",TEXT((N23*100)+(SQRT((((N23*100)*(100-(N23*100)))/N28))*1.96),"0.0"))</f>
        <v>44.2 to 49.3</v>
      </c>
      <c r="Q23" s="8" t="s">
        <v>48</v>
      </c>
      <c r="R23" s="8" t="s">
        <v>50</v>
      </c>
    </row>
    <row r="24" spans="1:18" ht="15.5" x14ac:dyDescent="0.35">
      <c r="A24" s="75" t="s">
        <v>584</v>
      </c>
      <c r="B24" s="76">
        <v>0.14839148503920219</v>
      </c>
      <c r="C24" s="204">
        <v>0.13779087615892907</v>
      </c>
      <c r="D24" s="210"/>
      <c r="E24" s="205">
        <v>0.1466155032860357</v>
      </c>
      <c r="F24" s="79">
        <v>0.17527803927820776</v>
      </c>
      <c r="G24" s="82">
        <v>0.14582412097647404</v>
      </c>
      <c r="H24" s="79">
        <v>0.18942572102162508</v>
      </c>
      <c r="I24" s="82">
        <v>0.15793887122654154</v>
      </c>
      <c r="J24" s="79">
        <v>0.17707312192023297</v>
      </c>
      <c r="K24" s="82">
        <v>0.15862126335894391</v>
      </c>
      <c r="L24" s="79">
        <v>0.14141362478669015</v>
      </c>
      <c r="M24" s="82">
        <v>0.1399293621279509</v>
      </c>
      <c r="N24" s="79">
        <v>0.17736727135332508</v>
      </c>
      <c r="O24" s="233"/>
      <c r="P24" s="167" t="str">
        <f>CONCATENATE(TEXT((N24*100)-(SQRT((((N24*100)*(100-(N24*100)))/N28))*1.96),"0.0")," to ",TEXT((N24*100)+(SQRT((((N24*100)*(100-(N24*100)))/N28))*1.96),"0.0"))</f>
        <v>15.8 to 19.7</v>
      </c>
      <c r="Q24" s="11" t="s">
        <v>49</v>
      </c>
      <c r="R24" s="11" t="s">
        <v>49</v>
      </c>
    </row>
    <row r="25" spans="1:18" ht="15.5" x14ac:dyDescent="0.35">
      <c r="A25" s="75" t="s">
        <v>585</v>
      </c>
      <c r="B25" s="76">
        <v>0.16700162260002963</v>
      </c>
      <c r="C25" s="204">
        <v>0.19669876409777173</v>
      </c>
      <c r="D25" s="210" t="s">
        <v>379</v>
      </c>
      <c r="E25" s="205">
        <v>0.20275680941462537</v>
      </c>
      <c r="F25" s="79">
        <v>0.17187375322631229</v>
      </c>
      <c r="G25" s="82">
        <v>0.19508980851924973</v>
      </c>
      <c r="H25" s="79">
        <v>0.15889181104904238</v>
      </c>
      <c r="I25" s="82">
        <v>0.20364790648123882</v>
      </c>
      <c r="J25" s="79">
        <v>0.15647479203752271</v>
      </c>
      <c r="K25" s="82">
        <v>0.17666712368335533</v>
      </c>
      <c r="L25" s="79">
        <v>0.14909239347218259</v>
      </c>
      <c r="M25" s="82">
        <v>0.15430392022047121</v>
      </c>
      <c r="N25" s="79">
        <v>0.16892126635946775</v>
      </c>
      <c r="O25" s="233"/>
      <c r="P25" s="167" t="str">
        <f>CONCATENATE(TEXT((N25*100)-(SQRT((((N25*100)*(100-(N25*100)))/N28))*1.96),"0.0")," to ",TEXT((N25*100)+(SQRT((((N25*100)*(100-(N25*100)))/N28))*1.96),"0.0"))</f>
        <v>15.0 to 18.8</v>
      </c>
      <c r="Q25" s="11" t="s">
        <v>48</v>
      </c>
      <c r="R25" s="11" t="s">
        <v>48</v>
      </c>
    </row>
    <row r="26" spans="1:18" ht="15.5" x14ac:dyDescent="0.35">
      <c r="A26" s="42" t="s">
        <v>244</v>
      </c>
      <c r="B26" s="43">
        <v>0.1871110674106598</v>
      </c>
      <c r="C26" s="237">
        <v>0.18745597423740684</v>
      </c>
      <c r="D26" s="210" t="s">
        <v>57</v>
      </c>
      <c r="E26" s="238">
        <v>0.18912508762997737</v>
      </c>
      <c r="F26" s="46">
        <v>0.18590229502891106</v>
      </c>
      <c r="G26" s="48">
        <v>0.22887800480328463</v>
      </c>
      <c r="H26" s="46">
        <v>0.16337359938662291</v>
      </c>
      <c r="I26" s="48">
        <v>0.1908703275585962</v>
      </c>
      <c r="J26" s="46">
        <v>0.1738772655618713</v>
      </c>
      <c r="K26" s="48">
        <v>0.19859949852493489</v>
      </c>
      <c r="L26" s="46">
        <v>0.16637207443179081</v>
      </c>
      <c r="M26" s="48">
        <v>0.17399520193882662</v>
      </c>
      <c r="N26" s="46">
        <v>0.18623239758229335</v>
      </c>
      <c r="O26" s="233"/>
      <c r="P26" s="167" t="str">
        <f>CONCATENATE(TEXT((N26*100)-(SQRT((((N26*100)*(100-(N26*100)))/N28))*1.96),"0.0")," to ",TEXT((N26*100)+(SQRT((((N26*100)*(100-(N26*100)))/N28))*1.96),"0.0"))</f>
        <v>16.7 to 20.6</v>
      </c>
      <c r="Q26" s="14" t="s">
        <v>48</v>
      </c>
      <c r="R26" s="11" t="s">
        <v>48</v>
      </c>
    </row>
    <row r="27" spans="1:18" ht="15.5" x14ac:dyDescent="0.35">
      <c r="A27" s="196" t="s">
        <v>2</v>
      </c>
      <c r="B27" s="25">
        <v>1</v>
      </c>
      <c r="C27" s="206">
        <v>1</v>
      </c>
      <c r="D27" s="43"/>
      <c r="E27" s="240">
        <v>1</v>
      </c>
      <c r="F27" s="29">
        <v>1</v>
      </c>
      <c r="G27" s="31">
        <v>1</v>
      </c>
      <c r="H27" s="29">
        <v>1</v>
      </c>
      <c r="I27" s="31">
        <v>1</v>
      </c>
      <c r="J27" s="29">
        <v>1</v>
      </c>
      <c r="K27" s="31">
        <v>1</v>
      </c>
      <c r="L27" s="29">
        <v>1</v>
      </c>
      <c r="M27" s="31">
        <v>1</v>
      </c>
      <c r="N27" s="29">
        <v>1</v>
      </c>
      <c r="O27" s="50"/>
      <c r="P27" s="242"/>
      <c r="Q27" s="242"/>
      <c r="R27" s="51"/>
    </row>
    <row r="28" spans="1:18" ht="15.5" x14ac:dyDescent="0.35">
      <c r="A28" s="52" t="s">
        <v>6</v>
      </c>
      <c r="B28" s="53">
        <v>1648</v>
      </c>
      <c r="C28" s="207">
        <v>1775</v>
      </c>
      <c r="D28" s="53"/>
      <c r="E28" s="243">
        <v>1856</v>
      </c>
      <c r="F28" s="57">
        <v>1688</v>
      </c>
      <c r="G28" s="59">
        <v>1599</v>
      </c>
      <c r="H28" s="57">
        <v>1582</v>
      </c>
      <c r="I28" s="59">
        <v>1334</v>
      </c>
      <c r="J28" s="57">
        <v>1443</v>
      </c>
      <c r="K28" s="59">
        <v>846</v>
      </c>
      <c r="L28" s="57">
        <v>625</v>
      </c>
      <c r="M28" s="59">
        <v>1307</v>
      </c>
      <c r="N28" s="57">
        <v>1503</v>
      </c>
      <c r="O28" s="61"/>
      <c r="P28" s="245"/>
      <c r="Q28" s="245"/>
      <c r="R28" s="62"/>
    </row>
    <row r="30" spans="1:18" ht="15.5" x14ac:dyDescent="0.35">
      <c r="A30" s="18" t="s">
        <v>43</v>
      </c>
      <c r="B30" s="258" t="s">
        <v>19</v>
      </c>
      <c r="C30" s="258" t="s">
        <v>18</v>
      </c>
      <c r="D30" s="258" t="s">
        <v>17</v>
      </c>
      <c r="E30" s="258" t="s">
        <v>16</v>
      </c>
      <c r="F30" s="258" t="s">
        <v>15</v>
      </c>
      <c r="G30" s="258" t="s">
        <v>14</v>
      </c>
      <c r="H30" s="258" t="s">
        <v>13</v>
      </c>
      <c r="I30" s="258" t="s">
        <v>12</v>
      </c>
      <c r="J30" s="258" t="s">
        <v>11</v>
      </c>
      <c r="K30" s="258" t="s">
        <v>10</v>
      </c>
      <c r="L30" s="258" t="s">
        <v>64</v>
      </c>
      <c r="M30" s="258" t="s">
        <v>550</v>
      </c>
      <c r="N30" s="258" t="s">
        <v>643</v>
      </c>
      <c r="O30" s="19" t="s">
        <v>51</v>
      </c>
      <c r="P30" s="19" t="s">
        <v>643</v>
      </c>
      <c r="Q30" s="152" t="s">
        <v>69</v>
      </c>
      <c r="R30" s="21"/>
    </row>
    <row r="31" spans="1:18" ht="15.5" x14ac:dyDescent="0.35">
      <c r="A31" s="22"/>
      <c r="B31" s="23"/>
      <c r="C31" s="23"/>
      <c r="D31" s="190"/>
      <c r="E31" s="23"/>
      <c r="F31" s="23"/>
      <c r="G31" s="23"/>
      <c r="H31" s="23"/>
      <c r="I31" s="23"/>
      <c r="J31" s="23"/>
      <c r="K31" s="23"/>
      <c r="L31" s="23"/>
      <c r="M31" s="23"/>
      <c r="N31" s="23"/>
      <c r="O31" s="23"/>
      <c r="P31" s="161" t="s">
        <v>8</v>
      </c>
      <c r="Q31" s="23" t="s">
        <v>644</v>
      </c>
      <c r="R31" s="23" t="s">
        <v>645</v>
      </c>
    </row>
    <row r="32" spans="1:18" ht="15.5" x14ac:dyDescent="0.35">
      <c r="A32" s="75" t="s">
        <v>583</v>
      </c>
      <c r="B32" s="76">
        <v>0.34219401051235532</v>
      </c>
      <c r="C32" s="202">
        <v>0.32491705969672102</v>
      </c>
      <c r="D32" s="209"/>
      <c r="E32" s="203">
        <v>0.32120370801086973</v>
      </c>
      <c r="F32" s="79">
        <v>0.33342757821018837</v>
      </c>
      <c r="G32" s="77">
        <v>0.31281507014696636</v>
      </c>
      <c r="H32" s="79">
        <v>0.31013244315304161</v>
      </c>
      <c r="I32" s="77">
        <v>0.32225123572978903</v>
      </c>
      <c r="J32" s="79">
        <v>0.33767794375226906</v>
      </c>
      <c r="K32" s="77">
        <v>0.29956029764045394</v>
      </c>
      <c r="L32" s="79">
        <v>0.41349965134116312</v>
      </c>
      <c r="M32" s="77">
        <v>0.34334820579555453</v>
      </c>
      <c r="N32" s="79">
        <v>0.31140776708000034</v>
      </c>
      <c r="O32" s="80"/>
      <c r="P32" s="165" t="str">
        <f>CONCATENATE(TEXT((N32*100)-(SQRT((((N32*100)*(100-(N32*100)))/N37))*1.96),"0.0")," to ",TEXT((N32*100)+(SQRT((((N32*100)*(100-(N32*100)))/N37))*1.96),"0.0"))</f>
        <v>29.1 to 33.1</v>
      </c>
      <c r="Q32" s="8" t="s">
        <v>50</v>
      </c>
      <c r="R32" s="8" t="s">
        <v>50</v>
      </c>
    </row>
    <row r="33" spans="1:18" ht="15.5" x14ac:dyDescent="0.35">
      <c r="A33" s="75" t="s">
        <v>584</v>
      </c>
      <c r="B33" s="76">
        <v>0.15752075722299011</v>
      </c>
      <c r="C33" s="204">
        <v>0.15749230980457671</v>
      </c>
      <c r="D33" s="210"/>
      <c r="E33" s="205">
        <v>0.15802772854650535</v>
      </c>
      <c r="F33" s="79">
        <v>0.17519766162614026</v>
      </c>
      <c r="G33" s="82">
        <v>0.15300771827843732</v>
      </c>
      <c r="H33" s="79">
        <v>0.1809835688602085</v>
      </c>
      <c r="I33" s="82">
        <v>0.14775948182839116</v>
      </c>
      <c r="J33" s="79">
        <v>0.16354756620029767</v>
      </c>
      <c r="K33" s="82">
        <v>0.15425810153909331</v>
      </c>
      <c r="L33" s="79">
        <v>0.16316832229703546</v>
      </c>
      <c r="M33" s="82">
        <v>0.16929541028874656</v>
      </c>
      <c r="N33" s="79">
        <v>0.18661136969313363</v>
      </c>
      <c r="O33" s="233"/>
      <c r="P33" s="167" t="str">
        <f>CONCATENATE(TEXT((N33*100)-(SQRT((((N33*100)*(100-(N33*100)))/N37))*1.96),"0.0")," to ",TEXT((N33*100)+(SQRT((((N33*100)*(100-(N33*100)))/N37))*1.96),"0.0"))</f>
        <v>17.0 to 20.3</v>
      </c>
      <c r="Q33" s="11" t="s">
        <v>49</v>
      </c>
      <c r="R33" s="11" t="s">
        <v>48</v>
      </c>
    </row>
    <row r="34" spans="1:18" ht="15.5" x14ac:dyDescent="0.35">
      <c r="A34" s="75" t="s">
        <v>585</v>
      </c>
      <c r="B34" s="76">
        <v>0.23692102332972531</v>
      </c>
      <c r="C34" s="204">
        <v>0.23806544401684246</v>
      </c>
      <c r="D34" s="210" t="s">
        <v>379</v>
      </c>
      <c r="E34" s="205">
        <v>0.24918923322747985</v>
      </c>
      <c r="F34" s="79">
        <v>0.24219044772432816</v>
      </c>
      <c r="G34" s="82">
        <v>0.24639817794664634</v>
      </c>
      <c r="H34" s="79">
        <v>0.28406408036686931</v>
      </c>
      <c r="I34" s="82">
        <v>0.27697919744649679</v>
      </c>
      <c r="J34" s="79">
        <v>0.25432008959704316</v>
      </c>
      <c r="K34" s="82">
        <v>0.27907692926865363</v>
      </c>
      <c r="L34" s="79">
        <v>0.22042860427663946</v>
      </c>
      <c r="M34" s="82">
        <v>0.24059149873465738</v>
      </c>
      <c r="N34" s="79">
        <v>0.23930618258541653</v>
      </c>
      <c r="O34" s="233"/>
      <c r="P34" s="167" t="str">
        <f>CONCATENATE(TEXT((N34*100)-(SQRT((((N34*100)*(100-(N34*100)))/N37))*1.96),"0.0")," to ",TEXT((N34*100)+(SQRT((((N34*100)*(100-(N34*100)))/N37))*1.96),"0.0"))</f>
        <v>22.1 to 25.8</v>
      </c>
      <c r="Q34" s="11" t="s">
        <v>48</v>
      </c>
      <c r="R34" s="11" t="s">
        <v>48</v>
      </c>
    </row>
    <row r="35" spans="1:18" ht="15.5" x14ac:dyDescent="0.35">
      <c r="A35" s="42" t="s">
        <v>244</v>
      </c>
      <c r="B35" s="43">
        <v>0.26336420893490636</v>
      </c>
      <c r="C35" s="237">
        <v>0.27952518648186031</v>
      </c>
      <c r="D35" s="210" t="s">
        <v>57</v>
      </c>
      <c r="E35" s="238">
        <v>0.27157933021513792</v>
      </c>
      <c r="F35" s="46">
        <v>0.24918431243935693</v>
      </c>
      <c r="G35" s="48">
        <v>0.28777903362795076</v>
      </c>
      <c r="H35" s="46">
        <v>0.22481990761988782</v>
      </c>
      <c r="I35" s="48">
        <v>0.25301008499532968</v>
      </c>
      <c r="J35" s="46">
        <v>0.24445440045038228</v>
      </c>
      <c r="K35" s="48">
        <v>0.26710467155179901</v>
      </c>
      <c r="L35" s="46">
        <v>0.20290342208516024</v>
      </c>
      <c r="M35" s="48">
        <v>0.24676488518104306</v>
      </c>
      <c r="N35" s="46">
        <v>0.26267468064145816</v>
      </c>
      <c r="O35" s="233"/>
      <c r="P35" s="167" t="str">
        <f>CONCATENATE(TEXT((N35*100)-(SQRT((((N35*100)*(100-(N35*100)))/N37))*1.96),"0.0")," to ",TEXT((N35*100)+(SQRT((((N35*100)*(100-(N35*100)))/N37))*1.96),"0.0"))</f>
        <v>24.4 to 28.2</v>
      </c>
      <c r="Q35" s="14" t="s">
        <v>48</v>
      </c>
      <c r="R35" s="11" t="s">
        <v>48</v>
      </c>
    </row>
    <row r="36" spans="1:18" ht="15.5" x14ac:dyDescent="0.35">
      <c r="A36" s="196" t="s">
        <v>2</v>
      </c>
      <c r="B36" s="25">
        <v>1</v>
      </c>
      <c r="C36" s="206">
        <v>1</v>
      </c>
      <c r="D36" s="43"/>
      <c r="E36" s="240">
        <v>1</v>
      </c>
      <c r="F36" s="29">
        <v>1</v>
      </c>
      <c r="G36" s="31">
        <v>1</v>
      </c>
      <c r="H36" s="29">
        <v>1</v>
      </c>
      <c r="I36" s="31">
        <v>1</v>
      </c>
      <c r="J36" s="29">
        <v>1</v>
      </c>
      <c r="K36" s="31">
        <v>1</v>
      </c>
      <c r="L36" s="29">
        <v>1</v>
      </c>
      <c r="M36" s="31">
        <v>1</v>
      </c>
      <c r="N36" s="29">
        <v>1</v>
      </c>
      <c r="O36" s="50"/>
      <c r="P36" s="242"/>
      <c r="Q36" s="242"/>
      <c r="R36" s="51"/>
    </row>
    <row r="37" spans="1:18" ht="15.5" x14ac:dyDescent="0.35">
      <c r="A37" s="52" t="s">
        <v>6</v>
      </c>
      <c r="B37" s="53">
        <v>2335</v>
      </c>
      <c r="C37" s="207">
        <v>2553</v>
      </c>
      <c r="D37" s="53"/>
      <c r="E37" s="243">
        <v>2587</v>
      </c>
      <c r="F37" s="57">
        <v>2409</v>
      </c>
      <c r="G37" s="59">
        <v>2257</v>
      </c>
      <c r="H37" s="57">
        <v>2246</v>
      </c>
      <c r="I37" s="59">
        <v>1971</v>
      </c>
      <c r="J37" s="57">
        <v>2100</v>
      </c>
      <c r="K37" s="59">
        <v>1135</v>
      </c>
      <c r="L37" s="57">
        <v>751</v>
      </c>
      <c r="M37" s="59">
        <v>1822</v>
      </c>
      <c r="N37" s="57">
        <v>2051</v>
      </c>
      <c r="O37" s="61"/>
      <c r="P37" s="245"/>
      <c r="Q37" s="245"/>
      <c r="R37" s="62"/>
    </row>
    <row r="38" spans="1:18" ht="15.5" x14ac:dyDescent="0.35">
      <c r="A38" s="155" t="s">
        <v>1</v>
      </c>
    </row>
    <row r="39" spans="1:18" ht="15.5" x14ac:dyDescent="0.35">
      <c r="A39" s="157" t="s">
        <v>240</v>
      </c>
    </row>
    <row r="42" spans="1:18" ht="18.5" x14ac:dyDescent="0.45">
      <c r="A42" s="246" t="s">
        <v>587</v>
      </c>
      <c r="B42" s="17"/>
      <c r="C42" s="6"/>
      <c r="D42" s="17"/>
      <c r="E42" s="6"/>
      <c r="F42" s="6"/>
      <c r="G42" s="6"/>
      <c r="H42" s="6"/>
      <c r="I42" s="6"/>
      <c r="K42" s="6"/>
      <c r="L42" s="6"/>
      <c r="M42" s="6"/>
      <c r="N42" s="6"/>
      <c r="O42" s="6"/>
      <c r="P42" s="6"/>
      <c r="Q42" s="6"/>
      <c r="R42" s="6"/>
    </row>
    <row r="43" spans="1:18" ht="15.5" x14ac:dyDescent="0.35">
      <c r="A43" s="18" t="s">
        <v>517</v>
      </c>
      <c r="B43" s="258" t="s">
        <v>19</v>
      </c>
      <c r="C43" s="258" t="s">
        <v>18</v>
      </c>
      <c r="D43" s="258" t="s">
        <v>17</v>
      </c>
      <c r="E43" s="258" t="s">
        <v>16</v>
      </c>
      <c r="F43" s="258" t="s">
        <v>15</v>
      </c>
      <c r="G43" s="258" t="s">
        <v>14</v>
      </c>
      <c r="H43" s="258" t="s">
        <v>13</v>
      </c>
      <c r="I43" s="258" t="s">
        <v>12</v>
      </c>
      <c r="J43" s="258" t="s">
        <v>11</v>
      </c>
      <c r="K43" s="258" t="s">
        <v>10</v>
      </c>
      <c r="L43" s="258" t="s">
        <v>64</v>
      </c>
      <c r="M43" s="258" t="s">
        <v>550</v>
      </c>
      <c r="N43" s="258" t="s">
        <v>643</v>
      </c>
      <c r="O43" s="19" t="s">
        <v>51</v>
      </c>
      <c r="P43" s="19" t="s">
        <v>643</v>
      </c>
      <c r="Q43" s="152" t="s">
        <v>69</v>
      </c>
      <c r="R43" s="21"/>
    </row>
    <row r="44" spans="1:18" ht="15.5" x14ac:dyDescent="0.35">
      <c r="A44" s="22"/>
      <c r="B44" s="23"/>
      <c r="C44" s="23"/>
      <c r="D44" s="190"/>
      <c r="E44" s="23"/>
      <c r="F44" s="23"/>
      <c r="G44" s="23"/>
      <c r="H44" s="23"/>
      <c r="I44" s="23"/>
      <c r="J44" s="23"/>
      <c r="K44" s="23"/>
      <c r="L44" s="23"/>
      <c r="M44" s="23"/>
      <c r="N44" s="23"/>
      <c r="O44" s="23"/>
      <c r="P44" s="161" t="s">
        <v>8</v>
      </c>
      <c r="Q44" s="23" t="s">
        <v>644</v>
      </c>
      <c r="R44" s="23" t="s">
        <v>645</v>
      </c>
    </row>
    <row r="45" spans="1:18" ht="15.5" x14ac:dyDescent="0.35">
      <c r="A45" s="75" t="s">
        <v>583</v>
      </c>
      <c r="B45" s="76">
        <v>0.38914293050257842</v>
      </c>
      <c r="C45" s="202">
        <v>0.40959222133587192</v>
      </c>
      <c r="D45" s="209"/>
      <c r="E45" s="203">
        <v>0.34946132926214513</v>
      </c>
      <c r="F45" s="79">
        <v>0.36418963666482673</v>
      </c>
      <c r="G45" s="77">
        <v>0.29130591792779575</v>
      </c>
      <c r="H45" s="79">
        <v>0.35258252229211623</v>
      </c>
      <c r="I45" s="77">
        <v>0.30634437545287652</v>
      </c>
      <c r="J45" s="79">
        <v>0.38249353949019699</v>
      </c>
      <c r="K45" s="77">
        <v>0.33803872760039838</v>
      </c>
      <c r="L45" s="79">
        <v>0.37715119102466288</v>
      </c>
      <c r="M45" s="77">
        <v>0.35425579015216468</v>
      </c>
      <c r="N45" s="79">
        <v>0.35695031197944777</v>
      </c>
      <c r="O45" s="80"/>
      <c r="P45" s="165" t="str">
        <f>CONCATENATE(TEXT((N45*100)-(SQRT((((N45*100)*(100-(N45*100)))/N50))*1.96),"0.0")," to ",TEXT((N45*100)+(SQRT((((N45*100)*(100-(N45*100)))/N50))*1.96),"0.0"))</f>
        <v>31.8 to 39.6</v>
      </c>
      <c r="Q45" s="8" t="s">
        <v>48</v>
      </c>
      <c r="R45" s="8" t="s">
        <v>48</v>
      </c>
    </row>
    <row r="46" spans="1:18" ht="15.5" x14ac:dyDescent="0.35">
      <c r="A46" s="75" t="s">
        <v>584</v>
      </c>
      <c r="B46" s="76">
        <v>0.16828550161703767</v>
      </c>
      <c r="C46" s="204">
        <v>0.15100236680794632</v>
      </c>
      <c r="D46" s="210"/>
      <c r="E46" s="205">
        <v>0.12464513215315326</v>
      </c>
      <c r="F46" s="79">
        <v>0.19384594874100575</v>
      </c>
      <c r="G46" s="82">
        <v>0.13289301202739301</v>
      </c>
      <c r="H46" s="79">
        <v>0.18763358549935247</v>
      </c>
      <c r="I46" s="82">
        <v>0.1455148537893115</v>
      </c>
      <c r="J46" s="79">
        <v>0.16233075411497058</v>
      </c>
      <c r="K46" s="82">
        <v>0.12831719647929749</v>
      </c>
      <c r="L46" s="79">
        <v>0.21493240593321647</v>
      </c>
      <c r="M46" s="82">
        <v>0.12820452493155662</v>
      </c>
      <c r="N46" s="79">
        <v>0.18026207805289401</v>
      </c>
      <c r="O46" s="233"/>
      <c r="P46" s="167" t="str">
        <f>CONCATENATE(TEXT((N46*100)-(SQRT((((N46*100)*(100-(N46*100)))/N50))*1.96),"0.0")," to ",TEXT((N46*100)+(SQRT((((N46*100)*(100-(N46*100)))/N50))*1.96),"0.0"))</f>
        <v>14.9 to 21.1</v>
      </c>
      <c r="Q46" s="11" t="s">
        <v>48</v>
      </c>
      <c r="R46" s="11" t="s">
        <v>49</v>
      </c>
    </row>
    <row r="47" spans="1:18" ht="15.5" x14ac:dyDescent="0.35">
      <c r="A47" s="75" t="s">
        <v>585</v>
      </c>
      <c r="B47" s="76">
        <v>0.22781898064870398</v>
      </c>
      <c r="C47" s="204">
        <v>0.21513842692359458</v>
      </c>
      <c r="D47" s="210" t="s">
        <v>379</v>
      </c>
      <c r="E47" s="205">
        <v>0.28162092892349588</v>
      </c>
      <c r="F47" s="79">
        <v>0.22767673968002383</v>
      </c>
      <c r="G47" s="82">
        <v>0.28507362839438838</v>
      </c>
      <c r="H47" s="79">
        <v>0.24049719514798856</v>
      </c>
      <c r="I47" s="82">
        <v>0.26080154571790765</v>
      </c>
      <c r="J47" s="79">
        <v>0.23905847060678867</v>
      </c>
      <c r="K47" s="82">
        <v>0.26718634548417497</v>
      </c>
      <c r="L47" s="79">
        <v>0.16553651642823516</v>
      </c>
      <c r="M47" s="82">
        <v>0.25743846474641441</v>
      </c>
      <c r="N47" s="79">
        <v>0.21229762713537018</v>
      </c>
      <c r="O47" s="233"/>
      <c r="P47" s="167" t="str">
        <f>CONCATENATE(TEXT((N47*100)-(SQRT((((N47*100)*(100-(N47*100)))/N50))*1.96),"0.0")," to ",TEXT((N47*100)+(SQRT((((N47*100)*(100-(N47*100)))/N50))*1.96),"0.0"))</f>
        <v>17.9 to 24.5</v>
      </c>
      <c r="Q47" s="11" t="s">
        <v>48</v>
      </c>
      <c r="R47" s="11" t="s">
        <v>48</v>
      </c>
    </row>
    <row r="48" spans="1:18" ht="15.5" x14ac:dyDescent="0.35">
      <c r="A48" s="42" t="s">
        <v>244</v>
      </c>
      <c r="B48" s="43">
        <v>0.21475258723167964</v>
      </c>
      <c r="C48" s="237">
        <v>0.22426698493258687</v>
      </c>
      <c r="D48" s="210" t="s">
        <v>57</v>
      </c>
      <c r="E48" s="238">
        <v>0.24427260966120912</v>
      </c>
      <c r="F48" s="46">
        <v>0.21428767491414655</v>
      </c>
      <c r="G48" s="48">
        <v>0.29072744165042291</v>
      </c>
      <c r="H48" s="46">
        <v>0.21928669706054416</v>
      </c>
      <c r="I48" s="48">
        <v>0.28733922503990322</v>
      </c>
      <c r="J48" s="46">
        <v>0.21611723578804395</v>
      </c>
      <c r="K48" s="48">
        <v>0.26645773043612869</v>
      </c>
      <c r="L48" s="46">
        <v>0.24237988661388565</v>
      </c>
      <c r="M48" s="48">
        <v>0.26010122016986564</v>
      </c>
      <c r="N48" s="46">
        <v>0.25048998283228552</v>
      </c>
      <c r="O48" s="233"/>
      <c r="P48" s="167" t="str">
        <f>CONCATENATE(TEXT((N48*100)-(SQRT((((N48*100)*(100-(N48*100)))/N50))*1.96),"0.0")," to ",TEXT((N48*100)+(SQRT((((N48*100)*(100-(N48*100)))/N50))*1.96),"0.0"))</f>
        <v>21.5 to 28.6</v>
      </c>
      <c r="Q48" s="14" t="s">
        <v>48</v>
      </c>
      <c r="R48" s="11" t="s">
        <v>48</v>
      </c>
    </row>
    <row r="49" spans="1:18" ht="15.5" x14ac:dyDescent="0.35">
      <c r="A49" s="196" t="s">
        <v>2</v>
      </c>
      <c r="B49" s="25">
        <v>1</v>
      </c>
      <c r="C49" s="206">
        <v>1</v>
      </c>
      <c r="D49" s="43"/>
      <c r="E49" s="240">
        <v>1</v>
      </c>
      <c r="F49" s="29">
        <v>1</v>
      </c>
      <c r="G49" s="31">
        <v>1</v>
      </c>
      <c r="H49" s="29">
        <v>1</v>
      </c>
      <c r="I49" s="31">
        <v>1</v>
      </c>
      <c r="J49" s="29">
        <v>1</v>
      </c>
      <c r="K49" s="31">
        <v>1</v>
      </c>
      <c r="L49" s="29">
        <v>1</v>
      </c>
      <c r="M49" s="31">
        <v>1</v>
      </c>
      <c r="N49" s="29">
        <v>1</v>
      </c>
      <c r="O49" s="50"/>
      <c r="P49" s="242"/>
      <c r="Q49" s="242"/>
      <c r="R49" s="51"/>
    </row>
    <row r="50" spans="1:18" ht="15.5" x14ac:dyDescent="0.35">
      <c r="A50" s="52" t="s">
        <v>6</v>
      </c>
      <c r="B50" s="53">
        <v>697</v>
      </c>
      <c r="C50" s="207">
        <v>789</v>
      </c>
      <c r="D50" s="53"/>
      <c r="E50" s="243">
        <v>841</v>
      </c>
      <c r="F50" s="57">
        <v>667</v>
      </c>
      <c r="G50" s="59">
        <v>736</v>
      </c>
      <c r="H50" s="57">
        <v>684</v>
      </c>
      <c r="I50" s="59">
        <v>578</v>
      </c>
      <c r="J50" s="57">
        <v>612</v>
      </c>
      <c r="K50" s="59">
        <v>365</v>
      </c>
      <c r="L50" s="57">
        <v>151</v>
      </c>
      <c r="M50" s="59">
        <v>500</v>
      </c>
      <c r="N50" s="57">
        <v>588</v>
      </c>
      <c r="O50" s="61"/>
      <c r="P50" s="245"/>
      <c r="Q50" s="245"/>
      <c r="R50" s="62"/>
    </row>
    <row r="52" spans="1:18" ht="15.5" x14ac:dyDescent="0.35">
      <c r="A52" s="18" t="s">
        <v>518</v>
      </c>
      <c r="B52" s="258" t="s">
        <v>19</v>
      </c>
      <c r="C52" s="258" t="s">
        <v>18</v>
      </c>
      <c r="D52" s="258" t="s">
        <v>17</v>
      </c>
      <c r="E52" s="258" t="s">
        <v>16</v>
      </c>
      <c r="F52" s="258" t="s">
        <v>15</v>
      </c>
      <c r="G52" s="258" t="s">
        <v>14</v>
      </c>
      <c r="H52" s="258" t="s">
        <v>13</v>
      </c>
      <c r="I52" s="258" t="s">
        <v>12</v>
      </c>
      <c r="J52" s="258" t="s">
        <v>11</v>
      </c>
      <c r="K52" s="258" t="s">
        <v>10</v>
      </c>
      <c r="L52" s="258" t="s">
        <v>64</v>
      </c>
      <c r="M52" s="258" t="s">
        <v>550</v>
      </c>
      <c r="N52" s="258" t="s">
        <v>643</v>
      </c>
      <c r="O52" s="19" t="s">
        <v>51</v>
      </c>
      <c r="P52" s="19" t="s">
        <v>643</v>
      </c>
      <c r="Q52" s="152" t="s">
        <v>69</v>
      </c>
      <c r="R52" s="21"/>
    </row>
    <row r="53" spans="1:18" ht="15.5" x14ac:dyDescent="0.35">
      <c r="A53" s="22"/>
      <c r="B53" s="23"/>
      <c r="C53" s="23"/>
      <c r="D53" s="190"/>
      <c r="E53" s="23"/>
      <c r="F53" s="23"/>
      <c r="G53" s="23"/>
      <c r="H53" s="23"/>
      <c r="I53" s="23"/>
      <c r="J53" s="23"/>
      <c r="K53" s="23"/>
      <c r="L53" s="23"/>
      <c r="M53" s="23"/>
      <c r="N53" s="23"/>
      <c r="O53" s="23"/>
      <c r="P53" s="161" t="s">
        <v>8</v>
      </c>
      <c r="Q53" s="23" t="s">
        <v>644</v>
      </c>
      <c r="R53" s="23" t="s">
        <v>645</v>
      </c>
    </row>
    <row r="54" spans="1:18" ht="15.5" x14ac:dyDescent="0.35">
      <c r="A54" s="75" t="s">
        <v>583</v>
      </c>
      <c r="B54" s="76">
        <v>0.49855241286022661</v>
      </c>
      <c r="C54" s="202">
        <v>0.44842172397896329</v>
      </c>
      <c r="D54" s="209"/>
      <c r="E54" s="203">
        <v>0.47785082004928797</v>
      </c>
      <c r="F54" s="79">
        <v>0.51168046287183755</v>
      </c>
      <c r="G54" s="77">
        <v>0.46945799594170334</v>
      </c>
      <c r="H54" s="79">
        <v>0.50590164354140443</v>
      </c>
      <c r="I54" s="77">
        <v>0.4677831734632627</v>
      </c>
      <c r="J54" s="79">
        <v>0.45451381605738339</v>
      </c>
      <c r="K54" s="77">
        <v>0.48055130326000151</v>
      </c>
      <c r="L54" s="79">
        <v>0.49715139871004538</v>
      </c>
      <c r="M54" s="77">
        <v>0.58381646751637617</v>
      </c>
      <c r="N54" s="79">
        <v>0.44526748669299798</v>
      </c>
      <c r="O54" s="80"/>
      <c r="P54" s="165" t="str">
        <f>CONCATENATE(TEXT((N54*100)-(SQRT((((N54*100)*(100-(N54*100)))/N59))*1.96),"0.0")," to ",TEXT((N54*100)+(SQRT((((N54*100)*(100-(N54*100)))/N59))*1.96),"0.0"))</f>
        <v>40.8 to 48.3</v>
      </c>
      <c r="Q54" s="8" t="s">
        <v>50</v>
      </c>
      <c r="R54" s="8" t="s">
        <v>50</v>
      </c>
    </row>
    <row r="55" spans="1:18" ht="15.5" x14ac:dyDescent="0.35">
      <c r="A55" s="75" t="s">
        <v>584</v>
      </c>
      <c r="B55" s="76">
        <v>0.13606982170039916</v>
      </c>
      <c r="C55" s="204">
        <v>0.15365690529071857</v>
      </c>
      <c r="D55" s="210"/>
      <c r="E55" s="205">
        <v>0.15841397176655128</v>
      </c>
      <c r="F55" s="79">
        <v>0.15545043161606328</v>
      </c>
      <c r="G55" s="82">
        <v>0.14520511107484202</v>
      </c>
      <c r="H55" s="79">
        <v>0.18075023704851051</v>
      </c>
      <c r="I55" s="82">
        <v>0.15882563439828259</v>
      </c>
      <c r="J55" s="79">
        <v>0.19077361518069944</v>
      </c>
      <c r="K55" s="82">
        <v>0.145425368447297</v>
      </c>
      <c r="L55" s="79">
        <v>0.17170618031008364</v>
      </c>
      <c r="M55" s="82">
        <v>0.14169571954192575</v>
      </c>
      <c r="N55" s="79">
        <v>0.19488353075227924</v>
      </c>
      <c r="O55" s="233"/>
      <c r="P55" s="167" t="str">
        <f>CONCATENATE(TEXT((N55*100)-(SQRT((((N55*100)*(100-(N55*100)))/N59))*1.96),"0.0")," to ",TEXT((N55*100)+(SQRT((((N55*100)*(100-(N55*100)))/N59))*1.96),"0.0"))</f>
        <v>16.5 to 22.5</v>
      </c>
      <c r="Q55" s="11" t="s">
        <v>49</v>
      </c>
      <c r="R55" s="11" t="s">
        <v>49</v>
      </c>
    </row>
    <row r="56" spans="1:18" ht="15.5" x14ac:dyDescent="0.35">
      <c r="A56" s="75" t="s">
        <v>585</v>
      </c>
      <c r="B56" s="76">
        <v>0.16836693042742187</v>
      </c>
      <c r="C56" s="204">
        <v>0.20983722556619644</v>
      </c>
      <c r="D56" s="210" t="s">
        <v>379</v>
      </c>
      <c r="E56" s="205">
        <v>0.1853994793767918</v>
      </c>
      <c r="F56" s="79">
        <v>0.16211397049516194</v>
      </c>
      <c r="G56" s="82">
        <v>0.17161862177587539</v>
      </c>
      <c r="H56" s="79">
        <v>0.16499738512680223</v>
      </c>
      <c r="I56" s="82">
        <v>0.21807966753046246</v>
      </c>
      <c r="J56" s="79">
        <v>0.17225445281687385</v>
      </c>
      <c r="K56" s="82">
        <v>0.19754088351912183</v>
      </c>
      <c r="L56" s="79">
        <v>0.1738581140298541</v>
      </c>
      <c r="M56" s="82">
        <v>0.14061851408555856</v>
      </c>
      <c r="N56" s="79">
        <v>0.17588905505485683</v>
      </c>
      <c r="O56" s="233"/>
      <c r="P56" s="167" t="str">
        <f>CONCATENATE(TEXT((N56*100)-(SQRT((((N56*100)*(100-(N56*100)))/N59))*1.96),"0.0")," to ",TEXT((N56*100)+(SQRT((((N56*100)*(100-(N56*100)))/N59))*1.96),"0.0"))</f>
        <v>14.7 to 20.5</v>
      </c>
      <c r="Q56" s="11" t="s">
        <v>48</v>
      </c>
      <c r="R56" s="11" t="s">
        <v>48</v>
      </c>
    </row>
    <row r="57" spans="1:18" ht="15.5" x14ac:dyDescent="0.35">
      <c r="A57" s="42" t="s">
        <v>244</v>
      </c>
      <c r="B57" s="43">
        <v>0.19701083501194958</v>
      </c>
      <c r="C57" s="237">
        <v>0.18808414516412369</v>
      </c>
      <c r="D57" s="210" t="s">
        <v>57</v>
      </c>
      <c r="E57" s="238">
        <v>0.17833572880737247</v>
      </c>
      <c r="F57" s="46">
        <v>0.17075513501694156</v>
      </c>
      <c r="G57" s="48">
        <v>0.21371827120757619</v>
      </c>
      <c r="H57" s="46">
        <v>0.14835073428328285</v>
      </c>
      <c r="I57" s="48">
        <v>0.15531152460799036</v>
      </c>
      <c r="J57" s="46">
        <v>0.18245811594504319</v>
      </c>
      <c r="K57" s="48">
        <v>0.17648244477358013</v>
      </c>
      <c r="L57" s="46">
        <v>0.1572843069500196</v>
      </c>
      <c r="M57" s="48">
        <v>0.13386929885614002</v>
      </c>
      <c r="N57" s="46">
        <v>0.18395992749986181</v>
      </c>
      <c r="O57" s="233"/>
      <c r="P57" s="167" t="str">
        <f>CONCATENATE(TEXT((N57*100)-(SQRT((((N57*100)*(100-(N57*100)))/N59))*1.96),"0.0")," to ",TEXT((N57*100)+(SQRT((((N57*100)*(100-(N57*100)))/N59))*1.96),"0.0"))</f>
        <v>15.5 to 21.3</v>
      </c>
      <c r="Q57" s="14" t="s">
        <v>48</v>
      </c>
      <c r="R57" s="11" t="s">
        <v>49</v>
      </c>
    </row>
    <row r="58" spans="1:18" ht="15.5" x14ac:dyDescent="0.35">
      <c r="A58" s="196" t="s">
        <v>2</v>
      </c>
      <c r="B58" s="25">
        <v>1</v>
      </c>
      <c r="C58" s="206">
        <v>1</v>
      </c>
      <c r="D58" s="43"/>
      <c r="E58" s="240">
        <v>1</v>
      </c>
      <c r="F58" s="29">
        <v>1</v>
      </c>
      <c r="G58" s="31">
        <v>1</v>
      </c>
      <c r="H58" s="29">
        <v>1</v>
      </c>
      <c r="I58" s="31">
        <v>1</v>
      </c>
      <c r="J58" s="29">
        <v>1</v>
      </c>
      <c r="K58" s="31">
        <v>1</v>
      </c>
      <c r="L58" s="29">
        <v>1</v>
      </c>
      <c r="M58" s="31">
        <v>1</v>
      </c>
      <c r="N58" s="29">
        <v>1</v>
      </c>
      <c r="O58" s="50"/>
      <c r="P58" s="242"/>
      <c r="Q58" s="242"/>
      <c r="R58" s="51"/>
    </row>
    <row r="59" spans="1:18" ht="15.5" x14ac:dyDescent="0.35">
      <c r="A59" s="52" t="s">
        <v>6</v>
      </c>
      <c r="B59" s="53">
        <v>747</v>
      </c>
      <c r="C59" s="207">
        <v>883</v>
      </c>
      <c r="D59" s="53"/>
      <c r="E59" s="243">
        <v>848</v>
      </c>
      <c r="F59" s="57">
        <v>807</v>
      </c>
      <c r="G59" s="59">
        <v>750</v>
      </c>
      <c r="H59" s="57">
        <v>784</v>
      </c>
      <c r="I59" s="59">
        <v>649</v>
      </c>
      <c r="J59" s="57">
        <v>677</v>
      </c>
      <c r="K59" s="59">
        <v>391</v>
      </c>
      <c r="L59" s="57">
        <v>371</v>
      </c>
      <c r="M59" s="59">
        <v>706</v>
      </c>
      <c r="N59" s="57">
        <v>680</v>
      </c>
      <c r="O59" s="61"/>
      <c r="P59" s="245"/>
      <c r="Q59" s="245"/>
      <c r="R59" s="62"/>
    </row>
    <row r="60" spans="1:18" ht="15.5" x14ac:dyDescent="0.35">
      <c r="A60" s="157" t="s">
        <v>68</v>
      </c>
    </row>
    <row r="61" spans="1:18" ht="15.5" x14ac:dyDescent="0.35">
      <c r="A61" s="155" t="s">
        <v>1</v>
      </c>
    </row>
    <row r="62" spans="1:18" ht="15.5" x14ac:dyDescent="0.35">
      <c r="A62" s="157" t="s">
        <v>240</v>
      </c>
    </row>
    <row r="65" spans="1:18" ht="18.5" x14ac:dyDescent="0.45">
      <c r="A65" s="246" t="s">
        <v>588</v>
      </c>
      <c r="B65" s="17"/>
      <c r="C65" s="6"/>
      <c r="D65" s="17"/>
      <c r="E65" s="6"/>
      <c r="F65" s="6"/>
      <c r="G65" s="6"/>
      <c r="H65" s="6"/>
      <c r="I65" s="6"/>
      <c r="K65" s="6"/>
      <c r="L65" s="6"/>
      <c r="M65" s="6"/>
      <c r="N65" s="6"/>
      <c r="O65" s="6"/>
      <c r="P65" s="6"/>
      <c r="Q65" s="6"/>
      <c r="R65" s="6"/>
    </row>
    <row r="66" spans="1:18" ht="15.5" x14ac:dyDescent="0.35">
      <c r="A66" s="18" t="s">
        <v>3</v>
      </c>
      <c r="B66" s="258" t="s">
        <v>19</v>
      </c>
      <c r="C66" s="258" t="s">
        <v>18</v>
      </c>
      <c r="D66" s="258" t="s">
        <v>17</v>
      </c>
      <c r="E66" s="258" t="s">
        <v>16</v>
      </c>
      <c r="F66" s="258" t="s">
        <v>15</v>
      </c>
      <c r="G66" s="258" t="s">
        <v>14</v>
      </c>
      <c r="H66" s="258" t="s">
        <v>13</v>
      </c>
      <c r="I66" s="258" t="s">
        <v>12</v>
      </c>
      <c r="J66" s="258" t="s">
        <v>11</v>
      </c>
      <c r="K66" s="258" t="s">
        <v>10</v>
      </c>
      <c r="L66" s="258" t="s">
        <v>64</v>
      </c>
      <c r="M66" s="258" t="s">
        <v>550</v>
      </c>
      <c r="N66" s="258" t="s">
        <v>643</v>
      </c>
      <c r="O66" s="19" t="s">
        <v>51</v>
      </c>
      <c r="P66" s="19" t="s">
        <v>643</v>
      </c>
      <c r="Q66" s="152" t="s">
        <v>69</v>
      </c>
      <c r="R66" s="21"/>
    </row>
    <row r="67" spans="1:18" ht="15.5" x14ac:dyDescent="0.35">
      <c r="A67" s="22"/>
      <c r="B67" s="23"/>
      <c r="C67" s="23"/>
      <c r="D67" s="190"/>
      <c r="E67" s="23"/>
      <c r="F67" s="23"/>
      <c r="G67" s="23"/>
      <c r="H67" s="23"/>
      <c r="I67" s="23"/>
      <c r="J67" s="23"/>
      <c r="K67" s="23"/>
      <c r="L67" s="23"/>
      <c r="M67" s="23"/>
      <c r="N67" s="23"/>
      <c r="O67" s="23"/>
      <c r="P67" s="161" t="s">
        <v>8</v>
      </c>
      <c r="Q67" s="23" t="s">
        <v>644</v>
      </c>
      <c r="R67" s="23" t="s">
        <v>645</v>
      </c>
    </row>
    <row r="68" spans="1:18" ht="15.5" x14ac:dyDescent="0.35">
      <c r="A68" s="75" t="s">
        <v>583</v>
      </c>
      <c r="B68" s="76">
        <v>0.43957022475195862</v>
      </c>
      <c r="C68" s="202">
        <v>0.43057625314146492</v>
      </c>
      <c r="D68" s="209"/>
      <c r="E68" s="203">
        <v>0.41005152937985884</v>
      </c>
      <c r="F68" s="79">
        <v>0.41783489036166777</v>
      </c>
      <c r="G68" s="77">
        <v>0.3778885089008267</v>
      </c>
      <c r="H68" s="79">
        <v>0.41506616828593396</v>
      </c>
      <c r="I68" s="77">
        <v>0.39344608501686745</v>
      </c>
      <c r="J68" s="79">
        <v>0.43791424458041694</v>
      </c>
      <c r="K68" s="77">
        <v>0.41191776749602227</v>
      </c>
      <c r="L68" s="79">
        <v>0.46117019667847814</v>
      </c>
      <c r="M68" s="77">
        <v>0.45264150530451147</v>
      </c>
      <c r="N68" s="79">
        <v>0.39733633707005384</v>
      </c>
      <c r="O68" s="80"/>
      <c r="P68" s="165" t="str">
        <f>CONCATENATE(TEXT((N68*100)-(SQRT((((N68*100)*(100-(N68*100)))/N73))*1.96),"0.0")," to ",TEXT((N68*100)+(SQRT((((N68*100)*(100-(N68*100)))/N73))*1.96),"0.0"))</f>
        <v>37.6 to 41.9</v>
      </c>
      <c r="Q68" s="8" t="s">
        <v>50</v>
      </c>
      <c r="R68" s="8" t="s">
        <v>50</v>
      </c>
    </row>
    <row r="69" spans="1:18" ht="15.5" x14ac:dyDescent="0.35">
      <c r="A69" s="75" t="s">
        <v>584</v>
      </c>
      <c r="B69" s="76">
        <v>0.15358675161503199</v>
      </c>
      <c r="C69" s="204">
        <v>0.13776095907381633</v>
      </c>
      <c r="D69" s="210"/>
      <c r="E69" s="205">
        <v>0.14370566290320025</v>
      </c>
      <c r="F69" s="79">
        <v>0.16444049487831969</v>
      </c>
      <c r="G69" s="82">
        <v>0.14529016962153338</v>
      </c>
      <c r="H69" s="79">
        <v>0.18477259505039043</v>
      </c>
      <c r="I69" s="82">
        <v>0.14724604845620301</v>
      </c>
      <c r="J69" s="79">
        <v>0.1568369420736592</v>
      </c>
      <c r="K69" s="82">
        <v>0.13994110947207236</v>
      </c>
      <c r="L69" s="79">
        <v>0.14831996439964967</v>
      </c>
      <c r="M69" s="82">
        <v>0.14570513944608768</v>
      </c>
      <c r="N69" s="79">
        <v>0.17812784394316672</v>
      </c>
      <c r="O69" s="233"/>
      <c r="P69" s="167" t="str">
        <f>CONCATENATE(TEXT((N69*100)-(SQRT((((N69*100)*(100-(N69*100)))/N73))*1.96),"0.0")," to ",TEXT((N69*100)+(SQRT((((N69*100)*(100-(N69*100)))/N73))*1.96),"0.0"))</f>
        <v>16.1 to 19.5</v>
      </c>
      <c r="Q69" s="11" t="s">
        <v>49</v>
      </c>
      <c r="R69" s="11" t="s">
        <v>49</v>
      </c>
    </row>
    <row r="70" spans="1:18" ht="15.5" x14ac:dyDescent="0.35">
      <c r="A70" s="75" t="s">
        <v>585</v>
      </c>
      <c r="B70" s="76">
        <v>0.21223652681793526</v>
      </c>
      <c r="C70" s="204">
        <v>0.22205490285343368</v>
      </c>
      <c r="D70" s="210" t="s">
        <v>379</v>
      </c>
      <c r="E70" s="205">
        <v>0.23195121026881652</v>
      </c>
      <c r="F70" s="79">
        <v>0.2161864982754009</v>
      </c>
      <c r="G70" s="82">
        <v>0.23007507684910952</v>
      </c>
      <c r="H70" s="79">
        <v>0.22116298821957042</v>
      </c>
      <c r="I70" s="82">
        <v>0.23987793776083904</v>
      </c>
      <c r="J70" s="79">
        <v>0.21392248978224684</v>
      </c>
      <c r="K70" s="82">
        <v>0.22607920693378047</v>
      </c>
      <c r="L70" s="79">
        <v>0.17874869365077595</v>
      </c>
      <c r="M70" s="82">
        <v>0.20545970119600887</v>
      </c>
      <c r="N70" s="79">
        <v>0.19958352148666211</v>
      </c>
      <c r="O70" s="233"/>
      <c r="P70" s="167" t="str">
        <f>CONCATENATE(TEXT((N70*100)-(SQRT((((N70*100)*(100-(N70*100)))/N73))*1.96),"0.0")," to ",TEXT((N70*100)+(SQRT((((N70*100)*(100-(N70*100)))/N73))*1.96),"0.0"))</f>
        <v>18.2 to 21.7</v>
      </c>
      <c r="Q70" s="11" t="s">
        <v>48</v>
      </c>
      <c r="R70" s="11" t="s">
        <v>48</v>
      </c>
    </row>
    <row r="71" spans="1:18" ht="15.5" x14ac:dyDescent="0.35">
      <c r="A71" s="42" t="s">
        <v>244</v>
      </c>
      <c r="B71" s="43">
        <v>0.19460649681506517</v>
      </c>
      <c r="C71" s="237">
        <v>0.20960788493128704</v>
      </c>
      <c r="D71" s="210" t="s">
        <v>57</v>
      </c>
      <c r="E71" s="238">
        <v>0.21429159744812445</v>
      </c>
      <c r="F71" s="46">
        <v>0.20153811648461434</v>
      </c>
      <c r="G71" s="48">
        <v>0.24674624462853637</v>
      </c>
      <c r="H71" s="46">
        <v>0.17899824844411341</v>
      </c>
      <c r="I71" s="48">
        <v>0.21942992876609099</v>
      </c>
      <c r="J71" s="46">
        <v>0.19132632356367188</v>
      </c>
      <c r="K71" s="48">
        <v>0.22206191609812354</v>
      </c>
      <c r="L71" s="46">
        <v>0.21176114527109471</v>
      </c>
      <c r="M71" s="48">
        <v>0.19619365405339553</v>
      </c>
      <c r="N71" s="46">
        <v>0.22495229750013274</v>
      </c>
      <c r="O71" s="233"/>
      <c r="P71" s="167" t="str">
        <f>CONCATENATE(TEXT((N71*100)-(SQRT((((N71*100)*(100-(N71*100)))/N73))*1.96),"0.0")," to ",TEXT((N71*100)+(SQRT((((N71*100)*(100-(N71*100)))/N73))*1.96),"0.0"))</f>
        <v>20.7 to 24.3</v>
      </c>
      <c r="Q71" s="14" t="s">
        <v>49</v>
      </c>
      <c r="R71" s="11" t="s">
        <v>49</v>
      </c>
    </row>
    <row r="72" spans="1:18" ht="15.5" x14ac:dyDescent="0.35">
      <c r="A72" s="196" t="s">
        <v>2</v>
      </c>
      <c r="B72" s="25">
        <v>1</v>
      </c>
      <c r="C72" s="206">
        <v>1</v>
      </c>
      <c r="D72" s="43"/>
      <c r="E72" s="240">
        <v>1</v>
      </c>
      <c r="F72" s="29">
        <v>1</v>
      </c>
      <c r="G72" s="31">
        <v>1</v>
      </c>
      <c r="H72" s="29">
        <v>1</v>
      </c>
      <c r="I72" s="31">
        <v>1</v>
      </c>
      <c r="J72" s="29">
        <v>1</v>
      </c>
      <c r="K72" s="31">
        <v>1</v>
      </c>
      <c r="L72" s="29">
        <v>1</v>
      </c>
      <c r="M72" s="31">
        <v>1</v>
      </c>
      <c r="N72" s="29">
        <v>1</v>
      </c>
      <c r="O72" s="50"/>
      <c r="P72" s="242"/>
      <c r="Q72" s="242"/>
      <c r="R72" s="51"/>
    </row>
    <row r="73" spans="1:18" ht="15.5" x14ac:dyDescent="0.35">
      <c r="A73" s="52" t="s">
        <v>6</v>
      </c>
      <c r="B73" s="53">
        <v>2447</v>
      </c>
      <c r="C73" s="207">
        <v>2707</v>
      </c>
      <c r="D73" s="53"/>
      <c r="E73" s="243">
        <v>2905</v>
      </c>
      <c r="F73" s="57">
        <v>2572</v>
      </c>
      <c r="G73" s="59">
        <v>2288</v>
      </c>
      <c r="H73" s="57">
        <v>2265</v>
      </c>
      <c r="I73" s="59">
        <v>1895</v>
      </c>
      <c r="J73" s="57">
        <v>1962</v>
      </c>
      <c r="K73" s="59">
        <v>1144</v>
      </c>
      <c r="L73" s="57">
        <v>804</v>
      </c>
      <c r="M73" s="59">
        <v>1810</v>
      </c>
      <c r="N73" s="57">
        <v>1991</v>
      </c>
      <c r="O73" s="61"/>
      <c r="P73" s="245"/>
      <c r="Q73" s="245"/>
      <c r="R73" s="62"/>
    </row>
    <row r="75" spans="1:18" ht="15.5" x14ac:dyDescent="0.35">
      <c r="A75" s="18" t="s">
        <v>4</v>
      </c>
      <c r="B75" s="258" t="s">
        <v>19</v>
      </c>
      <c r="C75" s="258" t="s">
        <v>18</v>
      </c>
      <c r="D75" s="258" t="s">
        <v>17</v>
      </c>
      <c r="E75" s="258" t="s">
        <v>16</v>
      </c>
      <c r="F75" s="258" t="s">
        <v>15</v>
      </c>
      <c r="G75" s="258" t="s">
        <v>14</v>
      </c>
      <c r="H75" s="258" t="s">
        <v>13</v>
      </c>
      <c r="I75" s="258" t="s">
        <v>12</v>
      </c>
      <c r="J75" s="258" t="s">
        <v>11</v>
      </c>
      <c r="K75" s="258" t="s">
        <v>10</v>
      </c>
      <c r="L75" s="258" t="s">
        <v>64</v>
      </c>
      <c r="M75" s="258" t="s">
        <v>550</v>
      </c>
      <c r="N75" s="258" t="s">
        <v>643</v>
      </c>
      <c r="O75" s="19" t="s">
        <v>51</v>
      </c>
      <c r="P75" s="19" t="s">
        <v>643</v>
      </c>
      <c r="Q75" s="152" t="s">
        <v>69</v>
      </c>
      <c r="R75" s="21"/>
    </row>
    <row r="76" spans="1:18" ht="15.5" x14ac:dyDescent="0.35">
      <c r="A76" s="22"/>
      <c r="B76" s="23"/>
      <c r="C76" s="23"/>
      <c r="D76" s="190"/>
      <c r="E76" s="23"/>
      <c r="F76" s="23"/>
      <c r="G76" s="23"/>
      <c r="H76" s="23"/>
      <c r="I76" s="23"/>
      <c r="J76" s="23"/>
      <c r="K76" s="23"/>
      <c r="L76" s="23"/>
      <c r="M76" s="23"/>
      <c r="N76" s="23"/>
      <c r="O76" s="23"/>
      <c r="P76" s="161" t="s">
        <v>8</v>
      </c>
      <c r="Q76" s="23" t="s">
        <v>644</v>
      </c>
      <c r="R76" s="23" t="s">
        <v>645</v>
      </c>
    </row>
    <row r="77" spans="1:18" ht="15.5" x14ac:dyDescent="0.35">
      <c r="A77" s="75" t="s">
        <v>583</v>
      </c>
      <c r="B77" s="76">
        <v>0.38055248243348755</v>
      </c>
      <c r="C77" s="202">
        <v>0.34425017432608984</v>
      </c>
      <c r="D77" s="209"/>
      <c r="E77" s="203">
        <v>0.34881753836694701</v>
      </c>
      <c r="F77" s="79">
        <v>0.3651979084798242</v>
      </c>
      <c r="G77" s="77">
        <v>0.3394931302939056</v>
      </c>
      <c r="H77" s="79">
        <v>0.34990764763734844</v>
      </c>
      <c r="I77" s="77">
        <v>0.36113451814714925</v>
      </c>
      <c r="J77" s="79">
        <v>0.36475305034766914</v>
      </c>
      <c r="K77" s="77">
        <v>0.31346347645317174</v>
      </c>
      <c r="L77" s="79">
        <v>0.50334568110273725</v>
      </c>
      <c r="M77" s="77">
        <v>0.39080220288112133</v>
      </c>
      <c r="N77" s="79">
        <v>0.38034337294446352</v>
      </c>
      <c r="O77" s="80"/>
      <c r="P77" s="165" t="str">
        <f>CONCATENATE(TEXT((N77*100)-(SQRT((((N77*100)*(100-(N77*100)))/N82))*1.96),"0.0")," to ",TEXT((N77*100)+(SQRT((((N77*100)*(100-(N77*100)))/N82))*1.96),"0.0"))</f>
        <v>35.3 to 40.8</v>
      </c>
      <c r="Q77" s="8" t="s">
        <v>48</v>
      </c>
      <c r="R77" s="8" t="s">
        <v>48</v>
      </c>
    </row>
    <row r="78" spans="1:18" ht="15.5" x14ac:dyDescent="0.35">
      <c r="A78" s="75" t="s">
        <v>584</v>
      </c>
      <c r="B78" s="76">
        <v>0.15229400356979578</v>
      </c>
      <c r="C78" s="204">
        <v>0.16562893231836162</v>
      </c>
      <c r="D78" s="210"/>
      <c r="E78" s="205">
        <v>0.16977277691624004</v>
      </c>
      <c r="F78" s="79">
        <v>0.19370965530784154</v>
      </c>
      <c r="G78" s="82">
        <v>0.16300053707997744</v>
      </c>
      <c r="H78" s="79">
        <v>0.19025543715688278</v>
      </c>
      <c r="I78" s="82">
        <v>0.15985587645436805</v>
      </c>
      <c r="J78" s="79">
        <v>0.19467571790049298</v>
      </c>
      <c r="K78" s="82">
        <v>0.19650696258792044</v>
      </c>
      <c r="L78" s="79">
        <v>0.15647413600404997</v>
      </c>
      <c r="M78" s="82">
        <v>0.17388672976560496</v>
      </c>
      <c r="N78" s="79">
        <v>0.16844443499901171</v>
      </c>
      <c r="O78" s="233"/>
      <c r="P78" s="167" t="str">
        <f>CONCATENATE(TEXT((N78*100)-(SQRT((((N78*100)*(100-(N78*100)))/N82))*1.96),"0.0")," to ",TEXT((N78*100)+(SQRT((((N78*100)*(100-(N78*100)))/N82))*1.96),"0.0"))</f>
        <v>14.7 to 18.9</v>
      </c>
      <c r="Q78" s="11" t="s">
        <v>48</v>
      </c>
      <c r="R78" s="11" t="s">
        <v>48</v>
      </c>
    </row>
    <row r="79" spans="1:18" ht="15.5" x14ac:dyDescent="0.35">
      <c r="A79" s="75" t="s">
        <v>585</v>
      </c>
      <c r="B79" s="76">
        <v>0.18785040178746817</v>
      </c>
      <c r="C79" s="204">
        <v>0.21173987660490801</v>
      </c>
      <c r="D79" s="210" t="s">
        <v>379</v>
      </c>
      <c r="E79" s="205">
        <v>0.21605818867098175</v>
      </c>
      <c r="F79" s="79">
        <v>0.19389235154076678</v>
      </c>
      <c r="G79" s="82">
        <v>0.2131330395648138</v>
      </c>
      <c r="H79" s="79">
        <v>0.22552140347902302</v>
      </c>
      <c r="I79" s="82">
        <v>0.25269635581949307</v>
      </c>
      <c r="J79" s="79">
        <v>0.20312015157801208</v>
      </c>
      <c r="K79" s="82">
        <v>0.24018450450076409</v>
      </c>
      <c r="L79" s="79">
        <v>0.19273536662462146</v>
      </c>
      <c r="M79" s="82">
        <v>0.19204496361532336</v>
      </c>
      <c r="N79" s="79">
        <v>0.21234594666141432</v>
      </c>
      <c r="O79" s="233"/>
      <c r="P79" s="167" t="str">
        <f>CONCATENATE(TEXT((N79*100)-(SQRT((((N79*100)*(100-(N79*100)))/N82))*1.96),"0.0")," to ",TEXT((N79*100)+(SQRT((((N79*100)*(100-(N79*100)))/N82))*1.96),"0.0"))</f>
        <v>18.9 to 23.5</v>
      </c>
      <c r="Q79" s="11" t="s">
        <v>48</v>
      </c>
      <c r="R79" s="11" t="s">
        <v>48</v>
      </c>
    </row>
    <row r="80" spans="1:18" ht="15.5" x14ac:dyDescent="0.35">
      <c r="A80" s="42" t="s">
        <v>244</v>
      </c>
      <c r="B80" s="43">
        <v>0.27930311220924164</v>
      </c>
      <c r="C80" s="237">
        <v>0.27838101675064114</v>
      </c>
      <c r="D80" s="210" t="s">
        <v>57</v>
      </c>
      <c r="E80" s="238">
        <v>0.26535149604583319</v>
      </c>
      <c r="F80" s="46">
        <v>0.24720008467157328</v>
      </c>
      <c r="G80" s="48">
        <v>0.28437329306130232</v>
      </c>
      <c r="H80" s="46">
        <v>0.23431551172675205</v>
      </c>
      <c r="I80" s="48">
        <v>0.22631324957898824</v>
      </c>
      <c r="J80" s="46">
        <v>0.23745108017382266</v>
      </c>
      <c r="K80" s="48">
        <v>0.24984505645814253</v>
      </c>
      <c r="L80" s="46">
        <v>0.14744481626859307</v>
      </c>
      <c r="M80" s="48">
        <v>0.24326610373794721</v>
      </c>
      <c r="N80" s="46">
        <v>0.23886624539510742</v>
      </c>
      <c r="O80" s="233"/>
      <c r="P80" s="167" t="str">
        <f>CONCATENATE(TEXT((N80*100)-(SQRT((((N80*100)*(100-(N80*100)))/N82))*1.96),"0.0")," to ",TEXT((N80*100)+(SQRT((((N80*100)*(100-(N80*100)))/N82))*1.96),"0.0"))</f>
        <v>21.5 to 26.3</v>
      </c>
      <c r="Q80" s="14" t="s">
        <v>50</v>
      </c>
      <c r="R80" s="11" t="s">
        <v>48</v>
      </c>
    </row>
    <row r="81" spans="1:18" ht="15.5" x14ac:dyDescent="0.35">
      <c r="A81" s="196" t="s">
        <v>2</v>
      </c>
      <c r="B81" s="25">
        <v>1</v>
      </c>
      <c r="C81" s="206">
        <v>1</v>
      </c>
      <c r="D81" s="43"/>
      <c r="E81" s="240">
        <v>1</v>
      </c>
      <c r="F81" s="29">
        <v>1</v>
      </c>
      <c r="G81" s="31">
        <v>1</v>
      </c>
      <c r="H81" s="29">
        <v>1</v>
      </c>
      <c r="I81" s="31">
        <v>1</v>
      </c>
      <c r="J81" s="29">
        <v>1</v>
      </c>
      <c r="K81" s="31">
        <v>1</v>
      </c>
      <c r="L81" s="29">
        <v>1</v>
      </c>
      <c r="M81" s="31">
        <v>1</v>
      </c>
      <c r="N81" s="29">
        <v>1</v>
      </c>
      <c r="O81" s="50"/>
      <c r="P81" s="242"/>
      <c r="Q81" s="242"/>
      <c r="R81" s="51"/>
    </row>
    <row r="82" spans="1:18" ht="15.5" x14ac:dyDescent="0.35">
      <c r="A82" s="52" t="s">
        <v>6</v>
      </c>
      <c r="B82" s="53">
        <v>1536</v>
      </c>
      <c r="C82" s="207">
        <v>1620</v>
      </c>
      <c r="D82" s="53"/>
      <c r="E82" s="243">
        <v>1538</v>
      </c>
      <c r="F82" s="57">
        <v>1525</v>
      </c>
      <c r="G82" s="59">
        <v>1206</v>
      </c>
      <c r="H82" s="57">
        <v>1234</v>
      </c>
      <c r="I82" s="59">
        <v>1118</v>
      </c>
      <c r="J82" s="57">
        <v>1268</v>
      </c>
      <c r="K82" s="59">
        <v>662</v>
      </c>
      <c r="L82" s="57">
        <v>440</v>
      </c>
      <c r="M82" s="59">
        <v>1010</v>
      </c>
      <c r="N82" s="57">
        <v>1220</v>
      </c>
      <c r="O82" s="61"/>
      <c r="P82" s="245"/>
      <c r="Q82" s="245"/>
      <c r="R82" s="62"/>
    </row>
    <row r="83" spans="1:18" ht="15.5" x14ac:dyDescent="0.35">
      <c r="A83" s="155" t="s">
        <v>1</v>
      </c>
    </row>
    <row r="84" spans="1:18" ht="15.5" x14ac:dyDescent="0.35">
      <c r="A84" s="157" t="s">
        <v>240</v>
      </c>
    </row>
  </sheetData>
  <hyperlinks>
    <hyperlink ref="O1" location="Topics!A1" display="Topic list" xr:uid="{2AB21C7A-3048-4CAE-B464-BB748A420108}"/>
  </hyperlinks>
  <pageMargins left="0.7" right="0.7" top="0.75" bottom="0.75" header="0.3" footer="0.3"/>
  <pageSetup scale="50" orientation="landscape" horizontalDpi="90" verticalDpi="90" r:id="rId1"/>
  <rowBreaks count="1" manualBreakCount="1">
    <brk id="41"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A3906B83-3023-4778-90F5-ACEBD0B06979}">
          <x14:colorSeries theme="3" tint="-0.499984740745262"/>
          <x14:colorNegative rgb="FFD00000"/>
          <x14:colorAxis rgb="FF000000"/>
          <x14:colorMarkers rgb="FFD00000"/>
          <x14:colorFirst rgb="FFD00000"/>
          <x14:colorLast rgb="FFD00000"/>
          <x14:colorHigh theme="8"/>
          <x14:colorLow theme="8" tint="0.39997558519241921"/>
          <x14:sparklines>
            <x14:sparkline>
              <xm:f>'Alcohol-Prevalence + frequency'!B11:N11</xm:f>
              <xm:sqref>O11</xm:sqref>
            </x14:sparkline>
            <x14:sparkline>
              <xm:f>'Alcohol-Prevalence + frequency'!B12:N12</xm:f>
              <xm:sqref>O12</xm:sqref>
            </x14:sparkline>
            <x14:sparkline>
              <xm:f>'Alcohol-Prevalence + frequency'!B13:N13</xm:f>
              <xm:sqref>O13</xm:sqref>
            </x14:sparkline>
            <x14:sparkline>
              <xm:f>'Alcohol-Prevalence + frequency'!B14:N14</xm:f>
              <xm:sqref>O14</xm:sqref>
            </x14:sparkline>
          </x14:sparklines>
        </x14:sparklineGroup>
        <x14:sparklineGroup manualMax="0.55000000000000004" manualMin="0" type="column" displayEmptyCellsAs="gap" displayXAxis="1" minAxisType="custom" maxAxisType="custom" xr2:uid="{AE35C6F5-5048-47ED-B4E6-2C83258CBE7B}">
          <x14:colorSeries theme="3" tint="-0.499984740745262"/>
          <x14:colorNegative rgb="FFD00000"/>
          <x14:colorAxis rgb="FF000000"/>
          <x14:colorMarkers rgb="FFD00000"/>
          <x14:colorFirst rgb="FFD00000"/>
          <x14:colorLast rgb="FFD00000"/>
          <x14:colorHigh theme="8"/>
          <x14:colorLow theme="8" tint="0.39997558519241921"/>
          <x14:sparklines>
            <x14:sparkline>
              <xm:f>'Alcohol-Prevalence + frequency'!B23:N23</xm:f>
              <xm:sqref>O23</xm:sqref>
            </x14:sparkline>
            <x14:sparkline>
              <xm:f>'Alcohol-Prevalence + frequency'!B24:N24</xm:f>
              <xm:sqref>O24</xm:sqref>
            </x14:sparkline>
            <x14:sparkline>
              <xm:f>'Alcohol-Prevalence + frequency'!B25:N25</xm:f>
              <xm:sqref>O25</xm:sqref>
            </x14:sparkline>
            <x14:sparkline>
              <xm:f>'Alcohol-Prevalence + frequency'!B26:N26</xm:f>
              <xm:sqref>O26</xm:sqref>
            </x14:sparkline>
          </x14:sparklines>
        </x14:sparklineGroup>
        <x14:sparklineGroup manualMax="0.55000000000000004" manualMin="0" type="column" displayEmptyCellsAs="gap" displayXAxis="1" minAxisType="custom" maxAxisType="custom" xr2:uid="{184DA117-98F0-488A-A972-74943D067B73}">
          <x14:colorSeries theme="3" tint="-0.499984740745262"/>
          <x14:colorNegative rgb="FFD00000"/>
          <x14:colorAxis rgb="FF000000"/>
          <x14:colorMarkers rgb="FFD00000"/>
          <x14:colorFirst rgb="FFD00000"/>
          <x14:colorLast rgb="FFD00000"/>
          <x14:colorHigh theme="8"/>
          <x14:colorLow theme="8" tint="0.39997558519241921"/>
          <x14:sparklines>
            <x14:sparkline>
              <xm:f>'Alcohol-Prevalence + frequency'!B32:N32</xm:f>
              <xm:sqref>O32</xm:sqref>
            </x14:sparkline>
            <x14:sparkline>
              <xm:f>'Alcohol-Prevalence + frequency'!B33:N33</xm:f>
              <xm:sqref>O33</xm:sqref>
            </x14:sparkline>
            <x14:sparkline>
              <xm:f>'Alcohol-Prevalence + frequency'!B34:N34</xm:f>
              <xm:sqref>O34</xm:sqref>
            </x14:sparkline>
            <x14:sparkline>
              <xm:f>'Alcohol-Prevalence + frequency'!B35:N35</xm:f>
              <xm:sqref>O35</xm:sqref>
            </x14:sparkline>
          </x14:sparklines>
        </x14:sparklineGroup>
        <x14:sparklineGroup manualMax="0.60000000000000009" manualMin="0" type="column" displayEmptyCellsAs="gap" displayXAxis="1" minAxisType="custom" maxAxisType="custom" xr2:uid="{5D9108A5-5FE0-4F01-9502-1641ACE97E23}">
          <x14:colorSeries theme="3" tint="-0.499984740745262"/>
          <x14:colorNegative rgb="FFD00000"/>
          <x14:colorAxis rgb="FF000000"/>
          <x14:colorMarkers rgb="FFD00000"/>
          <x14:colorFirst rgb="FFD00000"/>
          <x14:colorLast rgb="FFD00000"/>
          <x14:colorHigh theme="8"/>
          <x14:colorLow theme="8" tint="0.39997558519241921"/>
          <x14:sparklines>
            <x14:sparkline>
              <xm:f>'Alcohol-Prevalence + frequency'!B45:N45</xm:f>
              <xm:sqref>O45</xm:sqref>
            </x14:sparkline>
            <x14:sparkline>
              <xm:f>'Alcohol-Prevalence + frequency'!B46:N46</xm:f>
              <xm:sqref>O46</xm:sqref>
            </x14:sparkline>
            <x14:sparkline>
              <xm:f>'Alcohol-Prevalence + frequency'!B47:N47</xm:f>
              <xm:sqref>O47</xm:sqref>
            </x14:sparkline>
            <x14:sparkline>
              <xm:f>'Alcohol-Prevalence + frequency'!B48:N48</xm:f>
              <xm:sqref>O48</xm:sqref>
            </x14:sparkline>
          </x14:sparklines>
        </x14:sparklineGroup>
        <x14:sparklineGroup manualMax="0.60000000000000009" manualMin="0" type="column" displayEmptyCellsAs="gap" displayXAxis="1" minAxisType="custom" maxAxisType="custom" xr2:uid="{E21C0AD9-7803-4A4D-87EF-BB4157048783}">
          <x14:colorSeries theme="3" tint="-0.499984740745262"/>
          <x14:colorNegative rgb="FFD00000"/>
          <x14:colorAxis rgb="FF000000"/>
          <x14:colorMarkers rgb="FFD00000"/>
          <x14:colorFirst rgb="FFD00000"/>
          <x14:colorLast rgb="FFD00000"/>
          <x14:colorHigh theme="8"/>
          <x14:colorLow theme="8" tint="0.39997558519241921"/>
          <x14:sparklines>
            <x14:sparkline>
              <xm:f>'Alcohol-Prevalence + frequency'!B54:N54</xm:f>
              <xm:sqref>O54</xm:sqref>
            </x14:sparkline>
            <x14:sparkline>
              <xm:f>'Alcohol-Prevalence + frequency'!B55:N55</xm:f>
              <xm:sqref>O55</xm:sqref>
            </x14:sparkline>
            <x14:sparkline>
              <xm:f>'Alcohol-Prevalence + frequency'!B56:N56</xm:f>
              <xm:sqref>O56</xm:sqref>
            </x14:sparkline>
            <x14:sparkline>
              <xm:f>'Alcohol-Prevalence + frequency'!B57:N57</xm:f>
              <xm:sqref>O57</xm:sqref>
            </x14:sparkline>
          </x14:sparklines>
        </x14:sparklineGroup>
        <x14:sparklineGroup manualMax="0.55000000000000004" manualMin="0" type="column" displayEmptyCellsAs="gap" displayXAxis="1" minAxisType="custom" maxAxisType="custom" xr2:uid="{4F82F0F2-F807-4692-9DE1-7856984E32E6}">
          <x14:colorSeries theme="3" tint="-0.499984740745262"/>
          <x14:colorNegative rgb="FFD00000"/>
          <x14:colorAxis rgb="FF000000"/>
          <x14:colorMarkers rgb="FFD00000"/>
          <x14:colorFirst rgb="FFD00000"/>
          <x14:colorLast rgb="FFD00000"/>
          <x14:colorHigh theme="8"/>
          <x14:colorLow theme="8" tint="0.39997558519241921"/>
          <x14:sparklines>
            <x14:sparkline>
              <xm:f>'Alcohol-Prevalence + frequency'!B77:N77</xm:f>
              <xm:sqref>O77</xm:sqref>
            </x14:sparkline>
            <x14:sparkline>
              <xm:f>'Alcohol-Prevalence + frequency'!B78:N78</xm:f>
              <xm:sqref>O78</xm:sqref>
            </x14:sparkline>
            <x14:sparkline>
              <xm:f>'Alcohol-Prevalence + frequency'!B79:N79</xm:f>
              <xm:sqref>O79</xm:sqref>
            </x14:sparkline>
            <x14:sparkline>
              <xm:f>'Alcohol-Prevalence + frequency'!B80:N80</xm:f>
              <xm:sqref>O80</xm:sqref>
            </x14:sparkline>
          </x14:sparklines>
        </x14:sparklineGroup>
        <x14:sparklineGroup manualMax="0.55000000000000004" manualMin="0" type="column" displayEmptyCellsAs="gap" displayXAxis="1" minAxisType="custom" maxAxisType="custom" xr2:uid="{C3211141-366F-43AD-B377-F863A3D5F3C2}">
          <x14:colorSeries theme="3" tint="-0.499984740745262"/>
          <x14:colorNegative rgb="FFD00000"/>
          <x14:colorAxis rgb="FF000000"/>
          <x14:colorMarkers rgb="FFD00000"/>
          <x14:colorFirst rgb="FFD00000"/>
          <x14:colorLast rgb="FFD00000"/>
          <x14:colorHigh theme="8"/>
          <x14:colorLow theme="8" tint="0.39997558519241921"/>
          <x14:sparklines>
            <x14:sparkline>
              <xm:f>'Alcohol-Prevalence + frequency'!B68:N68</xm:f>
              <xm:sqref>O68</xm:sqref>
            </x14:sparkline>
            <x14:sparkline>
              <xm:f>'Alcohol-Prevalence + frequency'!B69:N69</xm:f>
              <xm:sqref>O69</xm:sqref>
            </x14:sparkline>
            <x14:sparkline>
              <xm:f>'Alcohol-Prevalence + frequency'!B70:N70</xm:f>
              <xm:sqref>O70</xm:sqref>
            </x14:sparkline>
            <x14:sparkline>
              <xm:f>'Alcohol-Prevalence + frequency'!B71:N71</xm:f>
              <xm:sqref>O71</xm:sqref>
            </x14:sparkline>
          </x14:sparklines>
        </x14:sparklineGroup>
      </x14:sparklineGroup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ED0D0-6476-426A-A77A-DFB35808C47B}">
  <sheetPr>
    <tabColor theme="4" tint="-0.499984740745262"/>
    <pageSetUpPr fitToPage="1"/>
  </sheetPr>
  <dimension ref="A1:R233"/>
  <sheetViews>
    <sheetView zoomScaleNormal="100" workbookViewId="0">
      <pane xSplit="1" topLeftCell="B1" activePane="topRight" state="frozen"/>
      <selection pane="topRight"/>
    </sheetView>
  </sheetViews>
  <sheetFormatPr defaultRowHeight="14.5" x14ac:dyDescent="0.35"/>
  <cols>
    <col min="1" max="1" width="33.54296875" customWidth="1"/>
    <col min="15" max="15" width="21" customWidth="1"/>
    <col min="16" max="16" width="25.1796875" customWidth="1"/>
    <col min="17" max="18" width="19.453125" customWidth="1"/>
  </cols>
  <sheetData>
    <row r="1" spans="1:18" ht="21" x14ac:dyDescent="0.5">
      <c r="A1" s="144" t="s">
        <v>641</v>
      </c>
      <c r="O1" s="403" t="s">
        <v>572</v>
      </c>
    </row>
    <row r="2" spans="1:18" ht="15.5" x14ac:dyDescent="0.35">
      <c r="A2" s="483" t="s">
        <v>665</v>
      </c>
    </row>
    <row r="3" spans="1:18" ht="15.5" x14ac:dyDescent="0.35">
      <c r="A3" s="6" t="s">
        <v>597</v>
      </c>
      <c r="B3" s="6" t="s">
        <v>598</v>
      </c>
      <c r="C3" s="6"/>
      <c r="D3" s="6"/>
      <c r="E3" s="6"/>
    </row>
    <row r="4" spans="1:18" ht="15.5" x14ac:dyDescent="0.35">
      <c r="A4" s="6"/>
      <c r="B4" s="6"/>
      <c r="C4" s="6" t="s">
        <v>599</v>
      </c>
      <c r="D4" s="6"/>
      <c r="E4" s="6"/>
    </row>
    <row r="5" spans="1:18" ht="15.5" x14ac:dyDescent="0.35">
      <c r="A5" s="6"/>
      <c r="B5" s="6"/>
      <c r="C5" s="6" t="s">
        <v>600</v>
      </c>
      <c r="D5" s="6"/>
      <c r="E5" s="6"/>
    </row>
    <row r="6" spans="1:18" ht="15.5" x14ac:dyDescent="0.35">
      <c r="A6" s="6"/>
      <c r="B6" s="6"/>
      <c r="C6" s="6"/>
      <c r="D6" s="6"/>
      <c r="E6" s="6"/>
    </row>
    <row r="7" spans="1:18" ht="15.5" x14ac:dyDescent="0.35">
      <c r="A7" s="6"/>
      <c r="B7" s="6" t="s">
        <v>601</v>
      </c>
      <c r="C7" s="6"/>
      <c r="D7" s="6"/>
      <c r="E7" s="6"/>
    </row>
    <row r="8" spans="1:18" ht="15.5" x14ac:dyDescent="0.35">
      <c r="A8" s="6"/>
      <c r="B8" s="6" t="s">
        <v>602</v>
      </c>
      <c r="C8" s="6"/>
      <c r="D8" s="6"/>
      <c r="E8" s="6"/>
    </row>
    <row r="9" spans="1:18" ht="15.5" x14ac:dyDescent="0.35">
      <c r="A9" s="6"/>
      <c r="B9" s="6"/>
      <c r="C9" s="6" t="s">
        <v>603</v>
      </c>
      <c r="D9" s="6"/>
      <c r="E9" s="6"/>
    </row>
    <row r="10" spans="1:18" ht="15.5" x14ac:dyDescent="0.35">
      <c r="A10" s="6"/>
      <c r="B10" s="6"/>
      <c r="C10" s="6"/>
      <c r="D10" s="6" t="s">
        <v>604</v>
      </c>
      <c r="E10" s="6"/>
    </row>
    <row r="11" spans="1:18" ht="15.5" x14ac:dyDescent="0.35">
      <c r="A11" s="6"/>
      <c r="B11" s="6"/>
      <c r="C11" s="6"/>
      <c r="D11" s="6" t="s">
        <v>605</v>
      </c>
      <c r="E11" s="6"/>
    </row>
    <row r="12" spans="1:18" ht="15.5" x14ac:dyDescent="0.35">
      <c r="A12" s="6"/>
      <c r="B12" s="6"/>
      <c r="C12" s="6"/>
      <c r="D12" s="6" t="s">
        <v>606</v>
      </c>
      <c r="E12" s="6"/>
      <c r="P12" s="7" t="s">
        <v>63</v>
      </c>
      <c r="Q12" s="6"/>
      <c r="R12" s="6"/>
    </row>
    <row r="13" spans="1:18" ht="15.5" x14ac:dyDescent="0.35">
      <c r="A13" s="6"/>
      <c r="B13" s="6"/>
      <c r="C13" s="6"/>
      <c r="D13" s="6" t="s">
        <v>607</v>
      </c>
      <c r="E13" s="6"/>
      <c r="P13" s="8" t="s">
        <v>50</v>
      </c>
      <c r="Q13" s="421" t="s">
        <v>58</v>
      </c>
      <c r="R13" s="422"/>
    </row>
    <row r="14" spans="1:18" ht="15.5" x14ac:dyDescent="0.35">
      <c r="A14" s="6"/>
      <c r="B14" s="6"/>
      <c r="C14" s="6"/>
      <c r="D14" s="6" t="s">
        <v>608</v>
      </c>
      <c r="E14" s="6"/>
      <c r="P14" s="11" t="s">
        <v>49</v>
      </c>
      <c r="Q14" s="423" t="s">
        <v>59</v>
      </c>
      <c r="R14" s="424"/>
    </row>
    <row r="15" spans="1:18" ht="15.5" x14ac:dyDescent="0.35">
      <c r="A15" s="6"/>
      <c r="B15" s="6"/>
      <c r="C15" s="6"/>
      <c r="D15" s="6" t="s">
        <v>609</v>
      </c>
      <c r="E15" s="6"/>
      <c r="P15" s="14" t="s">
        <v>48</v>
      </c>
      <c r="Q15" s="425" t="s">
        <v>60</v>
      </c>
      <c r="R15" s="426"/>
    </row>
    <row r="17" spans="1:18" ht="18.5" x14ac:dyDescent="0.45">
      <c r="A17" s="145" t="s">
        <v>610</v>
      </c>
      <c r="B17" s="17"/>
      <c r="C17" s="6"/>
      <c r="D17" s="17"/>
      <c r="E17" s="6"/>
      <c r="F17" s="6"/>
      <c r="G17" s="6"/>
      <c r="H17" s="6"/>
      <c r="I17" s="6"/>
      <c r="K17" s="6"/>
      <c r="L17" s="6"/>
      <c r="M17" s="6"/>
      <c r="N17" s="6"/>
      <c r="O17" s="6"/>
      <c r="P17" s="6"/>
      <c r="Q17" s="6"/>
      <c r="R17" s="6"/>
    </row>
    <row r="18" spans="1:18" ht="15.5" x14ac:dyDescent="0.35">
      <c r="A18" s="18" t="s">
        <v>611</v>
      </c>
      <c r="B18" s="428" t="s">
        <v>19</v>
      </c>
      <c r="C18" s="429" t="s">
        <v>18</v>
      </c>
      <c r="D18" s="430" t="s">
        <v>17</v>
      </c>
      <c r="E18" s="429" t="s">
        <v>16</v>
      </c>
      <c r="F18" s="429" t="s">
        <v>15</v>
      </c>
      <c r="G18" s="429" t="s">
        <v>14</v>
      </c>
      <c r="H18" s="429" t="s">
        <v>13</v>
      </c>
      <c r="I18" s="429" t="s">
        <v>12</v>
      </c>
      <c r="J18" s="429" t="s">
        <v>11</v>
      </c>
      <c r="K18" s="429" t="s">
        <v>10</v>
      </c>
      <c r="L18" s="428" t="s">
        <v>64</v>
      </c>
      <c r="M18" s="431" t="s">
        <v>550</v>
      </c>
      <c r="N18" s="429" t="s">
        <v>643</v>
      </c>
      <c r="O18" s="429" t="s">
        <v>51</v>
      </c>
      <c r="P18" s="429" t="s">
        <v>643</v>
      </c>
      <c r="Q18" s="432" t="s">
        <v>69</v>
      </c>
      <c r="R18" s="433"/>
    </row>
    <row r="19" spans="1:18" ht="15.5" x14ac:dyDescent="0.35">
      <c r="A19" s="22" t="s">
        <v>612</v>
      </c>
      <c r="B19" s="434"/>
      <c r="C19" s="434"/>
      <c r="D19" s="435"/>
      <c r="E19" s="434"/>
      <c r="F19" s="434"/>
      <c r="G19" s="434"/>
      <c r="H19" s="434"/>
      <c r="I19" s="434"/>
      <c r="J19" s="434"/>
      <c r="K19" s="434"/>
      <c r="L19" s="434"/>
      <c r="M19" s="434"/>
      <c r="N19" s="434"/>
      <c r="O19" s="434"/>
      <c r="P19" s="436" t="s">
        <v>8</v>
      </c>
      <c r="Q19" s="23" t="s">
        <v>644</v>
      </c>
      <c r="R19" s="23" t="s">
        <v>645</v>
      </c>
    </row>
    <row r="20" spans="1:18" ht="15.5" x14ac:dyDescent="0.35">
      <c r="A20" s="75" t="s">
        <v>613</v>
      </c>
      <c r="B20" s="76">
        <v>0.64852112099979631</v>
      </c>
      <c r="C20" s="202">
        <v>0.63653107376508877</v>
      </c>
      <c r="D20" s="209">
        <v>0.69165425895718669</v>
      </c>
      <c r="E20" s="203">
        <v>0.61378587706104526</v>
      </c>
      <c r="F20" s="79">
        <v>0.58875866513311215</v>
      </c>
      <c r="G20" s="77">
        <v>0.59593984805314681</v>
      </c>
      <c r="H20" s="79">
        <v>0.61883010035916741</v>
      </c>
      <c r="I20" s="77">
        <v>0.57940288332203971</v>
      </c>
      <c r="J20" s="79">
        <v>0.6050761188726409</v>
      </c>
      <c r="K20" s="77">
        <v>0.63409711094899723</v>
      </c>
      <c r="L20" s="79">
        <v>0.63854219181875749</v>
      </c>
      <c r="M20" s="77">
        <v>0.57588492339443464</v>
      </c>
      <c r="N20" s="199">
        <v>0.58867136196053349</v>
      </c>
      <c r="O20" s="80"/>
      <c r="P20" s="165" t="str">
        <f>CONCATENATE(TEXT((N20*100)-(SQRT((((N20*100)*(100-(N20*100)))/N23))*1.96),"0.0")," to ",TEXT((N20*100)+(SQRT((((N20*100)*(100-(N20*100)))/N23))*1.96),"0.0"))</f>
        <v>55.6 to 62.1</v>
      </c>
      <c r="Q20" s="159" t="s">
        <v>50</v>
      </c>
      <c r="R20" s="8" t="s">
        <v>48</v>
      </c>
    </row>
    <row r="21" spans="1:18" ht="15.5" x14ac:dyDescent="0.35">
      <c r="A21" s="75" t="s">
        <v>614</v>
      </c>
      <c r="B21" s="43">
        <v>0.35147887900020436</v>
      </c>
      <c r="C21" s="237">
        <v>0.36346892623491006</v>
      </c>
      <c r="D21" s="34">
        <v>0.30834574104281315</v>
      </c>
      <c r="E21" s="238">
        <v>0.38621412293895829</v>
      </c>
      <c r="F21" s="46">
        <v>0.41124133486689163</v>
      </c>
      <c r="G21" s="48">
        <v>0.40406015194685257</v>
      </c>
      <c r="H21" s="46">
        <v>0.38116989964083309</v>
      </c>
      <c r="I21" s="48">
        <v>0.42059711667796029</v>
      </c>
      <c r="J21" s="46">
        <v>0.39492388112735688</v>
      </c>
      <c r="K21" s="48">
        <v>0.36590288905100204</v>
      </c>
      <c r="L21" s="46">
        <v>0.36145780818124285</v>
      </c>
      <c r="M21" s="48">
        <v>0.42411507660556469</v>
      </c>
      <c r="N21" s="46">
        <v>0.41132863803946285</v>
      </c>
      <c r="O21" s="233"/>
      <c r="P21" s="167" t="str">
        <f>CONCATENATE(TEXT((N21*100)-(SQRT((((N21*100)*(100-(N21*100)))/N23))*1.96),"0.0")," to ",TEXT((N21*100)+(SQRT((((N21*100)*(100-(N21*100)))/N23))*1.96),"0.0"))</f>
        <v>37.9 to 44.4</v>
      </c>
      <c r="Q21" s="160" t="s">
        <v>49</v>
      </c>
      <c r="R21" s="11" t="s">
        <v>48</v>
      </c>
    </row>
    <row r="22" spans="1:18" ht="15.5" x14ac:dyDescent="0.35">
      <c r="A22" s="24" t="s">
        <v>2</v>
      </c>
      <c r="B22" s="25">
        <v>1</v>
      </c>
      <c r="C22" s="206">
        <v>1</v>
      </c>
      <c r="D22" s="25">
        <v>1</v>
      </c>
      <c r="E22" s="240">
        <v>1</v>
      </c>
      <c r="F22" s="29">
        <v>1</v>
      </c>
      <c r="G22" s="31">
        <v>1</v>
      </c>
      <c r="H22" s="29">
        <v>1</v>
      </c>
      <c r="I22" s="31">
        <v>1</v>
      </c>
      <c r="J22" s="29">
        <v>1</v>
      </c>
      <c r="K22" s="31">
        <v>1</v>
      </c>
      <c r="L22" s="29">
        <v>1</v>
      </c>
      <c r="M22" s="31">
        <v>1</v>
      </c>
      <c r="N22" s="29">
        <v>1</v>
      </c>
      <c r="O22" s="398"/>
      <c r="P22" s="399"/>
      <c r="Q22" s="399"/>
      <c r="R22" s="437"/>
    </row>
    <row r="23" spans="1:18" ht="15.5" x14ac:dyDescent="0.35">
      <c r="A23" s="427" t="s">
        <v>6</v>
      </c>
      <c r="B23" s="53">
        <v>999</v>
      </c>
      <c r="C23" s="420">
        <v>1149</v>
      </c>
      <c r="D23" s="53">
        <v>1010</v>
      </c>
      <c r="E23" s="243">
        <v>1150</v>
      </c>
      <c r="F23" s="57">
        <v>1002</v>
      </c>
      <c r="G23" s="59">
        <v>1087</v>
      </c>
      <c r="H23" s="57">
        <v>834</v>
      </c>
      <c r="I23" s="59">
        <v>811</v>
      </c>
      <c r="J23" s="57">
        <v>826</v>
      </c>
      <c r="K23" s="59">
        <v>483</v>
      </c>
      <c r="L23" s="57">
        <v>257</v>
      </c>
      <c r="M23" s="59">
        <v>722</v>
      </c>
      <c r="N23" s="57">
        <v>877</v>
      </c>
      <c r="O23" s="118"/>
      <c r="P23" s="119"/>
      <c r="Q23" s="119"/>
      <c r="R23" s="120"/>
    </row>
    <row r="24" spans="1:18" ht="15.5" x14ac:dyDescent="0.35">
      <c r="A24" s="155" t="s">
        <v>1</v>
      </c>
    </row>
    <row r="25" spans="1:18" ht="15.5" x14ac:dyDescent="0.35">
      <c r="A25" s="157" t="s">
        <v>240</v>
      </c>
      <c r="B25" s="17"/>
      <c r="C25" s="17"/>
      <c r="D25" s="6"/>
      <c r="E25" s="6"/>
      <c r="F25" s="6"/>
      <c r="G25" s="17"/>
      <c r="H25" s="6"/>
      <c r="I25" s="6"/>
      <c r="J25" s="6"/>
      <c r="K25" s="6"/>
      <c r="L25" s="6"/>
      <c r="M25" s="6"/>
      <c r="N25" s="6"/>
      <c r="O25" s="6"/>
      <c r="P25" s="6"/>
      <c r="Q25" s="6"/>
      <c r="R25" s="6"/>
    </row>
    <row r="27" spans="1:18" ht="18.5" x14ac:dyDescent="0.45">
      <c r="A27" s="145" t="s">
        <v>615</v>
      </c>
      <c r="B27" s="17"/>
      <c r="C27" s="6"/>
      <c r="D27" s="17"/>
      <c r="E27" s="6"/>
      <c r="F27" s="6"/>
      <c r="G27" s="6"/>
      <c r="H27" s="6"/>
      <c r="I27" s="6"/>
      <c r="K27" s="6"/>
      <c r="L27" s="6"/>
      <c r="M27" s="6"/>
      <c r="N27" s="6"/>
      <c r="O27" s="6"/>
      <c r="P27" s="6"/>
      <c r="Q27" s="6"/>
    </row>
    <row r="28" spans="1:18" ht="15.5" x14ac:dyDescent="0.35">
      <c r="A28" s="18" t="s">
        <v>616</v>
      </c>
      <c r="B28" s="428" t="s">
        <v>19</v>
      </c>
      <c r="C28" s="429" t="s">
        <v>18</v>
      </c>
      <c r="D28" s="430" t="s">
        <v>17</v>
      </c>
      <c r="E28" s="429" t="s">
        <v>16</v>
      </c>
      <c r="F28" s="429" t="s">
        <v>15</v>
      </c>
      <c r="G28" s="429" t="s">
        <v>14</v>
      </c>
      <c r="H28" s="429" t="s">
        <v>13</v>
      </c>
      <c r="I28" s="429" t="s">
        <v>12</v>
      </c>
      <c r="J28" s="429" t="s">
        <v>11</v>
      </c>
      <c r="K28" s="429" t="s">
        <v>10</v>
      </c>
      <c r="L28" s="428" t="s">
        <v>64</v>
      </c>
      <c r="M28" s="431" t="s">
        <v>550</v>
      </c>
      <c r="N28" s="429" t="s">
        <v>643</v>
      </c>
      <c r="O28" s="430" t="s">
        <v>51</v>
      </c>
      <c r="P28" s="429" t="s">
        <v>10</v>
      </c>
      <c r="Q28" s="432" t="s">
        <v>69</v>
      </c>
      <c r="R28" s="433"/>
    </row>
    <row r="29" spans="1:18" ht="15.5" x14ac:dyDescent="0.35">
      <c r="A29" s="438" t="s">
        <v>612</v>
      </c>
      <c r="B29" s="435"/>
      <c r="C29" s="435"/>
      <c r="D29" s="435"/>
      <c r="E29" s="435"/>
      <c r="F29" s="435"/>
      <c r="G29" s="435"/>
      <c r="H29" s="435"/>
      <c r="I29" s="435"/>
      <c r="J29" s="435"/>
      <c r="K29" s="435"/>
      <c r="L29" s="435"/>
      <c r="M29" s="435"/>
      <c r="N29" s="435"/>
      <c r="O29" s="458"/>
      <c r="P29" s="436" t="s">
        <v>8</v>
      </c>
      <c r="Q29" s="435" t="s">
        <v>61</v>
      </c>
      <c r="R29" s="435" t="s">
        <v>62</v>
      </c>
    </row>
    <row r="30" spans="1:18" ht="15.5" x14ac:dyDescent="0.35">
      <c r="A30" s="24" t="s">
        <v>617</v>
      </c>
      <c r="B30" s="251">
        <v>0.24787101748585072</v>
      </c>
      <c r="C30" s="202">
        <v>0.19235722770551822</v>
      </c>
      <c r="D30" s="191">
        <v>0.27240370699935168</v>
      </c>
      <c r="E30" s="77">
        <v>0.23568973361822715</v>
      </c>
      <c r="F30" s="191">
        <v>0.27473975662113054</v>
      </c>
      <c r="G30" s="77">
        <v>0.25343803976536006</v>
      </c>
      <c r="H30" s="191">
        <v>0.22684417277386046</v>
      </c>
      <c r="I30" s="77">
        <v>0.21045478772721812</v>
      </c>
      <c r="J30" s="191">
        <v>0.27398412270693967</v>
      </c>
      <c r="K30" s="202">
        <v>0.23773695853462681</v>
      </c>
      <c r="L30" s="191"/>
      <c r="M30" s="77"/>
      <c r="N30" s="199"/>
      <c r="O30" s="440"/>
      <c r="P30" s="165" t="str">
        <f>CONCATENATE(TEXT((K30*100)-(SQRT((((K30*100)*(100-(K30*100)))/K37))*1.96),"0.0")," to ",TEXT((K30*100)+(SQRT((((K30*100)*(100-(K30*100)))/K37))*1.96),"0.0"))</f>
        <v>18.9 to 28.7</v>
      </c>
      <c r="Q30" s="159" t="s">
        <v>48</v>
      </c>
      <c r="R30" s="8" t="s">
        <v>48</v>
      </c>
    </row>
    <row r="31" spans="1:18" ht="15.5" x14ac:dyDescent="0.35">
      <c r="A31" s="75" t="s">
        <v>618</v>
      </c>
      <c r="B31" s="76">
        <v>0.47314383993482861</v>
      </c>
      <c r="C31" s="204">
        <v>0.55095952416751259</v>
      </c>
      <c r="D31" s="79">
        <v>0.50197338861380403</v>
      </c>
      <c r="E31" s="82">
        <v>0.49272675460247778</v>
      </c>
      <c r="F31" s="79">
        <v>0.45776230242783933</v>
      </c>
      <c r="G31" s="82">
        <v>0.48737230305537926</v>
      </c>
      <c r="H31" s="79">
        <v>0.50484279167903834</v>
      </c>
      <c r="I31" s="82">
        <v>0.51706538004579161</v>
      </c>
      <c r="J31" s="79">
        <v>0.47245513264274824</v>
      </c>
      <c r="K31" s="204">
        <v>0.46834908058350516</v>
      </c>
      <c r="L31" s="79"/>
      <c r="M31" s="82"/>
      <c r="N31" s="200"/>
      <c r="O31" s="441"/>
      <c r="P31" s="167" t="str">
        <f>CONCATENATE(TEXT((K31*100)-(SQRT((((K31*100)*(100-(K31*100)))/K37))*1.96),"0.0")," to ",TEXT((K31*100)+(SQRT((((K31*100)*(100-(K31*100)))/K37))*1.96),"0.0"))</f>
        <v>41.1 to 52.6</v>
      </c>
      <c r="Q31" s="160" t="s">
        <v>48</v>
      </c>
      <c r="R31" s="11" t="s">
        <v>48</v>
      </c>
    </row>
    <row r="32" spans="1:18" ht="15.5" x14ac:dyDescent="0.35">
      <c r="A32" s="75" t="s">
        <v>619</v>
      </c>
      <c r="B32" s="76">
        <v>0.12531238640931724</v>
      </c>
      <c r="C32" s="204">
        <v>0.11504051177791345</v>
      </c>
      <c r="D32" s="79">
        <v>0.10238230728158662</v>
      </c>
      <c r="E32" s="82">
        <v>0.14835870113004587</v>
      </c>
      <c r="F32" s="79">
        <v>0.1288795634274818</v>
      </c>
      <c r="G32" s="82">
        <v>0.12968944876992111</v>
      </c>
      <c r="H32" s="79">
        <v>0.14673766526093687</v>
      </c>
      <c r="I32" s="82">
        <v>0.1045948954094182</v>
      </c>
      <c r="J32" s="79">
        <v>0.10723615239692454</v>
      </c>
      <c r="K32" s="204">
        <v>0.14443562210603864</v>
      </c>
      <c r="L32" s="79" t="s">
        <v>379</v>
      </c>
      <c r="M32" s="82" t="s">
        <v>379</v>
      </c>
      <c r="N32" s="200" t="s">
        <v>379</v>
      </c>
      <c r="O32" s="441"/>
      <c r="P32" s="167" t="str">
        <f>CONCATENATE(TEXT((K32*100)-(SQRT((((K32*100)*(100-(K32*100)))/K37))*1.96),"0.0")," to ",TEXT((K32*100)+(SQRT((((K32*100)*(100-(K32*100)))/K37))*1.96),"0.0"))</f>
        <v>10.4 to 18.5</v>
      </c>
      <c r="Q32" s="160" t="s">
        <v>48</v>
      </c>
      <c r="R32" s="11" t="s">
        <v>48</v>
      </c>
    </row>
    <row r="33" spans="1:18" ht="15.5" x14ac:dyDescent="0.35">
      <c r="A33" s="75" t="s">
        <v>620</v>
      </c>
      <c r="B33" s="76">
        <v>5.9213404354390577E-2</v>
      </c>
      <c r="C33" s="204">
        <v>6.1715488240102631E-2</v>
      </c>
      <c r="D33" s="79">
        <v>4.4694649614266939E-2</v>
      </c>
      <c r="E33" s="82">
        <v>5.2745064905805196E-2</v>
      </c>
      <c r="F33" s="79">
        <v>6.3353487113331108E-2</v>
      </c>
      <c r="G33" s="82">
        <v>6.6078375904313591E-2</v>
      </c>
      <c r="H33" s="79">
        <v>6.0999430337302318E-2</v>
      </c>
      <c r="I33" s="82">
        <v>9.0848109310497679E-2</v>
      </c>
      <c r="J33" s="79">
        <v>7.4406511733955072E-2</v>
      </c>
      <c r="K33" s="204">
        <v>5.5921000672792688E-2</v>
      </c>
      <c r="L33" s="79" t="s">
        <v>621</v>
      </c>
      <c r="M33" s="82" t="s">
        <v>621</v>
      </c>
      <c r="N33" s="200" t="s">
        <v>621</v>
      </c>
      <c r="O33" s="441"/>
      <c r="P33" s="167" t="str">
        <f>CONCATENATE(TEXT((K33*100)-(SQRT((((K33*100)*(100-(K33*100)))/K37))*1.96),"0.0")," to ",TEXT((K33*100)+(SQRT((((K33*100)*(100-(K33*100)))/K37))*1.96),"0.0"))</f>
        <v>2.9 to 8.2</v>
      </c>
      <c r="Q33" s="160" t="s">
        <v>48</v>
      </c>
      <c r="R33" s="11" t="s">
        <v>48</v>
      </c>
    </row>
    <row r="34" spans="1:18" ht="15.5" x14ac:dyDescent="0.35">
      <c r="A34" s="75" t="s">
        <v>622</v>
      </c>
      <c r="B34" s="76">
        <v>2.2772753407040106E-2</v>
      </c>
      <c r="C34" s="204">
        <v>2.561827823390855E-2</v>
      </c>
      <c r="D34" s="79">
        <v>3.356912598759608E-2</v>
      </c>
      <c r="E34" s="82">
        <v>8.2833126762001785E-3</v>
      </c>
      <c r="F34" s="79">
        <v>1.1114168281212795E-2</v>
      </c>
      <c r="G34" s="82">
        <v>1.634933462390922E-2</v>
      </c>
      <c r="H34" s="79">
        <v>1.2660456372136152E-2</v>
      </c>
      <c r="I34" s="82">
        <v>1.1723807285971362E-2</v>
      </c>
      <c r="J34" s="79">
        <v>8.1820029243750113E-3</v>
      </c>
      <c r="K34" s="204">
        <v>2.1999213842152955E-2</v>
      </c>
      <c r="L34" s="79" t="s">
        <v>623</v>
      </c>
      <c r="M34" s="82" t="s">
        <v>623</v>
      </c>
      <c r="N34" s="200" t="s">
        <v>623</v>
      </c>
      <c r="O34" s="441"/>
      <c r="P34" s="167" t="str">
        <f>CONCATENATE(TEXT((K34*100)-(SQRT((((K34*100)*(100-(K34*100)))/K37))*1.96),"0.0")," to ",TEXT((K34*100)+(SQRT((((K34*100)*(100-(K34*100)))/K37))*1.96),"0.0"))</f>
        <v>0.5 to 3.9</v>
      </c>
      <c r="Q34" s="160" t="s">
        <v>48</v>
      </c>
      <c r="R34" s="11" t="s">
        <v>48</v>
      </c>
    </row>
    <row r="35" spans="1:18" ht="15.5" x14ac:dyDescent="0.35">
      <c r="A35" s="75" t="s">
        <v>624</v>
      </c>
      <c r="B35" s="43">
        <v>7.1686598408571139E-2</v>
      </c>
      <c r="C35" s="237">
        <v>5.4308969875043418E-2</v>
      </c>
      <c r="D35" s="46">
        <v>4.4976821503398004E-2</v>
      </c>
      <c r="E35" s="48">
        <v>6.219643306724372E-2</v>
      </c>
      <c r="F35" s="46">
        <v>6.4150722129005258E-2</v>
      </c>
      <c r="G35" s="48">
        <v>4.7072497881115984E-2</v>
      </c>
      <c r="H35" s="46">
        <v>4.79154835767256E-2</v>
      </c>
      <c r="I35" s="48">
        <v>6.531302022110401E-2</v>
      </c>
      <c r="J35" s="46">
        <v>6.3736077595056298E-2</v>
      </c>
      <c r="K35" s="44">
        <v>7.1558124260884592E-2</v>
      </c>
      <c r="L35" s="439"/>
      <c r="M35" s="48"/>
      <c r="N35" s="46"/>
      <c r="O35" s="441"/>
      <c r="P35" s="167" t="str">
        <f>CONCATENATE(TEXT((K35*100)-(SQRT((((K35*100)*(100-(K35*100)))/K37))*1.96),"0.0")," to ",TEXT((K35*100)+(SQRT((((K35*100)*(100-(K35*100)))/K37))*1.96),"0.0"))</f>
        <v>4.2 to 10.1</v>
      </c>
      <c r="Q35" s="160" t="s">
        <v>48</v>
      </c>
      <c r="R35" s="11" t="s">
        <v>48</v>
      </c>
    </row>
    <row r="36" spans="1:18" ht="15.5" x14ac:dyDescent="0.35">
      <c r="A36" s="24" t="s">
        <v>2</v>
      </c>
      <c r="B36" s="25">
        <v>1</v>
      </c>
      <c r="C36" s="206">
        <v>1</v>
      </c>
      <c r="D36" s="29">
        <v>1</v>
      </c>
      <c r="E36" s="31">
        <v>1</v>
      </c>
      <c r="F36" s="29">
        <v>1</v>
      </c>
      <c r="G36" s="31">
        <v>1</v>
      </c>
      <c r="H36" s="29">
        <v>1</v>
      </c>
      <c r="I36" s="31">
        <v>1</v>
      </c>
      <c r="J36" s="29">
        <v>1</v>
      </c>
      <c r="K36" s="26">
        <v>1</v>
      </c>
      <c r="L36" s="439"/>
      <c r="M36" s="48"/>
      <c r="N36" s="46"/>
      <c r="O36" s="399"/>
      <c r="P36" s="399"/>
      <c r="Q36" s="399"/>
      <c r="R36" s="437"/>
    </row>
    <row r="37" spans="1:18" ht="15.5" x14ac:dyDescent="0.35">
      <c r="A37" s="427" t="s">
        <v>6</v>
      </c>
      <c r="B37" s="53">
        <v>652</v>
      </c>
      <c r="C37" s="420">
        <v>731</v>
      </c>
      <c r="D37" s="57">
        <v>709</v>
      </c>
      <c r="E37" s="59">
        <v>709</v>
      </c>
      <c r="F37" s="57">
        <v>608</v>
      </c>
      <c r="G37" s="59">
        <v>663</v>
      </c>
      <c r="H37" s="57">
        <v>522</v>
      </c>
      <c r="I37" s="59">
        <v>467</v>
      </c>
      <c r="J37" s="57">
        <v>501</v>
      </c>
      <c r="K37" s="54">
        <v>289</v>
      </c>
      <c r="L37" s="244"/>
      <c r="M37" s="59"/>
      <c r="N37" s="57"/>
      <c r="O37" s="119"/>
      <c r="P37" s="119"/>
      <c r="Q37" s="119"/>
      <c r="R37" s="120"/>
    </row>
    <row r="38" spans="1:18" ht="15.5" x14ac:dyDescent="0.35">
      <c r="A38" s="155" t="s">
        <v>1</v>
      </c>
      <c r="P38" s="6"/>
      <c r="Q38" s="6"/>
    </row>
    <row r="39" spans="1:18" ht="15.5" x14ac:dyDescent="0.35">
      <c r="A39" s="157" t="s">
        <v>240</v>
      </c>
      <c r="P39" s="6"/>
      <c r="Q39" s="6"/>
    </row>
    <row r="41" spans="1:18" ht="18.5" x14ac:dyDescent="0.45">
      <c r="A41" s="145" t="s">
        <v>625</v>
      </c>
      <c r="B41" s="17"/>
      <c r="C41" s="6"/>
      <c r="D41" s="17"/>
      <c r="E41" s="6"/>
      <c r="F41" s="6"/>
      <c r="G41" s="6"/>
      <c r="H41" s="6"/>
      <c r="I41" s="6"/>
      <c r="K41" s="6"/>
      <c r="L41" s="6"/>
      <c r="M41" s="6"/>
      <c r="N41" s="6"/>
      <c r="O41" s="6"/>
      <c r="P41" s="6"/>
      <c r="Q41" s="6"/>
    </row>
    <row r="42" spans="1:18" ht="15.5" x14ac:dyDescent="0.35">
      <c r="A42" s="18" t="s">
        <v>626</v>
      </c>
      <c r="B42" s="428" t="s">
        <v>19</v>
      </c>
      <c r="C42" s="429" t="s">
        <v>18</v>
      </c>
      <c r="D42" s="430" t="s">
        <v>17</v>
      </c>
      <c r="E42" s="429" t="s">
        <v>16</v>
      </c>
      <c r="F42" s="429" t="s">
        <v>15</v>
      </c>
      <c r="G42" s="429" t="s">
        <v>14</v>
      </c>
      <c r="H42" s="429" t="s">
        <v>13</v>
      </c>
      <c r="I42" s="429" t="s">
        <v>12</v>
      </c>
      <c r="J42" s="429" t="s">
        <v>11</v>
      </c>
      <c r="K42" s="429" t="s">
        <v>10</v>
      </c>
      <c r="L42" s="428" t="s">
        <v>64</v>
      </c>
      <c r="M42" s="431" t="s">
        <v>550</v>
      </c>
      <c r="N42" s="429" t="s">
        <v>643</v>
      </c>
      <c r="O42" s="430" t="s">
        <v>51</v>
      </c>
      <c r="P42" s="429" t="s">
        <v>10</v>
      </c>
      <c r="Q42" s="432" t="s">
        <v>69</v>
      </c>
      <c r="R42" s="433"/>
    </row>
    <row r="43" spans="1:18" ht="15.5" x14ac:dyDescent="0.35">
      <c r="A43" s="438" t="s">
        <v>612</v>
      </c>
      <c r="B43" s="435"/>
      <c r="C43" s="435"/>
      <c r="D43" s="435"/>
      <c r="E43" s="435"/>
      <c r="F43" s="435"/>
      <c r="G43" s="435"/>
      <c r="H43" s="435"/>
      <c r="I43" s="435"/>
      <c r="J43" s="435"/>
      <c r="K43" s="435"/>
      <c r="L43" s="435"/>
      <c r="M43" s="435"/>
      <c r="N43" s="435"/>
      <c r="O43" s="458"/>
      <c r="P43" s="436" t="s">
        <v>8</v>
      </c>
      <c r="Q43" s="435" t="s">
        <v>61</v>
      </c>
      <c r="R43" s="435" t="s">
        <v>62</v>
      </c>
    </row>
    <row r="44" spans="1:18" ht="15.5" x14ac:dyDescent="0.35">
      <c r="A44" s="24" t="s">
        <v>617</v>
      </c>
      <c r="B44" s="251">
        <v>8.4942276334791178E-2</v>
      </c>
      <c r="C44" s="202">
        <v>7.7936543346799267E-2</v>
      </c>
      <c r="D44" s="191">
        <v>0.11038841269141657</v>
      </c>
      <c r="E44" s="77">
        <v>9.1683580155579925E-2</v>
      </c>
      <c r="F44" s="191">
        <v>9.3250223453991227E-2</v>
      </c>
      <c r="G44" s="77">
        <v>6.1447486462616857E-2</v>
      </c>
      <c r="H44" s="191">
        <v>0.10684166704022741</v>
      </c>
      <c r="I44" s="77">
        <v>6.3476622225547702E-2</v>
      </c>
      <c r="J44" s="191">
        <v>7.5127554983737604E-2</v>
      </c>
      <c r="K44" s="202">
        <v>7.8339763455325298E-2</v>
      </c>
      <c r="L44" s="191"/>
      <c r="M44" s="77"/>
      <c r="N44" s="199"/>
      <c r="O44" s="440"/>
      <c r="P44" s="165" t="str">
        <f>CONCATENATE(TEXT((K44*100)-(SQRT((((K44*100)*(100-(K44*100)))/K51))*1.96),"0.0")," to ",TEXT((K44*100)+(SQRT((((K44*100)*(100-(K44*100)))/K51))*1.96),"0.0"))</f>
        <v>4.1 to 11.6</v>
      </c>
      <c r="Q44" s="159" t="s">
        <v>48</v>
      </c>
      <c r="R44" s="8" t="s">
        <v>48</v>
      </c>
    </row>
    <row r="45" spans="1:18" ht="15.5" x14ac:dyDescent="0.35">
      <c r="A45" s="75" t="s">
        <v>618</v>
      </c>
      <c r="B45" s="76">
        <v>0.24820808387633705</v>
      </c>
      <c r="C45" s="204">
        <v>0.24074086103808226</v>
      </c>
      <c r="D45" s="79">
        <v>0.24880575733052843</v>
      </c>
      <c r="E45" s="82">
        <v>0.26866272905565247</v>
      </c>
      <c r="F45" s="79">
        <v>0.27882790860778495</v>
      </c>
      <c r="G45" s="82">
        <v>0.25339608301604716</v>
      </c>
      <c r="H45" s="79">
        <v>0.23249775430319045</v>
      </c>
      <c r="I45" s="82">
        <v>0.24420559228790623</v>
      </c>
      <c r="J45" s="79">
        <v>0.23787892519291817</v>
      </c>
      <c r="K45" s="204">
        <v>0.19292478495617987</v>
      </c>
      <c r="L45" s="79"/>
      <c r="M45" s="82"/>
      <c r="N45" s="200"/>
      <c r="O45" s="441"/>
      <c r="P45" s="167" t="str">
        <f>CONCATENATE(TEXT((K45*100)-(SQRT((((K45*100)*(100-(K45*100)))/K51))*1.96),"0.0")," to ",TEXT((K45*100)+(SQRT((((K45*100)*(100-(K45*100)))/K51))*1.96),"0.0"))</f>
        <v>13.7 to 24.8</v>
      </c>
      <c r="Q45" s="160" t="s">
        <v>48</v>
      </c>
      <c r="R45" s="11" t="s">
        <v>48</v>
      </c>
    </row>
    <row r="46" spans="1:18" ht="15.5" x14ac:dyDescent="0.35">
      <c r="A46" s="75" t="s">
        <v>619</v>
      </c>
      <c r="B46" s="76">
        <v>7.7328601857047045E-3</v>
      </c>
      <c r="C46" s="204">
        <v>2.0009152038180135E-2</v>
      </c>
      <c r="D46" s="79">
        <v>3.6510695426592958E-3</v>
      </c>
      <c r="E46" s="82">
        <v>2.9896828336311129E-2</v>
      </c>
      <c r="F46" s="79">
        <v>1.3931869689865022E-2</v>
      </c>
      <c r="G46" s="82">
        <v>1.9146731935818222E-2</v>
      </c>
      <c r="H46" s="79">
        <v>7.9048853419825763E-3</v>
      </c>
      <c r="I46" s="82">
        <v>1.0084331744667122E-2</v>
      </c>
      <c r="J46" s="79">
        <v>9.1325246188074492E-3</v>
      </c>
      <c r="K46" s="204">
        <v>0</v>
      </c>
      <c r="L46" s="79" t="s">
        <v>379</v>
      </c>
      <c r="M46" s="82" t="s">
        <v>379</v>
      </c>
      <c r="N46" s="200" t="s">
        <v>379</v>
      </c>
      <c r="O46" s="441"/>
      <c r="P46" s="167" t="str">
        <f>CONCATENATE(TEXT((K46*100)-(SQRT((((K46*100)*(100-(K46*100)))/K51))*1.96),"0.0")," to ",TEXT((K46*100)+(SQRT((((K46*100)*(100-(K46*100)))/K51))*1.96),"0.0"))</f>
        <v>0.0 to 0.0</v>
      </c>
      <c r="Q46" s="160" t="s">
        <v>48</v>
      </c>
      <c r="R46" s="11" t="s">
        <v>48</v>
      </c>
    </row>
    <row r="47" spans="1:18" ht="15.5" x14ac:dyDescent="0.35">
      <c r="A47" s="75" t="s">
        <v>620</v>
      </c>
      <c r="B47" s="76">
        <v>0.44644856731245819</v>
      </c>
      <c r="C47" s="204">
        <v>0.40696506538836696</v>
      </c>
      <c r="D47" s="79">
        <v>0.48840031552506291</v>
      </c>
      <c r="E47" s="82">
        <v>0.41879478889551774</v>
      </c>
      <c r="F47" s="79">
        <v>0.42562991015843482</v>
      </c>
      <c r="G47" s="82">
        <v>0.50366829752689346</v>
      </c>
      <c r="H47" s="79">
        <v>0.44015526577324549</v>
      </c>
      <c r="I47" s="82">
        <v>0.51502861252781074</v>
      </c>
      <c r="J47" s="79">
        <v>0.48275503411801829</v>
      </c>
      <c r="K47" s="204">
        <v>0.45748475186808302</v>
      </c>
      <c r="L47" s="79" t="s">
        <v>621</v>
      </c>
      <c r="M47" s="82" t="s">
        <v>621</v>
      </c>
      <c r="N47" s="200" t="s">
        <v>621</v>
      </c>
      <c r="O47" s="441"/>
      <c r="P47" s="167" t="str">
        <f>CONCATENATE(TEXT((K47*100)-(SQRT((((K47*100)*(100-(K47*100)))/K51))*1.96),"0.0")," to ",TEXT((K47*100)+(SQRT((((K47*100)*(100-(K47*100)))/K51))*1.96),"0.0"))</f>
        <v>38.7 to 52.8</v>
      </c>
      <c r="Q47" s="160" t="s">
        <v>48</v>
      </c>
      <c r="R47" s="11" t="s">
        <v>48</v>
      </c>
    </row>
    <row r="48" spans="1:18" ht="15.5" x14ac:dyDescent="0.35">
      <c r="A48" s="75" t="s">
        <v>622</v>
      </c>
      <c r="B48" s="76">
        <v>2.6702464715894124E-2</v>
      </c>
      <c r="C48" s="204">
        <v>8.0991782569507703E-2</v>
      </c>
      <c r="D48" s="79">
        <v>4.5978350088985938E-2</v>
      </c>
      <c r="E48" s="82">
        <v>5.6954476744812327E-2</v>
      </c>
      <c r="F48" s="79">
        <v>3.2885595810955057E-2</v>
      </c>
      <c r="G48" s="82">
        <v>5.63557733472266E-2</v>
      </c>
      <c r="H48" s="79">
        <v>5.5420099916929234E-2</v>
      </c>
      <c r="I48" s="82">
        <v>2.4534066335229546E-2</v>
      </c>
      <c r="J48" s="79">
        <v>2.5426349552726532E-2</v>
      </c>
      <c r="K48" s="204">
        <v>5.1694799868479538E-2</v>
      </c>
      <c r="L48" s="79" t="s">
        <v>623</v>
      </c>
      <c r="M48" s="82" t="s">
        <v>623</v>
      </c>
      <c r="N48" s="200" t="s">
        <v>623</v>
      </c>
      <c r="O48" s="441"/>
      <c r="P48" s="167" t="str">
        <f>CONCATENATE(TEXT((K48*100)-(SQRT((((K48*100)*(100-(K48*100)))/K51))*1.96),"0.0")," to ",TEXT((K48*100)+(SQRT((((K48*100)*(100-(K48*100)))/K51))*1.96),"0.0"))</f>
        <v>2.1 to 8.3</v>
      </c>
      <c r="Q48" s="160" t="s">
        <v>48</v>
      </c>
      <c r="R48" s="11" t="s">
        <v>48</v>
      </c>
    </row>
    <row r="49" spans="1:18" ht="15.5" x14ac:dyDescent="0.35">
      <c r="A49" s="75" t="s">
        <v>624</v>
      </c>
      <c r="B49" s="43">
        <v>0.18596574757481377</v>
      </c>
      <c r="C49" s="237">
        <v>0.17335659561906314</v>
      </c>
      <c r="D49" s="46">
        <v>0.10277609482134661</v>
      </c>
      <c r="E49" s="48">
        <v>0.13400759681212498</v>
      </c>
      <c r="F49" s="46">
        <v>0.15547449227896934</v>
      </c>
      <c r="G49" s="48">
        <v>0.1059856277113984</v>
      </c>
      <c r="H49" s="46">
        <v>0.15718032762442552</v>
      </c>
      <c r="I49" s="48">
        <v>0.142670774878839</v>
      </c>
      <c r="J49" s="46">
        <v>0.1696796115337918</v>
      </c>
      <c r="K49" s="44">
        <v>0.21955589985193222</v>
      </c>
      <c r="L49" s="439"/>
      <c r="M49" s="48"/>
      <c r="N49" s="46"/>
      <c r="O49" s="441"/>
      <c r="P49" s="167" t="str">
        <f>CONCATENATE(TEXT((K49*100)-(SQRT((((K49*100)*(100-(K49*100)))/K51))*1.96),"0.0")," to ",TEXT((K49*100)+(SQRT((((K49*100)*(100-(K49*100)))/K51))*1.96),"0.0"))</f>
        <v>16.1 to 27.8</v>
      </c>
      <c r="Q49" s="160" t="s">
        <v>48</v>
      </c>
      <c r="R49" s="11" t="s">
        <v>48</v>
      </c>
    </row>
    <row r="50" spans="1:18" ht="15.5" x14ac:dyDescent="0.35">
      <c r="A50" s="24" t="s">
        <v>2</v>
      </c>
      <c r="B50" s="25">
        <v>1</v>
      </c>
      <c r="C50" s="206">
        <v>1</v>
      </c>
      <c r="D50" s="29">
        <v>1</v>
      </c>
      <c r="E50" s="31">
        <v>1</v>
      </c>
      <c r="F50" s="29">
        <v>1</v>
      </c>
      <c r="G50" s="31">
        <v>1</v>
      </c>
      <c r="H50" s="29">
        <v>1</v>
      </c>
      <c r="I50" s="31">
        <v>1</v>
      </c>
      <c r="J50" s="29">
        <v>1</v>
      </c>
      <c r="K50" s="26">
        <v>1</v>
      </c>
      <c r="L50" s="439"/>
      <c r="M50" s="48"/>
      <c r="N50" s="46"/>
      <c r="O50" s="399"/>
      <c r="P50" s="399"/>
      <c r="Q50" s="399"/>
      <c r="R50" s="437"/>
    </row>
    <row r="51" spans="1:18" ht="15.5" x14ac:dyDescent="0.35">
      <c r="A51" s="427" t="s">
        <v>6</v>
      </c>
      <c r="B51" s="53">
        <v>345</v>
      </c>
      <c r="C51" s="420">
        <v>416</v>
      </c>
      <c r="D51" s="57">
        <v>300</v>
      </c>
      <c r="E51" s="59">
        <v>440</v>
      </c>
      <c r="F51" s="57">
        <v>393</v>
      </c>
      <c r="G51" s="59">
        <v>424</v>
      </c>
      <c r="H51" s="57">
        <v>312</v>
      </c>
      <c r="I51" s="59">
        <v>343</v>
      </c>
      <c r="J51" s="57">
        <v>325</v>
      </c>
      <c r="K51" s="54">
        <v>194</v>
      </c>
      <c r="L51" s="244"/>
      <c r="M51" s="59"/>
      <c r="N51" s="57"/>
      <c r="O51" s="119"/>
      <c r="P51" s="119"/>
      <c r="Q51" s="119"/>
      <c r="R51" s="120"/>
    </row>
    <row r="52" spans="1:18" ht="15.5" x14ac:dyDescent="0.35">
      <c r="A52" s="155" t="s">
        <v>1</v>
      </c>
      <c r="P52" s="6"/>
      <c r="Q52" s="6"/>
    </row>
    <row r="53" spans="1:18" ht="15.5" x14ac:dyDescent="0.35">
      <c r="A53" s="157" t="s">
        <v>240</v>
      </c>
    </row>
    <row r="57" spans="1:18" ht="18.5" x14ac:dyDescent="0.45">
      <c r="A57" s="145" t="s">
        <v>627</v>
      </c>
      <c r="B57" s="17"/>
      <c r="C57" s="6"/>
      <c r="D57" s="17"/>
      <c r="E57" s="6"/>
      <c r="F57" s="6"/>
      <c r="G57" s="6"/>
      <c r="H57" s="6"/>
      <c r="I57" s="6"/>
      <c r="K57" s="6"/>
      <c r="L57" s="6"/>
      <c r="M57" s="6"/>
      <c r="N57" s="6"/>
      <c r="O57" s="6"/>
      <c r="P57" s="6"/>
      <c r="Q57" s="6"/>
      <c r="R57" s="6"/>
    </row>
    <row r="58" spans="1:18" ht="15.5" x14ac:dyDescent="0.35">
      <c r="A58" s="18" t="s">
        <v>611</v>
      </c>
      <c r="B58" s="428" t="s">
        <v>19</v>
      </c>
      <c r="C58" s="429" t="s">
        <v>18</v>
      </c>
      <c r="D58" s="430" t="s">
        <v>17</v>
      </c>
      <c r="E58" s="429" t="s">
        <v>16</v>
      </c>
      <c r="F58" s="429" t="s">
        <v>15</v>
      </c>
      <c r="G58" s="429" t="s">
        <v>14</v>
      </c>
      <c r="H58" s="429" t="s">
        <v>13</v>
      </c>
      <c r="I58" s="429" t="s">
        <v>12</v>
      </c>
      <c r="J58" s="429" t="s">
        <v>11</v>
      </c>
      <c r="K58" s="429" t="s">
        <v>10</v>
      </c>
      <c r="L58" s="428" t="s">
        <v>64</v>
      </c>
      <c r="M58" s="431" t="s">
        <v>550</v>
      </c>
      <c r="N58" s="428" t="s">
        <v>643</v>
      </c>
      <c r="O58" s="429" t="s">
        <v>51</v>
      </c>
      <c r="P58" s="429" t="s">
        <v>643</v>
      </c>
      <c r="Q58" s="432" t="s">
        <v>69</v>
      </c>
      <c r="R58" s="433"/>
    </row>
    <row r="59" spans="1:18" ht="15.5" x14ac:dyDescent="0.35">
      <c r="A59" s="22" t="s">
        <v>628</v>
      </c>
      <c r="B59" s="434"/>
      <c r="C59" s="434"/>
      <c r="D59" s="435"/>
      <c r="E59" s="434"/>
      <c r="F59" s="434"/>
      <c r="G59" s="434"/>
      <c r="H59" s="434"/>
      <c r="I59" s="434"/>
      <c r="J59" s="434"/>
      <c r="K59" s="434"/>
      <c r="L59" s="434"/>
      <c r="M59" s="434"/>
      <c r="N59" s="434"/>
      <c r="O59" s="434"/>
      <c r="P59" s="436" t="s">
        <v>8</v>
      </c>
      <c r="Q59" s="23" t="s">
        <v>644</v>
      </c>
      <c r="R59" s="23" t="s">
        <v>645</v>
      </c>
    </row>
    <row r="60" spans="1:18" ht="15.5" x14ac:dyDescent="0.35">
      <c r="A60" s="75" t="s">
        <v>613</v>
      </c>
      <c r="B60" s="76">
        <v>0.55492575057045024</v>
      </c>
      <c r="C60" s="202">
        <v>0.50951798376024671</v>
      </c>
      <c r="D60" s="209">
        <v>0.61149031394651265</v>
      </c>
      <c r="E60" s="203">
        <v>0.51441160531603203</v>
      </c>
      <c r="F60" s="79">
        <v>0.50349787962427006</v>
      </c>
      <c r="G60" s="77">
        <v>0.46222142977231057</v>
      </c>
      <c r="H60" s="79">
        <v>0.53499555153686107</v>
      </c>
      <c r="I60" s="77">
        <v>0.53209190905064629</v>
      </c>
      <c r="J60" s="79">
        <v>0.53243690136274746</v>
      </c>
      <c r="K60" s="77">
        <v>0.54741343994849156</v>
      </c>
      <c r="L60" s="79">
        <v>0.63772414048267523</v>
      </c>
      <c r="M60" s="77">
        <v>0.45712318073136893</v>
      </c>
      <c r="N60" s="79">
        <v>0.48087549188695256</v>
      </c>
      <c r="O60" s="80"/>
      <c r="P60" s="165" t="str">
        <f>CONCATENATE(TEXT((N60*100)-(SQRT((((N60*100)*(100-(N60*100)))/N63))*1.96),"0.0")," to ",TEXT((N60*100)+(SQRT((((N60*100)*(100-(N60*100)))/N63))*1.96),"0.0"))</f>
        <v>42.7 to 53.5</v>
      </c>
      <c r="Q60" s="159" t="s">
        <v>48</v>
      </c>
      <c r="R60" s="8" t="s">
        <v>48</v>
      </c>
    </row>
    <row r="61" spans="1:18" ht="15.5" x14ac:dyDescent="0.35">
      <c r="A61" s="75" t="s">
        <v>614</v>
      </c>
      <c r="B61" s="43">
        <v>0.44507424942954982</v>
      </c>
      <c r="C61" s="237">
        <v>0.49048201623975424</v>
      </c>
      <c r="D61" s="34">
        <v>0.38850968605348785</v>
      </c>
      <c r="E61" s="238">
        <v>0.48558839468396575</v>
      </c>
      <c r="F61" s="46">
        <v>0.49650212037572949</v>
      </c>
      <c r="G61" s="48">
        <v>0.53777857022769004</v>
      </c>
      <c r="H61" s="46">
        <v>0.46500444846313926</v>
      </c>
      <c r="I61" s="48">
        <v>0.46790809094935493</v>
      </c>
      <c r="J61" s="46">
        <v>0.46756309863725287</v>
      </c>
      <c r="K61" s="48">
        <v>0.45258656005151032</v>
      </c>
      <c r="L61" s="46">
        <v>0.36227585951732466</v>
      </c>
      <c r="M61" s="48">
        <v>0.54287681926863374</v>
      </c>
      <c r="N61" s="46">
        <v>0.51912450811304833</v>
      </c>
      <c r="O61" s="233"/>
      <c r="P61" s="167" t="str">
        <f>CONCATENATE(TEXT((N61*100)-(SQRT((((N61*100)*(100-(N61*100)))/N63))*1.96),"0.0")," to ",TEXT((N61*100)+(SQRT((((N61*100)*(100-(N61*100)))/N63))*1.96),"0.0"))</f>
        <v>46.5 to 57.3</v>
      </c>
      <c r="Q61" s="160" t="s">
        <v>48</v>
      </c>
      <c r="R61" s="11" t="s">
        <v>48</v>
      </c>
    </row>
    <row r="62" spans="1:18" ht="15.5" x14ac:dyDescent="0.35">
      <c r="A62" s="24" t="s">
        <v>2</v>
      </c>
      <c r="B62" s="25">
        <v>1</v>
      </c>
      <c r="C62" s="206">
        <v>1</v>
      </c>
      <c r="D62" s="25">
        <v>1</v>
      </c>
      <c r="E62" s="240">
        <v>1</v>
      </c>
      <c r="F62" s="29">
        <v>1</v>
      </c>
      <c r="G62" s="31">
        <v>1</v>
      </c>
      <c r="H62" s="29">
        <v>1</v>
      </c>
      <c r="I62" s="31">
        <v>1</v>
      </c>
      <c r="J62" s="29">
        <v>1</v>
      </c>
      <c r="K62" s="31">
        <v>1</v>
      </c>
      <c r="L62" s="29">
        <v>1</v>
      </c>
      <c r="M62" s="31">
        <v>1</v>
      </c>
      <c r="N62" s="29">
        <v>1</v>
      </c>
      <c r="O62" s="398"/>
      <c r="P62" s="399"/>
      <c r="Q62" s="399"/>
      <c r="R62" s="437"/>
    </row>
    <row r="63" spans="1:18" ht="15.5" x14ac:dyDescent="0.35">
      <c r="A63" s="427" t="s">
        <v>6</v>
      </c>
      <c r="B63" s="53">
        <v>363</v>
      </c>
      <c r="C63" s="420">
        <v>389</v>
      </c>
      <c r="D63" s="53">
        <v>340</v>
      </c>
      <c r="E63" s="243">
        <v>400</v>
      </c>
      <c r="F63" s="57">
        <v>361</v>
      </c>
      <c r="G63" s="59">
        <v>408</v>
      </c>
      <c r="H63" s="57">
        <v>305</v>
      </c>
      <c r="I63" s="59">
        <v>284</v>
      </c>
      <c r="J63" s="57">
        <v>282</v>
      </c>
      <c r="K63" s="59">
        <v>180</v>
      </c>
      <c r="L63" s="57">
        <v>101</v>
      </c>
      <c r="M63" s="59">
        <v>259</v>
      </c>
      <c r="N63" s="57">
        <v>328</v>
      </c>
      <c r="O63" s="118"/>
      <c r="P63" s="119"/>
      <c r="Q63" s="119"/>
      <c r="R63" s="120"/>
    </row>
    <row r="64" spans="1:18" ht="15.5" x14ac:dyDescent="0.35">
      <c r="A64" s="155"/>
    </row>
    <row r="65" spans="1:18" ht="15.5" x14ac:dyDescent="0.35">
      <c r="A65" s="18" t="s">
        <v>611</v>
      </c>
      <c r="B65" s="428" t="s">
        <v>19</v>
      </c>
      <c r="C65" s="429" t="s">
        <v>18</v>
      </c>
      <c r="D65" s="430" t="s">
        <v>17</v>
      </c>
      <c r="E65" s="429" t="s">
        <v>16</v>
      </c>
      <c r="F65" s="429" t="s">
        <v>15</v>
      </c>
      <c r="G65" s="429" t="s">
        <v>14</v>
      </c>
      <c r="H65" s="429" t="s">
        <v>13</v>
      </c>
      <c r="I65" s="429" t="s">
        <v>12</v>
      </c>
      <c r="J65" s="429" t="s">
        <v>11</v>
      </c>
      <c r="K65" s="429" t="s">
        <v>10</v>
      </c>
      <c r="L65" s="428" t="s">
        <v>64</v>
      </c>
      <c r="M65" s="431" t="s">
        <v>550</v>
      </c>
      <c r="N65" s="428" t="s">
        <v>643</v>
      </c>
      <c r="O65" s="429" t="s">
        <v>51</v>
      </c>
      <c r="P65" s="429" t="s">
        <v>643</v>
      </c>
      <c r="Q65" s="432" t="s">
        <v>69</v>
      </c>
      <c r="R65" s="433"/>
    </row>
    <row r="66" spans="1:18" ht="15.5" x14ac:dyDescent="0.35">
      <c r="A66" s="22" t="s">
        <v>629</v>
      </c>
      <c r="B66" s="434"/>
      <c r="C66" s="434"/>
      <c r="D66" s="435"/>
      <c r="E66" s="434"/>
      <c r="F66" s="434"/>
      <c r="G66" s="434"/>
      <c r="H66" s="434"/>
      <c r="I66" s="434"/>
      <c r="J66" s="434"/>
      <c r="K66" s="434"/>
      <c r="L66" s="434"/>
      <c r="M66" s="434"/>
      <c r="N66" s="434"/>
      <c r="O66" s="434"/>
      <c r="P66" s="436" t="s">
        <v>8</v>
      </c>
      <c r="Q66" s="23" t="s">
        <v>644</v>
      </c>
      <c r="R66" s="23" t="s">
        <v>645</v>
      </c>
    </row>
    <row r="67" spans="1:18" ht="15.5" x14ac:dyDescent="0.35">
      <c r="A67" s="75" t="s">
        <v>613</v>
      </c>
      <c r="B67" s="76">
        <v>0.71093218948416093</v>
      </c>
      <c r="C67" s="202">
        <v>0.71540478975720068</v>
      </c>
      <c r="D67" s="209">
        <v>0.74622813792070186</v>
      </c>
      <c r="E67" s="203">
        <v>0.67932922747920033</v>
      </c>
      <c r="F67" s="79">
        <v>0.6490853442130835</v>
      </c>
      <c r="G67" s="77">
        <v>0.69617818077632165</v>
      </c>
      <c r="H67" s="79">
        <v>0.67580778892021653</v>
      </c>
      <c r="I67" s="77">
        <v>0.61340272913994021</v>
      </c>
      <c r="J67" s="79">
        <v>0.65394755657588055</v>
      </c>
      <c r="K67" s="77">
        <v>0.69379216738012994</v>
      </c>
      <c r="L67" s="79">
        <v>0.63916651979563766</v>
      </c>
      <c r="M67" s="77">
        <v>0.65476577127518742</v>
      </c>
      <c r="N67" s="79">
        <v>0.66105444784283884</v>
      </c>
      <c r="O67" s="80"/>
      <c r="P67" s="165" t="str">
        <f>CONCATENATE(TEXT((N67*100)-(SQRT((((N67*100)*(100-(N67*100)))/N70))*1.96),"0.0")," to ",TEXT((N67*100)+(SQRT((((N67*100)*(100-(N67*100)))/N70))*1.96),"0.0"))</f>
        <v>62.1 to 70.1</v>
      </c>
      <c r="Q67" s="159" t="s">
        <v>48</v>
      </c>
      <c r="R67" s="8" t="s">
        <v>48</v>
      </c>
    </row>
    <row r="68" spans="1:18" ht="15.5" x14ac:dyDescent="0.35">
      <c r="A68" s="75" t="s">
        <v>614</v>
      </c>
      <c r="B68" s="43">
        <v>0.28906781051583846</v>
      </c>
      <c r="C68" s="237">
        <v>0.28459521024279805</v>
      </c>
      <c r="D68" s="34">
        <v>0.25377186207930175</v>
      </c>
      <c r="E68" s="238">
        <v>0.32067077252079906</v>
      </c>
      <c r="F68" s="46">
        <v>0.35091465578691688</v>
      </c>
      <c r="G68" s="48">
        <v>0.30382181922367896</v>
      </c>
      <c r="H68" s="46">
        <v>0.32419221107978219</v>
      </c>
      <c r="I68" s="48">
        <v>0.38659727086006263</v>
      </c>
      <c r="J68" s="46">
        <v>0.34605244342411745</v>
      </c>
      <c r="K68" s="48">
        <v>0.30620783261987</v>
      </c>
      <c r="L68" s="46">
        <v>0.36083348020436312</v>
      </c>
      <c r="M68" s="48">
        <v>0.34523422872481374</v>
      </c>
      <c r="N68" s="46">
        <v>0.33894555215715899</v>
      </c>
      <c r="O68" s="233"/>
      <c r="P68" s="167" t="str">
        <f>CONCATENATE(TEXT((N68*100)-(SQRT((((N68*100)*(100-(N68*100)))/N70))*1.96),"0.0")," to ",TEXT((N68*100)+(SQRT((((N68*100)*(100-(N68*100)))/N70))*1.96),"0.0"))</f>
        <v>29.9 to 37.9</v>
      </c>
      <c r="Q68" s="160" t="s">
        <v>48</v>
      </c>
      <c r="R68" s="11" t="s">
        <v>48</v>
      </c>
    </row>
    <row r="69" spans="1:18" ht="15.5" x14ac:dyDescent="0.35">
      <c r="A69" s="24" t="s">
        <v>2</v>
      </c>
      <c r="B69" s="25">
        <v>1</v>
      </c>
      <c r="C69" s="206">
        <v>1</v>
      </c>
      <c r="D69" s="25">
        <v>1</v>
      </c>
      <c r="E69" s="240">
        <v>1</v>
      </c>
      <c r="F69" s="29">
        <v>1</v>
      </c>
      <c r="G69" s="31">
        <v>1</v>
      </c>
      <c r="H69" s="29">
        <v>1</v>
      </c>
      <c r="I69" s="31">
        <v>1</v>
      </c>
      <c r="J69" s="29">
        <v>1</v>
      </c>
      <c r="K69" s="31">
        <v>1</v>
      </c>
      <c r="L69" s="29">
        <v>1</v>
      </c>
      <c r="M69" s="31">
        <v>1</v>
      </c>
      <c r="N69" s="29">
        <v>1</v>
      </c>
      <c r="O69" s="398"/>
      <c r="P69" s="399"/>
      <c r="Q69" s="399"/>
      <c r="R69" s="437"/>
    </row>
    <row r="70" spans="1:18" ht="15.5" x14ac:dyDescent="0.35">
      <c r="A70" s="427" t="s">
        <v>6</v>
      </c>
      <c r="B70" s="53">
        <v>636</v>
      </c>
      <c r="C70" s="420">
        <v>760</v>
      </c>
      <c r="D70" s="53">
        <v>670</v>
      </c>
      <c r="E70" s="243">
        <v>750</v>
      </c>
      <c r="F70" s="57">
        <v>641</v>
      </c>
      <c r="G70" s="59">
        <v>679</v>
      </c>
      <c r="H70" s="57">
        <v>529</v>
      </c>
      <c r="I70" s="59">
        <v>527</v>
      </c>
      <c r="J70" s="57">
        <v>544</v>
      </c>
      <c r="K70" s="59">
        <v>303</v>
      </c>
      <c r="L70" s="57">
        <v>156</v>
      </c>
      <c r="M70" s="59">
        <v>463</v>
      </c>
      <c r="N70" s="57">
        <v>549</v>
      </c>
      <c r="O70" s="118"/>
      <c r="P70" s="119"/>
      <c r="Q70" s="119"/>
      <c r="R70" s="120"/>
    </row>
    <row r="71" spans="1:18" ht="15.5" x14ac:dyDescent="0.35">
      <c r="A71" s="155" t="s">
        <v>1</v>
      </c>
    </row>
    <row r="72" spans="1:18" ht="15.5" x14ac:dyDescent="0.35">
      <c r="A72" s="157" t="s">
        <v>240</v>
      </c>
      <c r="B72" s="17"/>
      <c r="C72" s="17"/>
      <c r="E72" s="6"/>
      <c r="F72" s="6"/>
      <c r="G72" s="17"/>
      <c r="H72" s="6"/>
      <c r="I72" s="6"/>
      <c r="J72" s="6"/>
      <c r="K72" s="6"/>
      <c r="L72" s="6"/>
      <c r="M72" s="6"/>
      <c r="N72" s="6"/>
      <c r="O72" s="6"/>
      <c r="P72" s="6"/>
      <c r="Q72" s="6"/>
      <c r="R72" s="6"/>
    </row>
    <row r="74" spans="1:18" ht="18.5" x14ac:dyDescent="0.45">
      <c r="A74" s="145" t="s">
        <v>630</v>
      </c>
      <c r="B74" s="17"/>
      <c r="C74" s="6"/>
      <c r="D74" s="17"/>
      <c r="E74" s="6"/>
      <c r="F74" s="6"/>
      <c r="G74" s="6"/>
      <c r="H74" s="6"/>
      <c r="I74" s="6"/>
      <c r="K74" s="6"/>
      <c r="L74" s="6"/>
      <c r="M74" s="6"/>
      <c r="N74" s="6"/>
      <c r="O74" s="6"/>
      <c r="P74" s="6"/>
      <c r="Q74" s="6"/>
    </row>
    <row r="75" spans="1:18" ht="15.5" x14ac:dyDescent="0.35">
      <c r="A75" s="18" t="s">
        <v>616</v>
      </c>
      <c r="B75" s="428" t="s">
        <v>19</v>
      </c>
      <c r="C75" s="429" t="s">
        <v>18</v>
      </c>
      <c r="D75" s="430" t="s">
        <v>17</v>
      </c>
      <c r="E75" s="429" t="s">
        <v>16</v>
      </c>
      <c r="F75" s="429" t="s">
        <v>15</v>
      </c>
      <c r="G75" s="429" t="s">
        <v>14</v>
      </c>
      <c r="H75" s="429" t="s">
        <v>13</v>
      </c>
      <c r="I75" s="429" t="s">
        <v>12</v>
      </c>
      <c r="J75" s="429" t="s">
        <v>11</v>
      </c>
      <c r="K75" s="429" t="s">
        <v>10</v>
      </c>
      <c r="L75" s="428" t="s">
        <v>64</v>
      </c>
      <c r="M75" s="431" t="s">
        <v>550</v>
      </c>
      <c r="N75" s="429" t="s">
        <v>643</v>
      </c>
      <c r="O75" s="430" t="s">
        <v>51</v>
      </c>
      <c r="P75" s="429" t="s">
        <v>10</v>
      </c>
      <c r="Q75" s="432" t="s">
        <v>69</v>
      </c>
      <c r="R75" s="433"/>
    </row>
    <row r="76" spans="1:18" ht="15.5" x14ac:dyDescent="0.35">
      <c r="A76" s="438" t="s">
        <v>628</v>
      </c>
      <c r="B76" s="435"/>
      <c r="C76" s="435"/>
      <c r="D76" s="435"/>
      <c r="E76" s="435"/>
      <c r="F76" s="435"/>
      <c r="G76" s="435"/>
      <c r="H76" s="435"/>
      <c r="I76" s="435"/>
      <c r="J76" s="435"/>
      <c r="K76" s="435"/>
      <c r="L76" s="435"/>
      <c r="M76" s="435"/>
      <c r="N76" s="435"/>
      <c r="O76" s="458"/>
      <c r="P76" s="436" t="s">
        <v>8</v>
      </c>
      <c r="Q76" s="435" t="s">
        <v>61</v>
      </c>
      <c r="R76" s="435" t="s">
        <v>62</v>
      </c>
    </row>
    <row r="77" spans="1:18" ht="15.5" x14ac:dyDescent="0.35">
      <c r="A77" s="24" t="s">
        <v>617</v>
      </c>
      <c r="B77" s="251">
        <v>0.310983095590328</v>
      </c>
      <c r="C77" s="202">
        <v>0.21202427554894651</v>
      </c>
      <c r="D77" s="191">
        <v>0.33743762153631612</v>
      </c>
      <c r="E77" s="77">
        <v>0.24505313956354827</v>
      </c>
      <c r="F77" s="191">
        <v>0.31753952175515437</v>
      </c>
      <c r="G77" s="77">
        <v>0.27574974530068175</v>
      </c>
      <c r="H77" s="191">
        <v>0.23969250499851427</v>
      </c>
      <c r="I77" s="77">
        <v>0.23244618356613625</v>
      </c>
      <c r="J77" s="191">
        <v>0.28683433834235528</v>
      </c>
      <c r="K77" s="202">
        <v>0.31918988453788566</v>
      </c>
      <c r="L77" s="191"/>
      <c r="M77" s="77"/>
      <c r="N77" s="199"/>
      <c r="O77" s="440"/>
      <c r="P77" s="165" t="str">
        <f>CONCATENATE(TEXT((K77*100)-(SQRT((((K77*100)*(100-(K77*100)))/K84))*1.96),"0.0")," to ",TEXT((K77*100)+(SQRT((((K77*100)*(100-(K77*100)))/K84))*1.96),"0.0"))</f>
        <v>22.2 to 41.7</v>
      </c>
      <c r="Q77" s="159" t="s">
        <v>48</v>
      </c>
      <c r="R77" s="8" t="s">
        <v>48</v>
      </c>
    </row>
    <row r="78" spans="1:18" ht="15.5" x14ac:dyDescent="0.35">
      <c r="A78" s="75" t="s">
        <v>618</v>
      </c>
      <c r="B78" s="76">
        <v>0.37546404877952805</v>
      </c>
      <c r="C78" s="204">
        <v>0.45411714206579645</v>
      </c>
      <c r="D78" s="79">
        <v>0.43035619233188138</v>
      </c>
      <c r="E78" s="82">
        <v>0.40894568152430011</v>
      </c>
      <c r="F78" s="79">
        <v>0.35701747888965885</v>
      </c>
      <c r="G78" s="82">
        <v>0.38433751398960436</v>
      </c>
      <c r="H78" s="79">
        <v>0.45344499204327948</v>
      </c>
      <c r="I78" s="82">
        <v>0.49735811297689353</v>
      </c>
      <c r="J78" s="79">
        <v>0.38069766108787989</v>
      </c>
      <c r="K78" s="204">
        <v>0.41959414329379641</v>
      </c>
      <c r="L78" s="79"/>
      <c r="M78" s="82"/>
      <c r="N78" s="200"/>
      <c r="O78" s="441"/>
      <c r="P78" s="167" t="str">
        <f>CONCATENATE(TEXT((K78*100)-(SQRT((((K78*100)*(100-(K78*100)))/K84))*1.96),"0.0")," to ",TEXT((K78*100)+(SQRT((((K78*100)*(100-(K78*100)))/K84))*1.96),"0.0"))</f>
        <v>31.6 to 52.3</v>
      </c>
      <c r="Q78" s="160" t="s">
        <v>48</v>
      </c>
      <c r="R78" s="11" t="s">
        <v>48</v>
      </c>
    </row>
    <row r="79" spans="1:18" ht="15.5" x14ac:dyDescent="0.35">
      <c r="A79" s="75" t="s">
        <v>619</v>
      </c>
      <c r="B79" s="76">
        <v>0.12390723987415274</v>
      </c>
      <c r="C79" s="204">
        <v>0.13369139236092897</v>
      </c>
      <c r="D79" s="79">
        <v>0.10481397756018783</v>
      </c>
      <c r="E79" s="82">
        <v>0.18778121067925371</v>
      </c>
      <c r="F79" s="79">
        <v>0.13132985394993701</v>
      </c>
      <c r="G79" s="82">
        <v>0.1820913275156153</v>
      </c>
      <c r="H79" s="79">
        <v>0.12227793368230958</v>
      </c>
      <c r="I79" s="82">
        <v>9.6357548825352218E-2</v>
      </c>
      <c r="J79" s="79">
        <v>0.12580550317775507</v>
      </c>
      <c r="K79" s="204">
        <v>0.12434825935920822</v>
      </c>
      <c r="L79" s="79" t="s">
        <v>379</v>
      </c>
      <c r="M79" s="82" t="s">
        <v>379</v>
      </c>
      <c r="N79" s="200" t="s">
        <v>379</v>
      </c>
      <c r="O79" s="441"/>
      <c r="P79" s="167" t="str">
        <f>CONCATENATE(TEXT((K79*100)-(SQRT((((K79*100)*(100-(K79*100)))/K84))*1.96),"0.0")," to ",TEXT((K79*100)+(SQRT((((K79*100)*(100-(K79*100)))/K84))*1.96),"0.0"))</f>
        <v>5.5 to 19.3</v>
      </c>
      <c r="Q79" s="160" t="s">
        <v>48</v>
      </c>
      <c r="R79" s="11" t="s">
        <v>48</v>
      </c>
    </row>
    <row r="80" spans="1:18" ht="15.5" x14ac:dyDescent="0.35">
      <c r="A80" s="75" t="s">
        <v>620</v>
      </c>
      <c r="B80" s="76">
        <v>6.3123806841311803E-2</v>
      </c>
      <c r="C80" s="204">
        <v>0.1159495703443866</v>
      </c>
      <c r="D80" s="79">
        <v>4.0617622608971067E-2</v>
      </c>
      <c r="E80" s="82">
        <v>6.4690357579071253E-2</v>
      </c>
      <c r="F80" s="79">
        <v>0.11532465672873136</v>
      </c>
      <c r="G80" s="82">
        <v>8.3650280686124331E-2</v>
      </c>
      <c r="H80" s="79">
        <v>9.808264809993944E-2</v>
      </c>
      <c r="I80" s="82">
        <v>0.11867668290302688</v>
      </c>
      <c r="J80" s="79">
        <v>0.12205994027447793</v>
      </c>
      <c r="K80" s="204">
        <v>4.6159779620281179E-2</v>
      </c>
      <c r="L80" s="79" t="s">
        <v>621</v>
      </c>
      <c r="M80" s="82" t="s">
        <v>621</v>
      </c>
      <c r="N80" s="200" t="s">
        <v>621</v>
      </c>
      <c r="O80" s="441"/>
      <c r="P80" s="167" t="str">
        <f>CONCATENATE(TEXT((K80*100)-(SQRT((((K80*100)*(100-(K80*100)))/K84))*1.96),"0.0")," to ",TEXT((K80*100)+(SQRT((((K80*100)*(100-(K80*100)))/K84))*1.96),"0.0"))</f>
        <v>0.2 to 9.0</v>
      </c>
      <c r="Q80" s="160" t="s">
        <v>48</v>
      </c>
      <c r="R80" s="11" t="s">
        <v>48</v>
      </c>
    </row>
    <row r="81" spans="1:18" ht="15.5" x14ac:dyDescent="0.35">
      <c r="A81" s="75" t="s">
        <v>622</v>
      </c>
      <c r="B81" s="76">
        <v>2.7388122099186649E-2</v>
      </c>
      <c r="C81" s="204">
        <v>3.5151858145418262E-2</v>
      </c>
      <c r="D81" s="79">
        <v>4.4478355832328571E-2</v>
      </c>
      <c r="E81" s="82">
        <v>1.5106479957337193E-2</v>
      </c>
      <c r="F81" s="79">
        <v>1.0964775621683876E-2</v>
      </c>
      <c r="G81" s="82">
        <v>1.8920091000302768E-2</v>
      </c>
      <c r="H81" s="79">
        <v>9.4077056130534679E-3</v>
      </c>
      <c r="I81" s="82">
        <v>5.1398812553506042E-3</v>
      </c>
      <c r="J81" s="79">
        <v>1.7413645791678981E-2</v>
      </c>
      <c r="K81" s="204">
        <v>1.7591568380466251E-2</v>
      </c>
      <c r="L81" s="79" t="s">
        <v>623</v>
      </c>
      <c r="M81" s="82" t="s">
        <v>623</v>
      </c>
      <c r="N81" s="200" t="s">
        <v>623</v>
      </c>
      <c r="O81" s="441"/>
      <c r="P81" s="167" t="s">
        <v>631</v>
      </c>
      <c r="Q81" s="160" t="s">
        <v>48</v>
      </c>
      <c r="R81" s="11" t="s">
        <v>48</v>
      </c>
    </row>
    <row r="82" spans="1:18" ht="15.5" x14ac:dyDescent="0.35">
      <c r="A82" s="75" t="s">
        <v>624</v>
      </c>
      <c r="B82" s="43">
        <v>9.9133686815490799E-2</v>
      </c>
      <c r="C82" s="237">
        <v>4.9065761534523238E-2</v>
      </c>
      <c r="D82" s="46">
        <v>4.2296230130315603E-2</v>
      </c>
      <c r="E82" s="48">
        <v>7.8423130696489221E-2</v>
      </c>
      <c r="F82" s="46">
        <v>6.7823713054833756E-2</v>
      </c>
      <c r="G82" s="48">
        <v>5.5251041507671864E-2</v>
      </c>
      <c r="H82" s="46">
        <v>7.7094215562902288E-2</v>
      </c>
      <c r="I82" s="48">
        <v>5.0021590473241374E-2</v>
      </c>
      <c r="J82" s="46">
        <v>6.7188911325852835E-2</v>
      </c>
      <c r="K82" s="44">
        <v>7.3116364808362241E-2</v>
      </c>
      <c r="L82" s="439"/>
      <c r="M82" s="48"/>
      <c r="N82" s="46"/>
      <c r="O82" s="441"/>
      <c r="P82" s="167" t="str">
        <f>CONCATENATE(TEXT((K82*100)-(SQRT((((K82*100)*(100-(K82*100)))/K84))*1.96),"0.0")," to ",TEXT((K82*100)+(SQRT((((K82*100)*(100-(K82*100)))/K84))*1.96),"0.0"))</f>
        <v>1.9 to 12.8</v>
      </c>
      <c r="Q82" s="160" t="s">
        <v>48</v>
      </c>
      <c r="R82" s="11" t="s">
        <v>48</v>
      </c>
    </row>
    <row r="83" spans="1:18" ht="15.5" x14ac:dyDescent="0.35">
      <c r="A83" s="24" t="s">
        <v>2</v>
      </c>
      <c r="B83" s="25">
        <v>1</v>
      </c>
      <c r="C83" s="206">
        <v>1</v>
      </c>
      <c r="D83" s="29">
        <v>1</v>
      </c>
      <c r="E83" s="31">
        <v>1</v>
      </c>
      <c r="F83" s="29">
        <v>1</v>
      </c>
      <c r="G83" s="31">
        <v>1</v>
      </c>
      <c r="H83" s="29">
        <v>1</v>
      </c>
      <c r="I83" s="31">
        <v>1</v>
      </c>
      <c r="J83" s="29">
        <v>1</v>
      </c>
      <c r="K83" s="26">
        <v>1</v>
      </c>
      <c r="L83" s="439"/>
      <c r="M83" s="48"/>
      <c r="N83" s="46"/>
      <c r="O83" s="399"/>
      <c r="P83" s="399"/>
      <c r="Q83" s="399"/>
      <c r="R83" s="437"/>
    </row>
    <row r="84" spans="1:18" ht="15.5" x14ac:dyDescent="0.35">
      <c r="A84" s="427" t="s">
        <v>6</v>
      </c>
      <c r="B84" s="53">
        <v>196</v>
      </c>
      <c r="C84" s="420">
        <v>188</v>
      </c>
      <c r="D84" s="57">
        <v>204</v>
      </c>
      <c r="E84" s="59">
        <v>200</v>
      </c>
      <c r="F84" s="57">
        <v>184</v>
      </c>
      <c r="G84" s="59">
        <v>185</v>
      </c>
      <c r="H84" s="57">
        <v>164</v>
      </c>
      <c r="I84" s="59">
        <v>146</v>
      </c>
      <c r="J84" s="57">
        <v>146</v>
      </c>
      <c r="K84" s="54">
        <v>88</v>
      </c>
      <c r="L84" s="244"/>
      <c r="M84" s="59"/>
      <c r="N84" s="57"/>
      <c r="O84" s="119"/>
      <c r="P84" s="119"/>
      <c r="Q84" s="119"/>
      <c r="R84" s="120"/>
    </row>
    <row r="86" spans="1:18" ht="15.5" x14ac:dyDescent="0.35">
      <c r="A86" s="18" t="s">
        <v>616</v>
      </c>
      <c r="B86" s="428" t="s">
        <v>19</v>
      </c>
      <c r="C86" s="429" t="s">
        <v>18</v>
      </c>
      <c r="D86" s="430" t="s">
        <v>17</v>
      </c>
      <c r="E86" s="429" t="s">
        <v>16</v>
      </c>
      <c r="F86" s="429" t="s">
        <v>15</v>
      </c>
      <c r="G86" s="429" t="s">
        <v>14</v>
      </c>
      <c r="H86" s="429" t="s">
        <v>13</v>
      </c>
      <c r="I86" s="429" t="s">
        <v>12</v>
      </c>
      <c r="J86" s="429" t="s">
        <v>11</v>
      </c>
      <c r="K86" s="429" t="s">
        <v>10</v>
      </c>
      <c r="L86" s="428" t="s">
        <v>64</v>
      </c>
      <c r="M86" s="431" t="s">
        <v>550</v>
      </c>
      <c r="N86" s="429" t="s">
        <v>643</v>
      </c>
      <c r="O86" s="430" t="s">
        <v>51</v>
      </c>
      <c r="P86" s="429" t="s">
        <v>10</v>
      </c>
      <c r="Q86" s="432" t="s">
        <v>69</v>
      </c>
      <c r="R86" s="433"/>
    </row>
    <row r="87" spans="1:18" ht="15.5" x14ac:dyDescent="0.35">
      <c r="A87" s="438" t="s">
        <v>629</v>
      </c>
      <c r="B87" s="435"/>
      <c r="C87" s="435"/>
      <c r="D87" s="435"/>
      <c r="E87" s="435"/>
      <c r="F87" s="435"/>
      <c r="G87" s="435"/>
      <c r="H87" s="435"/>
      <c r="I87" s="435"/>
      <c r="J87" s="435"/>
      <c r="K87" s="435"/>
      <c r="L87" s="435"/>
      <c r="M87" s="435"/>
      <c r="N87" s="435"/>
      <c r="O87" s="458"/>
      <c r="P87" s="436" t="s">
        <v>8</v>
      </c>
      <c r="Q87" s="435" t="s">
        <v>61</v>
      </c>
      <c r="R87" s="435" t="s">
        <v>62</v>
      </c>
    </row>
    <row r="88" spans="1:18" ht="15.5" x14ac:dyDescent="0.35">
      <c r="A88" s="24" t="s">
        <v>617</v>
      </c>
      <c r="B88" s="251">
        <v>0.21493701707517401</v>
      </c>
      <c r="C88" s="202">
        <v>0.18364318597524887</v>
      </c>
      <c r="D88" s="191">
        <v>0.23612401435540406</v>
      </c>
      <c r="E88" s="77">
        <v>0.23100474387539557</v>
      </c>
      <c r="F88" s="191">
        <v>0.25118081012242899</v>
      </c>
      <c r="G88" s="77">
        <v>0.24233338549129579</v>
      </c>
      <c r="H88" s="191">
        <v>0.21993134827138261</v>
      </c>
      <c r="I88" s="77">
        <v>0.19670991237116187</v>
      </c>
      <c r="J88" s="191">
        <v>0.26694498276176681</v>
      </c>
      <c r="K88" s="202">
        <v>0.19347875056428801</v>
      </c>
      <c r="L88" s="191"/>
      <c r="M88" s="77"/>
      <c r="N88" s="199"/>
      <c r="O88" s="440"/>
      <c r="P88" s="165" t="str">
        <f>CONCATENATE(TEXT((K88*100)-(SQRT((((K88*100)*(100-(K88*100)))/K95))*1.96),"0.0")," to ",TEXT((K88*100)+(SQRT((((K88*100)*(100-(K88*100)))/K95))*1.96),"0.0"))</f>
        <v>13.9 to 24.8</v>
      </c>
      <c r="Q88" s="159" t="s">
        <v>48</v>
      </c>
      <c r="R88" s="8" t="s">
        <v>48</v>
      </c>
    </row>
    <row r="89" spans="1:18" ht="15.5" x14ac:dyDescent="0.35">
      <c r="A89" s="75" t="s">
        <v>618</v>
      </c>
      <c r="B89" s="76">
        <v>0.52411643311577183</v>
      </c>
      <c r="C89" s="204">
        <v>0.5938682802559363</v>
      </c>
      <c r="D89" s="79">
        <v>0.54192561796411542</v>
      </c>
      <c r="E89" s="82">
        <v>0.53464670021915284</v>
      </c>
      <c r="F89" s="79">
        <v>0.51321685691721242</v>
      </c>
      <c r="G89" s="82">
        <v>0.5386532644756199</v>
      </c>
      <c r="H89" s="79">
        <v>0.5324964950922938</v>
      </c>
      <c r="I89" s="82">
        <v>0.52938264864731899</v>
      </c>
      <c r="J89" s="79">
        <v>0.52271838904366752</v>
      </c>
      <c r="K89" s="204">
        <v>0.49484053104487186</v>
      </c>
      <c r="L89" s="79"/>
      <c r="M89" s="82"/>
      <c r="N89" s="200"/>
      <c r="O89" s="441"/>
      <c r="P89" s="167" t="str">
        <f>CONCATENATE(TEXT((K89*100)-(SQRT((((K89*100)*(100-(K89*100)))/K95))*1.96),"0.0")," to ",TEXT((K89*100)+(SQRT((((K89*100)*(100-(K89*100)))/K95))*1.96),"0.0"))</f>
        <v>42.6 to 56.4</v>
      </c>
      <c r="Q89" s="160" t="s">
        <v>48</v>
      </c>
      <c r="R89" s="11" t="s">
        <v>48</v>
      </c>
    </row>
    <row r="90" spans="1:18" ht="15.5" x14ac:dyDescent="0.35">
      <c r="A90" s="75" t="s">
        <v>619</v>
      </c>
      <c r="B90" s="76">
        <v>0.12604563902840485</v>
      </c>
      <c r="C90" s="204">
        <v>0.10677671168953493</v>
      </c>
      <c r="D90" s="79">
        <v>0.10102578044559332</v>
      </c>
      <c r="E90" s="82">
        <v>0.12863360815070965</v>
      </c>
      <c r="F90" s="79">
        <v>0.12753081155596951</v>
      </c>
      <c r="G90" s="82">
        <v>0.10360875557230041</v>
      </c>
      <c r="H90" s="79">
        <v>0.15989780377730606</v>
      </c>
      <c r="I90" s="82">
        <v>0.10974333177480082</v>
      </c>
      <c r="J90" s="79">
        <v>9.7064162871936907E-2</v>
      </c>
      <c r="K90" s="204">
        <v>0.15535027823501874</v>
      </c>
      <c r="L90" s="79" t="s">
        <v>379</v>
      </c>
      <c r="M90" s="82" t="s">
        <v>379</v>
      </c>
      <c r="N90" s="200" t="s">
        <v>379</v>
      </c>
      <c r="O90" s="441"/>
      <c r="P90" s="167" t="str">
        <f>CONCATENATE(TEXT((K90*100)-(SQRT((((K90*100)*(100-(K90*100)))/K95))*1.96),"0.0")," to ",TEXT((K90*100)+(SQRT((((K90*100)*(100-(K90*100)))/K95))*1.96),"0.0"))</f>
        <v>10.5 to 20.5</v>
      </c>
      <c r="Q90" s="160" t="s">
        <v>48</v>
      </c>
      <c r="R90" s="11" t="s">
        <v>49</v>
      </c>
    </row>
    <row r="91" spans="1:18" ht="15.5" x14ac:dyDescent="0.35">
      <c r="A91" s="75" t="s">
        <v>620</v>
      </c>
      <c r="B91" s="76">
        <v>5.7172825102714223E-2</v>
      </c>
      <c r="C91" s="204">
        <v>3.7685544426369871E-2</v>
      </c>
      <c r="D91" s="79">
        <v>4.6969051942749369E-2</v>
      </c>
      <c r="E91" s="82">
        <v>4.6768225497561794E-2</v>
      </c>
      <c r="F91" s="79">
        <v>3.474618049353817E-2</v>
      </c>
      <c r="G91" s="82">
        <v>5.7332745623836959E-2</v>
      </c>
      <c r="H91" s="79">
        <v>4.1047441869227284E-2</v>
      </c>
      <c r="I91" s="82">
        <v>7.3454930716111796E-2</v>
      </c>
      <c r="J91" s="79">
        <v>4.8302735588784479E-2</v>
      </c>
      <c r="K91" s="204">
        <v>6.1224851284239185E-2</v>
      </c>
      <c r="L91" s="79" t="s">
        <v>621</v>
      </c>
      <c r="M91" s="82" t="s">
        <v>621</v>
      </c>
      <c r="N91" s="200" t="s">
        <v>621</v>
      </c>
      <c r="O91" s="441"/>
      <c r="P91" s="167" t="str">
        <f>CONCATENATE(TEXT((K91*100)-(SQRT((((K91*100)*(100-(K91*100)))/K95))*1.96),"0.0")," to ",TEXT((K91*100)+(SQRT((((K91*100)*(100-(K91*100)))/K95))*1.96),"0.0"))</f>
        <v>2.8 to 9.4</v>
      </c>
      <c r="Q91" s="160" t="s">
        <v>48</v>
      </c>
      <c r="R91" s="11" t="s">
        <v>48</v>
      </c>
    </row>
    <row r="92" spans="1:18" ht="15.5" x14ac:dyDescent="0.35">
      <c r="A92" s="75" t="s">
        <v>622</v>
      </c>
      <c r="B92" s="76">
        <v>2.0364299130650264E-2</v>
      </c>
      <c r="C92" s="204">
        <v>2.1394156044898315E-2</v>
      </c>
      <c r="D92" s="79">
        <v>2.7483324316775269E-2</v>
      </c>
      <c r="E92" s="82">
        <v>4.8693339474742015E-3</v>
      </c>
      <c r="F92" s="79">
        <v>1.1196400827632595E-2</v>
      </c>
      <c r="G92" s="82">
        <v>1.5069855529964406E-2</v>
      </c>
      <c r="H92" s="79">
        <v>1.4410543056904068E-2</v>
      </c>
      <c r="I92" s="82">
        <v>1.5838836786928347E-2</v>
      </c>
      <c r="J92" s="79">
        <v>3.1250585188881642E-3</v>
      </c>
      <c r="K92" s="204">
        <v>2.4394149163384268E-2</v>
      </c>
      <c r="L92" s="79" t="s">
        <v>623</v>
      </c>
      <c r="M92" s="82" t="s">
        <v>623</v>
      </c>
      <c r="N92" s="200" t="s">
        <v>623</v>
      </c>
      <c r="O92" s="441"/>
      <c r="P92" s="167" t="str">
        <f>CONCATENATE(TEXT((K92*100)-(SQRT((((K92*100)*(100-(K92*100)))/K95))*1.96),"0.0")," to ",TEXT((K92*100)+(SQRT((((K92*100)*(100-(K92*100)))/K95))*1.96),"0.0"))</f>
        <v>0.3 to 4.6</v>
      </c>
      <c r="Q92" s="160" t="s">
        <v>48</v>
      </c>
      <c r="R92" s="11" t="s">
        <v>49</v>
      </c>
    </row>
    <row r="93" spans="1:18" ht="15.5" x14ac:dyDescent="0.35">
      <c r="A93" s="75" t="s">
        <v>624</v>
      </c>
      <c r="B93" s="43">
        <v>5.7363786547282712E-2</v>
      </c>
      <c r="C93" s="237">
        <v>5.6632121608009574E-2</v>
      </c>
      <c r="D93" s="46">
        <v>4.6472210975365906E-2</v>
      </c>
      <c r="E93" s="48">
        <v>5.4077388309706903E-2</v>
      </c>
      <c r="F93" s="46">
        <v>6.2128940083219647E-2</v>
      </c>
      <c r="G93" s="48">
        <v>4.3001993306982088E-2</v>
      </c>
      <c r="H93" s="46">
        <v>3.2216367932888075E-2</v>
      </c>
      <c r="I93" s="48">
        <v>7.4870339703676111E-2</v>
      </c>
      <c r="J93" s="46">
        <v>6.1844671214955932E-2</v>
      </c>
      <c r="K93" s="44">
        <v>7.0711439708197946E-2</v>
      </c>
      <c r="L93" s="439"/>
      <c r="M93" s="48"/>
      <c r="N93" s="46"/>
      <c r="O93" s="441"/>
      <c r="P93" s="167" t="str">
        <f>CONCATENATE(TEXT((K93*100)-(SQRT((((K93*100)*(100-(K93*100)))/K95))*1.96),"0.0")," to ",TEXT((K93*100)+(SQRT((((K93*100)*(100-(K93*100)))/K95))*1.96),"0.0"))</f>
        <v>3.5 to 10.6</v>
      </c>
      <c r="Q93" s="160" t="s">
        <v>48</v>
      </c>
      <c r="R93" s="11" t="s">
        <v>48</v>
      </c>
    </row>
    <row r="94" spans="1:18" ht="15.5" x14ac:dyDescent="0.35">
      <c r="A94" s="24" t="s">
        <v>2</v>
      </c>
      <c r="B94" s="25">
        <v>1</v>
      </c>
      <c r="C94" s="206">
        <v>1</v>
      </c>
      <c r="D94" s="29">
        <v>1</v>
      </c>
      <c r="E94" s="31">
        <v>1</v>
      </c>
      <c r="F94" s="29">
        <v>1</v>
      </c>
      <c r="G94" s="31">
        <v>1</v>
      </c>
      <c r="H94" s="29">
        <v>1</v>
      </c>
      <c r="I94" s="31">
        <v>1</v>
      </c>
      <c r="J94" s="29">
        <v>1</v>
      </c>
      <c r="K94" s="26">
        <v>1</v>
      </c>
      <c r="L94" s="439"/>
      <c r="M94" s="48"/>
      <c r="N94" s="46"/>
      <c r="O94" s="399"/>
      <c r="P94" s="399"/>
      <c r="Q94" s="399"/>
      <c r="R94" s="437"/>
    </row>
    <row r="95" spans="1:18" ht="15.5" x14ac:dyDescent="0.35">
      <c r="A95" s="427" t="s">
        <v>6</v>
      </c>
      <c r="B95" s="53">
        <v>456</v>
      </c>
      <c r="C95" s="420">
        <v>543</v>
      </c>
      <c r="D95" s="57">
        <v>505</v>
      </c>
      <c r="E95" s="59">
        <v>509</v>
      </c>
      <c r="F95" s="57">
        <v>424</v>
      </c>
      <c r="G95" s="59">
        <v>478</v>
      </c>
      <c r="H95" s="57">
        <v>358</v>
      </c>
      <c r="I95" s="59">
        <v>321</v>
      </c>
      <c r="J95" s="57">
        <v>355</v>
      </c>
      <c r="K95" s="54">
        <v>201</v>
      </c>
      <c r="L95" s="244"/>
      <c r="M95" s="59"/>
      <c r="N95" s="57"/>
      <c r="O95" s="119"/>
      <c r="P95" s="119"/>
      <c r="Q95" s="119"/>
      <c r="R95" s="120"/>
    </row>
    <row r="96" spans="1:18" ht="15.5" x14ac:dyDescent="0.35">
      <c r="A96" s="155" t="s">
        <v>1</v>
      </c>
      <c r="P96" s="6"/>
      <c r="Q96" s="6"/>
    </row>
    <row r="97" spans="1:18" ht="15.5" x14ac:dyDescent="0.35">
      <c r="A97" s="157" t="s">
        <v>240</v>
      </c>
      <c r="P97" s="6"/>
      <c r="Q97" s="6"/>
    </row>
    <row r="99" spans="1:18" ht="18.5" x14ac:dyDescent="0.45">
      <c r="A99" s="145" t="s">
        <v>632</v>
      </c>
      <c r="B99" s="17"/>
      <c r="C99" s="6"/>
      <c r="D99" s="17"/>
      <c r="E99" s="6"/>
      <c r="F99" s="6"/>
      <c r="G99" s="6"/>
      <c r="H99" s="6"/>
      <c r="I99" s="6"/>
      <c r="K99" s="6"/>
      <c r="L99" s="6"/>
      <c r="M99" s="6"/>
      <c r="N99" s="6"/>
      <c r="O99" s="6"/>
      <c r="P99" s="6"/>
      <c r="Q99" s="6"/>
    </row>
    <row r="100" spans="1:18" ht="15.5" x14ac:dyDescent="0.35">
      <c r="A100" s="18" t="s">
        <v>626</v>
      </c>
      <c r="B100" s="428" t="s">
        <v>19</v>
      </c>
      <c r="C100" s="429" t="s">
        <v>18</v>
      </c>
      <c r="D100" s="430" t="s">
        <v>17</v>
      </c>
      <c r="E100" s="429" t="s">
        <v>16</v>
      </c>
      <c r="F100" s="429" t="s">
        <v>15</v>
      </c>
      <c r="G100" s="429" t="s">
        <v>14</v>
      </c>
      <c r="H100" s="429" t="s">
        <v>13</v>
      </c>
      <c r="I100" s="429" t="s">
        <v>12</v>
      </c>
      <c r="J100" s="429" t="s">
        <v>11</v>
      </c>
      <c r="K100" s="429" t="s">
        <v>10</v>
      </c>
      <c r="L100" s="428" t="s">
        <v>64</v>
      </c>
      <c r="M100" s="431" t="s">
        <v>550</v>
      </c>
      <c r="N100" s="429" t="s">
        <v>643</v>
      </c>
      <c r="O100" s="430" t="s">
        <v>51</v>
      </c>
      <c r="P100" s="429" t="s">
        <v>10</v>
      </c>
      <c r="Q100" s="432" t="s">
        <v>69</v>
      </c>
      <c r="R100" s="433"/>
    </row>
    <row r="101" spans="1:18" ht="15.5" x14ac:dyDescent="0.35">
      <c r="A101" s="438" t="s">
        <v>628</v>
      </c>
      <c r="B101" s="435"/>
      <c r="C101" s="435"/>
      <c r="D101" s="435"/>
      <c r="E101" s="435"/>
      <c r="F101" s="435"/>
      <c r="G101" s="435"/>
      <c r="H101" s="435"/>
      <c r="I101" s="435"/>
      <c r="J101" s="435"/>
      <c r="K101" s="435"/>
      <c r="L101" s="435"/>
      <c r="M101" s="435"/>
      <c r="N101" s="435"/>
      <c r="O101" s="458"/>
      <c r="P101" s="436" t="s">
        <v>8</v>
      </c>
      <c r="Q101" s="435" t="s">
        <v>61</v>
      </c>
      <c r="R101" s="435" t="s">
        <v>62</v>
      </c>
    </row>
    <row r="102" spans="1:18" ht="15.5" x14ac:dyDescent="0.35">
      <c r="A102" s="24" t="s">
        <v>617</v>
      </c>
      <c r="B102" s="251">
        <v>8.6214298313239832E-2</v>
      </c>
      <c r="C102" s="202">
        <v>7.5211045284547806E-2</v>
      </c>
      <c r="D102" s="191">
        <v>0.14312754530854224</v>
      </c>
      <c r="E102" s="77">
        <v>0.11279533747710317</v>
      </c>
      <c r="F102" s="191">
        <v>0.10203081027337525</v>
      </c>
      <c r="G102" s="77">
        <v>8.8596464349335768E-2</v>
      </c>
      <c r="H102" s="191">
        <v>0.11655845245772568</v>
      </c>
      <c r="I102" s="77">
        <v>8.7718310508076713E-2</v>
      </c>
      <c r="J102" s="191">
        <v>0.10425254292101234</v>
      </c>
      <c r="K102" s="202">
        <v>8.8567145198759606E-2</v>
      </c>
      <c r="L102" s="191"/>
      <c r="M102" s="77"/>
      <c r="N102" s="199"/>
      <c r="O102" s="440"/>
      <c r="P102" s="165" t="str">
        <f>CONCATENATE(TEXT((K102*100)-(SQRT((((K102*100)*(100-(K102*100)))/K109))*1.96),"0.0")," to ",TEXT((K102*100)+(SQRT((((K102*100)*(100-(K102*100)))/K109))*1.96),"0.0"))</f>
        <v>3.1 to 14.7</v>
      </c>
      <c r="Q102" s="159" t="s">
        <v>48</v>
      </c>
      <c r="R102" s="8" t="s">
        <v>48</v>
      </c>
    </row>
    <row r="103" spans="1:18" ht="15.5" x14ac:dyDescent="0.35">
      <c r="A103" s="75" t="s">
        <v>618</v>
      </c>
      <c r="B103" s="76">
        <v>0.18769636712311935</v>
      </c>
      <c r="C103" s="204">
        <v>0.19542289629275719</v>
      </c>
      <c r="D103" s="79">
        <v>0.16837730871177883</v>
      </c>
      <c r="E103" s="82">
        <v>0.17406037469533431</v>
      </c>
      <c r="F103" s="79">
        <v>0.25670882293871711</v>
      </c>
      <c r="G103" s="82">
        <v>0.17354469786581139</v>
      </c>
      <c r="H103" s="79">
        <v>0.16397745817156795</v>
      </c>
      <c r="I103" s="82">
        <v>0.22475419674132252</v>
      </c>
      <c r="J103" s="79">
        <v>0.20421394810758034</v>
      </c>
      <c r="K103" s="204">
        <v>8.6755685059323573E-2</v>
      </c>
      <c r="L103" s="79"/>
      <c r="M103" s="82"/>
      <c r="N103" s="200"/>
      <c r="O103" s="441"/>
      <c r="P103" s="167" t="str">
        <f>CONCATENATE(TEXT((K103*100)-(SQRT((((K103*100)*(100-(K103*100)))/K109))*1.96),"0.0")," to ",TEXT((K103*100)+(SQRT((((K103*100)*(100-(K103*100)))/K109))*1.96),"0.0"))</f>
        <v>2.9 to 14.4</v>
      </c>
      <c r="Q103" s="160" t="s">
        <v>50</v>
      </c>
      <c r="R103" s="11" t="s">
        <v>50</v>
      </c>
    </row>
    <row r="104" spans="1:18" ht="15.5" x14ac:dyDescent="0.35">
      <c r="A104" s="75" t="s">
        <v>619</v>
      </c>
      <c r="B104" s="76">
        <v>0</v>
      </c>
      <c r="C104" s="204">
        <v>2.0431440343887931E-2</v>
      </c>
      <c r="D104" s="79">
        <v>7.199511224490065E-3</v>
      </c>
      <c r="E104" s="82">
        <v>3.2196780373959656E-2</v>
      </c>
      <c r="F104" s="79">
        <v>2.3083309701521334E-2</v>
      </c>
      <c r="G104" s="82">
        <v>2.9893389499369722E-2</v>
      </c>
      <c r="H104" s="79">
        <v>1.6013734995429168E-2</v>
      </c>
      <c r="I104" s="82">
        <v>1.0199590168804194E-2</v>
      </c>
      <c r="J104" s="79">
        <v>8.4155398041629581E-3</v>
      </c>
      <c r="K104" s="204">
        <v>0</v>
      </c>
      <c r="L104" s="79" t="s">
        <v>379</v>
      </c>
      <c r="M104" s="82" t="s">
        <v>379</v>
      </c>
      <c r="N104" s="200" t="s">
        <v>379</v>
      </c>
      <c r="O104" s="441"/>
      <c r="P104" s="167" t="str">
        <f>CONCATENATE(TEXT((K104*100)-(SQRT((((K104*100)*(100-(K104*100)))/K109))*1.96),"0.0")," to ",TEXT((K104*100)+(SQRT((((K104*100)*(100-(K104*100)))/K109))*1.96),"0.0"))</f>
        <v>0.0 to 0.0</v>
      </c>
      <c r="Q104" s="160" t="s">
        <v>48</v>
      </c>
      <c r="R104" s="11" t="s">
        <v>48</v>
      </c>
    </row>
    <row r="105" spans="1:18" ht="15.5" x14ac:dyDescent="0.35">
      <c r="A105" s="75" t="s">
        <v>620</v>
      </c>
      <c r="B105" s="76">
        <v>0.53889606355927655</v>
      </c>
      <c r="C105" s="204">
        <v>0.42912643256476057</v>
      </c>
      <c r="D105" s="79">
        <v>0.56212248376795382</v>
      </c>
      <c r="E105" s="82">
        <v>0.45261086980892867</v>
      </c>
      <c r="F105" s="79">
        <v>0.41966528731524577</v>
      </c>
      <c r="G105" s="82">
        <v>0.58215531725334146</v>
      </c>
      <c r="H105" s="79">
        <v>0.50228507800079603</v>
      </c>
      <c r="I105" s="82">
        <v>0.52661951809736762</v>
      </c>
      <c r="J105" s="79">
        <v>0.51545681683257016</v>
      </c>
      <c r="K105" s="204">
        <v>0.51281539413935484</v>
      </c>
      <c r="L105" s="79" t="s">
        <v>621</v>
      </c>
      <c r="M105" s="82" t="s">
        <v>621</v>
      </c>
      <c r="N105" s="200" t="s">
        <v>621</v>
      </c>
      <c r="O105" s="441"/>
      <c r="P105" s="167" t="str">
        <f>CONCATENATE(TEXT((K105*100)-(SQRT((((K105*100)*(100-(K105*100)))/K109))*1.96),"0.0")," to ",TEXT((K105*100)+(SQRT((((K105*100)*(100-(K105*100)))/K109))*1.96),"0.0"))</f>
        <v>41.1 to 61.5</v>
      </c>
      <c r="Q105" s="160" t="s">
        <v>48</v>
      </c>
      <c r="R105" s="11" t="s">
        <v>48</v>
      </c>
    </row>
    <row r="106" spans="1:18" ht="15.5" x14ac:dyDescent="0.35">
      <c r="A106" s="75" t="s">
        <v>622</v>
      </c>
      <c r="B106" s="76">
        <v>2.4371479158321926E-2</v>
      </c>
      <c r="C106" s="204">
        <v>9.5192658346100134E-2</v>
      </c>
      <c r="D106" s="79">
        <v>3.9751744430785149E-2</v>
      </c>
      <c r="E106" s="82">
        <v>7.7735622648565691E-2</v>
      </c>
      <c r="F106" s="79">
        <v>4.0901556283544499E-2</v>
      </c>
      <c r="G106" s="82">
        <v>5.744458774890529E-2</v>
      </c>
      <c r="H106" s="79">
        <v>6.4597037829155754E-2</v>
      </c>
      <c r="I106" s="82">
        <v>2.8735784990108062E-2</v>
      </c>
      <c r="J106" s="79">
        <v>3.6678442170702076E-2</v>
      </c>
      <c r="K106" s="204">
        <v>6.3285768873172082E-2</v>
      </c>
      <c r="L106" s="79" t="s">
        <v>623</v>
      </c>
      <c r="M106" s="82" t="s">
        <v>623</v>
      </c>
      <c r="N106" s="200" t="s">
        <v>623</v>
      </c>
      <c r="O106" s="441"/>
      <c r="P106" s="167" t="str">
        <f>CONCATENATE(TEXT((K106*100)-(SQRT((((K106*100)*(100-(K106*100)))/K109))*1.96),"0.0")," to ",TEXT((K106*100)+(SQRT((((K106*100)*(100-(K106*100)))/K109))*1.96),"0.0"))</f>
        <v>1.4 to 11.3</v>
      </c>
      <c r="Q106" s="160" t="s">
        <v>48</v>
      </c>
      <c r="R106" s="11" t="s">
        <v>48</v>
      </c>
    </row>
    <row r="107" spans="1:18" ht="15.5" x14ac:dyDescent="0.35">
      <c r="A107" s="75" t="s">
        <v>624</v>
      </c>
      <c r="B107" s="43">
        <v>0.16282179184604156</v>
      </c>
      <c r="C107" s="237">
        <v>0.18461552716794652</v>
      </c>
      <c r="D107" s="46">
        <v>7.9421406556451316E-2</v>
      </c>
      <c r="E107" s="48">
        <v>0.1506010149961079</v>
      </c>
      <c r="F107" s="46">
        <v>0.15761021348759505</v>
      </c>
      <c r="G107" s="48">
        <v>6.8365543283236199E-2</v>
      </c>
      <c r="H107" s="46">
        <v>0.13656823854532454</v>
      </c>
      <c r="I107" s="48">
        <v>0.121972599494321</v>
      </c>
      <c r="J107" s="46">
        <v>0.1309827101639717</v>
      </c>
      <c r="K107" s="44">
        <v>0.24857600672938993</v>
      </c>
      <c r="L107" s="439"/>
      <c r="M107" s="48"/>
      <c r="N107" s="46"/>
      <c r="O107" s="441"/>
      <c r="P107" s="167" t="str">
        <f>CONCATENATE(TEXT((K107*100)-(SQRT((((K107*100)*(100-(K107*100)))/K109))*1.96),"0.0")," to ",TEXT((K107*100)+(SQRT((((K107*100)*(100-(K107*100)))/K109))*1.96),"0.0"))</f>
        <v>16.0 to 33.7</v>
      </c>
      <c r="Q107" s="160" t="s">
        <v>48</v>
      </c>
      <c r="R107" s="11" t="s">
        <v>49</v>
      </c>
    </row>
    <row r="108" spans="1:18" ht="15.5" x14ac:dyDescent="0.35">
      <c r="A108" s="24" t="s">
        <v>2</v>
      </c>
      <c r="B108" s="25">
        <v>1</v>
      </c>
      <c r="C108" s="206">
        <v>1</v>
      </c>
      <c r="D108" s="29">
        <v>1</v>
      </c>
      <c r="E108" s="31">
        <v>1</v>
      </c>
      <c r="F108" s="29">
        <v>1</v>
      </c>
      <c r="G108" s="31">
        <v>1</v>
      </c>
      <c r="H108" s="29">
        <v>1</v>
      </c>
      <c r="I108" s="31">
        <v>1</v>
      </c>
      <c r="J108" s="29">
        <v>1</v>
      </c>
      <c r="K108" s="26">
        <v>1</v>
      </c>
      <c r="L108" s="439"/>
      <c r="M108" s="48"/>
      <c r="N108" s="46"/>
      <c r="O108" s="399"/>
      <c r="P108" s="399"/>
      <c r="Q108" s="399"/>
      <c r="R108" s="437"/>
    </row>
    <row r="109" spans="1:18" ht="15.5" x14ac:dyDescent="0.35">
      <c r="A109" s="427" t="s">
        <v>6</v>
      </c>
      <c r="B109" s="53">
        <v>167</v>
      </c>
      <c r="C109" s="420">
        <v>201</v>
      </c>
      <c r="D109" s="57">
        <v>135</v>
      </c>
      <c r="E109" s="59">
        <v>200</v>
      </c>
      <c r="F109" s="57">
        <v>177</v>
      </c>
      <c r="G109" s="59">
        <v>223</v>
      </c>
      <c r="H109" s="57">
        <v>141</v>
      </c>
      <c r="I109" s="59">
        <v>138</v>
      </c>
      <c r="J109" s="57">
        <v>136</v>
      </c>
      <c r="K109" s="54">
        <v>92</v>
      </c>
      <c r="L109" s="244"/>
      <c r="M109" s="59"/>
      <c r="N109" s="57"/>
      <c r="O109" s="119"/>
      <c r="P109" s="119"/>
      <c r="Q109" s="119"/>
      <c r="R109" s="120"/>
    </row>
    <row r="111" spans="1:18" ht="15.5" x14ac:dyDescent="0.35">
      <c r="A111" s="18" t="s">
        <v>626</v>
      </c>
      <c r="B111" s="428" t="s">
        <v>19</v>
      </c>
      <c r="C111" s="429" t="s">
        <v>18</v>
      </c>
      <c r="D111" s="430" t="s">
        <v>17</v>
      </c>
      <c r="E111" s="429" t="s">
        <v>16</v>
      </c>
      <c r="F111" s="429" t="s">
        <v>15</v>
      </c>
      <c r="G111" s="429" t="s">
        <v>14</v>
      </c>
      <c r="H111" s="429" t="s">
        <v>13</v>
      </c>
      <c r="I111" s="429" t="s">
        <v>12</v>
      </c>
      <c r="J111" s="429" t="s">
        <v>11</v>
      </c>
      <c r="K111" s="429" t="s">
        <v>10</v>
      </c>
      <c r="L111" s="428" t="s">
        <v>64</v>
      </c>
      <c r="M111" s="431" t="s">
        <v>550</v>
      </c>
      <c r="N111" s="429" t="s">
        <v>643</v>
      </c>
      <c r="O111" s="430" t="s">
        <v>51</v>
      </c>
      <c r="P111" s="429" t="s">
        <v>10</v>
      </c>
      <c r="Q111" s="432" t="s">
        <v>69</v>
      </c>
      <c r="R111" s="433"/>
    </row>
    <row r="112" spans="1:18" ht="15.5" x14ac:dyDescent="0.35">
      <c r="A112" s="438" t="s">
        <v>629</v>
      </c>
      <c r="B112" s="435"/>
      <c r="C112" s="435"/>
      <c r="D112" s="435"/>
      <c r="E112" s="435"/>
      <c r="F112" s="435"/>
      <c r="G112" s="435"/>
      <c r="H112" s="435"/>
      <c r="I112" s="435"/>
      <c r="J112" s="435"/>
      <c r="K112" s="435"/>
      <c r="L112" s="435"/>
      <c r="M112" s="435"/>
      <c r="N112" s="435"/>
      <c r="O112" s="458"/>
      <c r="P112" s="436" t="s">
        <v>8</v>
      </c>
      <c r="Q112" s="435" t="s">
        <v>61</v>
      </c>
      <c r="R112" s="435" t="s">
        <v>62</v>
      </c>
    </row>
    <row r="113" spans="1:18" ht="15.5" x14ac:dyDescent="0.35">
      <c r="A113" s="24" t="s">
        <v>617</v>
      </c>
      <c r="B113" s="251">
        <v>8.3630678020366209E-2</v>
      </c>
      <c r="C113" s="202">
        <v>8.0866837433439864E-2</v>
      </c>
      <c r="D113" s="191">
        <v>7.6702400444542129E-2</v>
      </c>
      <c r="E113" s="77">
        <v>7.0597882036527185E-2</v>
      </c>
      <c r="F113" s="191">
        <v>8.4459932883488686E-2</v>
      </c>
      <c r="G113" s="77">
        <v>2.5424424953952588E-2</v>
      </c>
      <c r="H113" s="191">
        <v>9.7369290821570295E-2</v>
      </c>
      <c r="I113" s="77">
        <v>4.2391326830795134E-2</v>
      </c>
      <c r="J113" s="191">
        <v>4.8651820299014673E-2</v>
      </c>
      <c r="K113" s="202">
        <v>6.792975946318737E-2</v>
      </c>
      <c r="L113" s="191"/>
      <c r="M113" s="77"/>
      <c r="N113" s="199"/>
      <c r="O113" s="440"/>
      <c r="P113" s="165" t="str">
        <f>CONCATENATE(TEXT((K113*100)-(SQRT((((K113*100)*(100-(K113*100)))/K120))*1.96),"0.0")," to ",TEXT((K113*100)+(SQRT((((K113*100)*(100-(K113*100)))/K120))*1.96),"0.0"))</f>
        <v>1.9 to 11.7</v>
      </c>
      <c r="Q113" s="159" t="s">
        <v>48</v>
      </c>
      <c r="R113" s="8" t="s">
        <v>48</v>
      </c>
    </row>
    <row r="114" spans="1:18" ht="15.5" x14ac:dyDescent="0.35">
      <c r="A114" s="75" t="s">
        <v>618</v>
      </c>
      <c r="B114" s="76">
        <v>0.31060249768456777</v>
      </c>
      <c r="C114" s="204">
        <v>0.28946405257178381</v>
      </c>
      <c r="D114" s="79">
        <v>0.33156035369851827</v>
      </c>
      <c r="E114" s="82">
        <v>0.36314831142636905</v>
      </c>
      <c r="F114" s="79">
        <v>0.300971438896183</v>
      </c>
      <c r="G114" s="82">
        <v>0.35934818813106584</v>
      </c>
      <c r="H114" s="79">
        <v>0.29929453900975389</v>
      </c>
      <c r="I114" s="82">
        <v>0.26112431577613276</v>
      </c>
      <c r="J114" s="79">
        <v>0.26848168469957462</v>
      </c>
      <c r="K114" s="204">
        <v>0.3009896623112745</v>
      </c>
      <c r="L114" s="79"/>
      <c r="M114" s="82"/>
      <c r="N114" s="200"/>
      <c r="O114" s="441"/>
      <c r="P114" s="167" t="str">
        <f>CONCATENATE(TEXT((K114*100)-(SQRT((((K114*100)*(100-(K114*100)))/K120))*1.96),"0.0")," to ",TEXT((K114*100)+(SQRT((((K114*100)*(100-(K114*100)))/K120))*1.96),"0.0"))</f>
        <v>21.2 to 39.0</v>
      </c>
      <c r="Q114" s="160" t="s">
        <v>48</v>
      </c>
      <c r="R114" s="11" t="s">
        <v>48</v>
      </c>
    </row>
    <row r="115" spans="1:18" ht="15.5" x14ac:dyDescent="0.35">
      <c r="A115" s="75" t="s">
        <v>619</v>
      </c>
      <c r="B115" s="76">
        <v>1.5706312340694067E-2</v>
      </c>
      <c r="C115" s="204">
        <v>1.9555132663809087E-2</v>
      </c>
      <c r="D115" s="79">
        <v>0</v>
      </c>
      <c r="E115" s="82">
        <v>2.7599715234091337E-2</v>
      </c>
      <c r="F115" s="79">
        <v>4.770316083516803E-3</v>
      </c>
      <c r="G115" s="82">
        <v>4.8873550988822153E-3</v>
      </c>
      <c r="H115" s="79">
        <v>0</v>
      </c>
      <c r="I115" s="82">
        <v>9.9840805620209239E-3</v>
      </c>
      <c r="J115" s="79">
        <v>9.7842914029305957E-3</v>
      </c>
      <c r="K115" s="204">
        <v>0</v>
      </c>
      <c r="L115" s="79" t="s">
        <v>379</v>
      </c>
      <c r="M115" s="82" t="s">
        <v>379</v>
      </c>
      <c r="N115" s="200" t="s">
        <v>379</v>
      </c>
      <c r="O115" s="441"/>
      <c r="P115" s="167" t="str">
        <f>CONCATENATE(TEXT((K115*100)-(SQRT((((K115*100)*(100-(K115*100)))/K120))*1.96),"0.0")," to ",TEXT((K115*100)+(SQRT((((K115*100)*(100-(K115*100)))/K120))*1.96),"0.0"))</f>
        <v>0.0 to 0.0</v>
      </c>
      <c r="Q115" s="160" t="s">
        <v>48</v>
      </c>
      <c r="R115" s="11" t="s">
        <v>48</v>
      </c>
    </row>
    <row r="116" spans="1:18" ht="15.5" x14ac:dyDescent="0.35">
      <c r="A116" s="75" t="s">
        <v>620</v>
      </c>
      <c r="B116" s="76">
        <v>0.35112475820813216</v>
      </c>
      <c r="C116" s="204">
        <v>0.38313847600704493</v>
      </c>
      <c r="D116" s="79">
        <v>0.41254595825363366</v>
      </c>
      <c r="E116" s="82">
        <v>0.38502044870912738</v>
      </c>
      <c r="F116" s="79">
        <v>0.43160112472684331</v>
      </c>
      <c r="G116" s="82">
        <v>0.39952652279655593</v>
      </c>
      <c r="H116" s="79">
        <v>0.37958822322499086</v>
      </c>
      <c r="I116" s="82">
        <v>0.50494690266592135</v>
      </c>
      <c r="J116" s="79">
        <v>0.45302785535548717</v>
      </c>
      <c r="K116" s="204">
        <v>0.40116611417752651</v>
      </c>
      <c r="L116" s="79" t="s">
        <v>621</v>
      </c>
      <c r="M116" s="82" t="s">
        <v>621</v>
      </c>
      <c r="N116" s="200" t="s">
        <v>621</v>
      </c>
      <c r="O116" s="441"/>
      <c r="P116" s="167" t="str">
        <f>CONCATENATE(TEXT((K116*100)-(SQRT((((K116*100)*(100-(K116*100)))/K120))*1.96),"0.0")," to ",TEXT((K116*100)+(SQRT((((K116*100)*(100-(K116*100)))/K120))*1.96),"0.0"))</f>
        <v>30.6 to 49.6</v>
      </c>
      <c r="Q116" s="160" t="s">
        <v>48</v>
      </c>
      <c r="R116" s="11" t="s">
        <v>48</v>
      </c>
    </row>
    <row r="117" spans="1:18" ht="15.5" x14ac:dyDescent="0.35">
      <c r="A117" s="75" t="s">
        <v>622</v>
      </c>
      <c r="B117" s="76">
        <v>2.9105974073483743E-2</v>
      </c>
      <c r="C117" s="204">
        <v>6.57238420453123E-2</v>
      </c>
      <c r="D117" s="79">
        <v>5.2385041338615788E-2</v>
      </c>
      <c r="E117" s="82">
        <v>3.6198981954816335E-2</v>
      </c>
      <c r="F117" s="79">
        <v>2.4860776604091778E-2</v>
      </c>
      <c r="G117" s="82">
        <v>5.4911062304075969E-2</v>
      </c>
      <c r="H117" s="79">
        <v>4.6473992258389704E-2</v>
      </c>
      <c r="I117" s="82">
        <v>2.0879433127706359E-2</v>
      </c>
      <c r="J117" s="79">
        <v>1.5197764413290921E-2</v>
      </c>
      <c r="K117" s="204">
        <v>3.9896860118253857E-2</v>
      </c>
      <c r="L117" s="79" t="s">
        <v>623</v>
      </c>
      <c r="M117" s="82" t="s">
        <v>623</v>
      </c>
      <c r="N117" s="200" t="s">
        <v>623</v>
      </c>
      <c r="O117" s="441"/>
      <c r="P117" s="167" t="str">
        <f>CONCATENATE(TEXT((K117*100)-(SQRT((((K117*100)*(100-(K117*100)))/K120))*1.96),"0.0")," to ",TEXT((K117*100)+(SQRT((((K117*100)*(100-(K117*100)))/K120))*1.96),"0.0"))</f>
        <v>0.2 to 7.8</v>
      </c>
      <c r="Q117" s="160" t="s">
        <v>48</v>
      </c>
      <c r="R117" s="11" t="s">
        <v>48</v>
      </c>
    </row>
    <row r="118" spans="1:18" ht="15.5" x14ac:dyDescent="0.35">
      <c r="A118" s="75" t="s">
        <v>624</v>
      </c>
      <c r="B118" s="43">
        <v>0.20982977967275623</v>
      </c>
      <c r="C118" s="237">
        <v>0.16125165927860985</v>
      </c>
      <c r="D118" s="46">
        <v>0.12680624626468895</v>
      </c>
      <c r="E118" s="48">
        <v>0.11743466063906867</v>
      </c>
      <c r="F118" s="46">
        <v>0.15333641080587682</v>
      </c>
      <c r="G118" s="48">
        <v>0.15590244671546744</v>
      </c>
      <c r="H118" s="46">
        <v>0.17727395468529564</v>
      </c>
      <c r="I118" s="48">
        <v>0.16067394103742236</v>
      </c>
      <c r="J118" s="46">
        <v>0.20485658382970284</v>
      </c>
      <c r="K118" s="44">
        <v>0.19001760392975822</v>
      </c>
      <c r="L118" s="439"/>
      <c r="M118" s="48"/>
      <c r="N118" s="46"/>
      <c r="O118" s="441"/>
      <c r="P118" s="167" t="str">
        <f>CONCATENATE(TEXT((K118*100)-(SQRT((((K118*100)*(100-(K118*100)))/K120))*1.96),"0.0")," to ",TEXT((K118*100)+(SQRT((((K118*100)*(100-(K118*100)))/K120))*1.96),"0.0"))</f>
        <v>11.4 to 26.6</v>
      </c>
      <c r="Q118" s="160" t="s">
        <v>48</v>
      </c>
      <c r="R118" s="11" t="s">
        <v>48</v>
      </c>
    </row>
    <row r="119" spans="1:18" ht="15.5" x14ac:dyDescent="0.35">
      <c r="A119" s="24" t="s">
        <v>2</v>
      </c>
      <c r="B119" s="25">
        <v>1</v>
      </c>
      <c r="C119" s="206">
        <v>1</v>
      </c>
      <c r="D119" s="29">
        <v>1</v>
      </c>
      <c r="E119" s="31">
        <v>1</v>
      </c>
      <c r="F119" s="29">
        <v>1</v>
      </c>
      <c r="G119" s="31">
        <v>1</v>
      </c>
      <c r="H119" s="29">
        <v>1</v>
      </c>
      <c r="I119" s="31">
        <v>1</v>
      </c>
      <c r="J119" s="29">
        <v>1</v>
      </c>
      <c r="K119" s="26">
        <v>1</v>
      </c>
      <c r="L119" s="439"/>
      <c r="M119" s="48"/>
      <c r="N119" s="46"/>
      <c r="O119" s="399"/>
      <c r="P119" s="399"/>
      <c r="Q119" s="399"/>
      <c r="R119" s="437"/>
    </row>
    <row r="120" spans="1:18" ht="15.5" x14ac:dyDescent="0.35">
      <c r="A120" s="427" t="s">
        <v>6</v>
      </c>
      <c r="B120" s="53">
        <v>178</v>
      </c>
      <c r="C120" s="420">
        <v>215</v>
      </c>
      <c r="D120" s="57">
        <v>165</v>
      </c>
      <c r="E120" s="59">
        <v>240</v>
      </c>
      <c r="F120" s="57">
        <v>216</v>
      </c>
      <c r="G120" s="59">
        <v>201</v>
      </c>
      <c r="H120" s="57">
        <v>171</v>
      </c>
      <c r="I120" s="59">
        <v>205</v>
      </c>
      <c r="J120" s="57">
        <v>189</v>
      </c>
      <c r="K120" s="54">
        <v>102</v>
      </c>
      <c r="L120" s="244"/>
      <c r="M120" s="59"/>
      <c r="N120" s="57"/>
      <c r="O120" s="119"/>
      <c r="P120" s="119"/>
      <c r="Q120" s="119"/>
      <c r="R120" s="120"/>
    </row>
    <row r="121" spans="1:18" ht="15.5" x14ac:dyDescent="0.35">
      <c r="A121" s="155" t="s">
        <v>1</v>
      </c>
      <c r="P121" s="6"/>
      <c r="Q121" s="6"/>
    </row>
    <row r="122" spans="1:18" ht="15.5" x14ac:dyDescent="0.35">
      <c r="A122" s="157" t="s">
        <v>240</v>
      </c>
    </row>
    <row r="125" spans="1:18" ht="18.5" x14ac:dyDescent="0.45">
      <c r="A125" s="145" t="s">
        <v>633</v>
      </c>
      <c r="B125" s="17"/>
      <c r="C125" s="6"/>
      <c r="D125" s="17"/>
      <c r="E125" s="6"/>
      <c r="F125" s="6"/>
      <c r="G125" s="6"/>
      <c r="H125" s="6"/>
      <c r="I125" s="6"/>
    </row>
    <row r="126" spans="1:18" ht="15.5" x14ac:dyDescent="0.35">
      <c r="A126" s="18" t="s">
        <v>613</v>
      </c>
      <c r="B126" s="428" t="s">
        <v>19</v>
      </c>
      <c r="C126" s="429" t="s">
        <v>18</v>
      </c>
      <c r="D126" s="430" t="s">
        <v>17</v>
      </c>
      <c r="E126" s="429" t="s">
        <v>16</v>
      </c>
      <c r="F126" s="429" t="s">
        <v>15</v>
      </c>
      <c r="G126" s="429" t="s">
        <v>14</v>
      </c>
      <c r="H126" s="429" t="s">
        <v>13</v>
      </c>
      <c r="I126" s="429" t="s">
        <v>12</v>
      </c>
      <c r="J126" s="429" t="s">
        <v>11</v>
      </c>
      <c r="K126" s="429" t="s">
        <v>10</v>
      </c>
      <c r="L126" s="428" t="s">
        <v>64</v>
      </c>
      <c r="M126" s="463" t="s">
        <v>550</v>
      </c>
      <c r="N126" s="429" t="s">
        <v>643</v>
      </c>
      <c r="O126" s="429" t="s">
        <v>51</v>
      </c>
      <c r="P126" s="429" t="s">
        <v>643</v>
      </c>
      <c r="Q126" s="432" t="s">
        <v>69</v>
      </c>
      <c r="R126" s="433"/>
    </row>
    <row r="127" spans="1:18" ht="15.5" x14ac:dyDescent="0.35">
      <c r="A127" s="438" t="s">
        <v>42</v>
      </c>
      <c r="B127" s="435"/>
      <c r="C127" s="435"/>
      <c r="D127" s="435"/>
      <c r="E127" s="435"/>
      <c r="F127" s="435"/>
      <c r="G127" s="435"/>
      <c r="H127" s="435"/>
      <c r="I127" s="435"/>
      <c r="J127" s="435"/>
      <c r="K127" s="435"/>
      <c r="L127" s="435"/>
      <c r="M127" s="464"/>
      <c r="N127" s="435"/>
      <c r="O127" s="435"/>
      <c r="P127" s="436" t="s">
        <v>8</v>
      </c>
      <c r="Q127" s="435" t="s">
        <v>644</v>
      </c>
      <c r="R127" s="435" t="s">
        <v>645</v>
      </c>
    </row>
    <row r="128" spans="1:18" ht="15.5" x14ac:dyDescent="0.35">
      <c r="A128" s="24" t="s">
        <v>578</v>
      </c>
      <c r="B128" s="251">
        <v>0.64696967997220201</v>
      </c>
      <c r="C128" s="202">
        <v>0.70563844923936547</v>
      </c>
      <c r="D128" s="191">
        <v>0.6869858324561241</v>
      </c>
      <c r="E128" s="77">
        <v>0.63653739072381599</v>
      </c>
      <c r="F128" s="191">
        <v>0.4919979642260065</v>
      </c>
      <c r="G128" s="77">
        <v>0.59411909298182053</v>
      </c>
      <c r="H128" s="191">
        <v>0.59927581087383641</v>
      </c>
      <c r="I128" s="77">
        <v>0.55698111238492864</v>
      </c>
      <c r="J128" s="191">
        <v>0.63676749325009152</v>
      </c>
      <c r="K128" s="202">
        <v>0.8150624143961327</v>
      </c>
      <c r="L128" s="199"/>
      <c r="M128" s="459">
        <v>0.62954717015812256</v>
      </c>
      <c r="N128" s="199">
        <v>0.63552423200578789</v>
      </c>
      <c r="O128" s="80"/>
      <c r="P128" s="165" t="str">
        <f t="shared" ref="P128:P134" si="0">CONCATENATE(TEXT((N128*100)-(SQRT((((N128*100)*(100-(N128*100)))/N136))*1.96),"0.0")," to ",TEXT((N128*100)+(SQRT((((N128*100)*(100-(N128*100)))/N136))*1.96),"0.0"))</f>
        <v>54.0 to 73.1</v>
      </c>
      <c r="Q128" s="159" t="s">
        <v>48</v>
      </c>
      <c r="R128" s="8" t="s">
        <v>48</v>
      </c>
    </row>
    <row r="129" spans="1:18" ht="15.5" x14ac:dyDescent="0.35">
      <c r="A129" s="75" t="s">
        <v>39</v>
      </c>
      <c r="B129" s="76">
        <v>0.56607938065274621</v>
      </c>
      <c r="C129" s="204">
        <v>0.56721029378373899</v>
      </c>
      <c r="D129" s="79">
        <v>0.63944385303048468</v>
      </c>
      <c r="E129" s="82">
        <v>0.61005019233001878</v>
      </c>
      <c r="F129" s="79">
        <v>0.54275398045608925</v>
      </c>
      <c r="G129" s="82">
        <v>0.47085564869162971</v>
      </c>
      <c r="H129" s="79">
        <v>0.51973047048124343</v>
      </c>
      <c r="I129" s="82">
        <v>0.70597112905418347</v>
      </c>
      <c r="J129" s="79">
        <v>0.62021752100191208</v>
      </c>
      <c r="K129" s="204">
        <v>0.63769684195557663</v>
      </c>
      <c r="L129" s="448"/>
      <c r="M129" s="460">
        <v>0.49786060323537934</v>
      </c>
      <c r="N129" s="200">
        <v>0.46801856355573951</v>
      </c>
      <c r="O129" s="233"/>
      <c r="P129" s="167" t="str">
        <f t="shared" si="0"/>
        <v>37.0 to 56.6</v>
      </c>
      <c r="Q129" s="160" t="s">
        <v>48</v>
      </c>
      <c r="R129" s="11" t="s">
        <v>48</v>
      </c>
    </row>
    <row r="130" spans="1:18" ht="15.5" x14ac:dyDescent="0.35">
      <c r="A130" s="75" t="s">
        <v>38</v>
      </c>
      <c r="B130" s="76">
        <v>0.55027793666733815</v>
      </c>
      <c r="C130" s="204">
        <v>0.57789363151320816</v>
      </c>
      <c r="D130" s="79">
        <v>0.64072798454222779</v>
      </c>
      <c r="E130" s="82">
        <v>0.56271344485208619</v>
      </c>
      <c r="F130" s="79">
        <v>0.47881435399809602</v>
      </c>
      <c r="G130" s="82">
        <v>0.46565284325629286</v>
      </c>
      <c r="H130" s="79">
        <v>0.56916626265588877</v>
      </c>
      <c r="I130" s="82">
        <v>0.53446209472774264</v>
      </c>
      <c r="J130" s="79">
        <v>0.52260225076519917</v>
      </c>
      <c r="K130" s="204">
        <v>0.51812547999964098</v>
      </c>
      <c r="L130" s="200" t="s">
        <v>634</v>
      </c>
      <c r="M130" s="460">
        <v>0.5460104388079231</v>
      </c>
      <c r="N130" s="200">
        <v>0.6249081779567911</v>
      </c>
      <c r="O130" s="233"/>
      <c r="P130" s="167" t="str">
        <f t="shared" si="0"/>
        <v>53.3 to 71.7</v>
      </c>
      <c r="Q130" s="160" t="s">
        <v>48</v>
      </c>
      <c r="R130" s="11" t="s">
        <v>48</v>
      </c>
    </row>
    <row r="131" spans="1:18" ht="15.5" x14ac:dyDescent="0.35">
      <c r="A131" s="75" t="s">
        <v>37</v>
      </c>
      <c r="B131" s="76">
        <v>0.50521807729791635</v>
      </c>
      <c r="C131" s="204">
        <v>0.52182435198154931</v>
      </c>
      <c r="D131" s="79">
        <v>0.61037686052054041</v>
      </c>
      <c r="E131" s="82">
        <v>0.51065942937865627</v>
      </c>
      <c r="F131" s="79">
        <v>0.54291299331166643</v>
      </c>
      <c r="G131" s="82">
        <v>0.56879455609302043</v>
      </c>
      <c r="H131" s="79">
        <v>0.57250549743424661</v>
      </c>
      <c r="I131" s="82">
        <v>0.46796642098318714</v>
      </c>
      <c r="J131" s="79">
        <v>0.57520270264875895</v>
      </c>
      <c r="K131" s="204">
        <v>0.38795304546647968</v>
      </c>
      <c r="L131" s="200" t="s">
        <v>366</v>
      </c>
      <c r="M131" s="460">
        <v>0.50690887200931245</v>
      </c>
      <c r="N131" s="200">
        <v>0.54836856244076837</v>
      </c>
      <c r="O131" s="233"/>
      <c r="P131" s="167" t="str">
        <f t="shared" si="0"/>
        <v>47.2 to 62.5</v>
      </c>
      <c r="Q131" s="160" t="s">
        <v>48</v>
      </c>
      <c r="R131" s="11" t="s">
        <v>48</v>
      </c>
    </row>
    <row r="132" spans="1:18" ht="15.5" x14ac:dyDescent="0.35">
      <c r="A132" s="75" t="s">
        <v>36</v>
      </c>
      <c r="B132" s="76">
        <v>0.74442619807095567</v>
      </c>
      <c r="C132" s="204">
        <v>0.62847996479158019</v>
      </c>
      <c r="D132" s="79">
        <v>0.72905685239234397</v>
      </c>
      <c r="E132" s="82">
        <v>0.62375572735877216</v>
      </c>
      <c r="F132" s="79">
        <v>0.67489529164177042</v>
      </c>
      <c r="G132" s="82">
        <v>0.66152957453778138</v>
      </c>
      <c r="H132" s="79">
        <v>0.61045931198846659</v>
      </c>
      <c r="I132" s="82">
        <v>0.53762225072923231</v>
      </c>
      <c r="J132" s="79">
        <v>0.57313655310207468</v>
      </c>
      <c r="K132" s="204">
        <v>0.58470475245390818</v>
      </c>
      <c r="L132" s="200" t="s">
        <v>367</v>
      </c>
      <c r="M132" s="460">
        <v>0.51083730897662816</v>
      </c>
      <c r="N132" s="200">
        <v>0.57571986484835458</v>
      </c>
      <c r="O132" s="233"/>
      <c r="P132" s="167" t="str">
        <f t="shared" si="0"/>
        <v>50.4 to 64.8</v>
      </c>
      <c r="Q132" s="160" t="s">
        <v>50</v>
      </c>
      <c r="R132" s="11" t="s">
        <v>48</v>
      </c>
    </row>
    <row r="133" spans="1:18" ht="15.5" x14ac:dyDescent="0.35">
      <c r="A133" s="75" t="s">
        <v>35</v>
      </c>
      <c r="B133" s="43">
        <v>0.81464889079660641</v>
      </c>
      <c r="C133" s="237">
        <v>0.78611109633628429</v>
      </c>
      <c r="D133" s="46">
        <v>0.79903400802712232</v>
      </c>
      <c r="E133" s="48">
        <v>0.71101455061257157</v>
      </c>
      <c r="F133" s="46">
        <v>0.7475829366560045</v>
      </c>
      <c r="G133" s="48">
        <v>0.72749637754283991</v>
      </c>
      <c r="H133" s="46">
        <v>0.7452383975962068</v>
      </c>
      <c r="I133" s="48">
        <v>0.69037317800539166</v>
      </c>
      <c r="J133" s="46">
        <v>0.67473359047740455</v>
      </c>
      <c r="K133" s="44">
        <v>0.70535398053052334</v>
      </c>
      <c r="L133" s="46"/>
      <c r="M133" s="237">
        <v>0.71893018218345039</v>
      </c>
      <c r="N133" s="46">
        <v>0.63245784703811425</v>
      </c>
      <c r="O133" s="233"/>
      <c r="P133" s="167" t="str">
        <f t="shared" si="0"/>
        <v>57.0 to 69.5</v>
      </c>
      <c r="Q133" s="160" t="s">
        <v>50</v>
      </c>
      <c r="R133" s="11" t="s">
        <v>48</v>
      </c>
    </row>
    <row r="134" spans="1:18" ht="15.5" x14ac:dyDescent="0.35">
      <c r="A134" s="298" t="s">
        <v>2</v>
      </c>
      <c r="B134" s="299">
        <v>0.64852112099979631</v>
      </c>
      <c r="C134" s="449">
        <v>0.63653107376508877</v>
      </c>
      <c r="D134" s="446">
        <v>0.69165425895718669</v>
      </c>
      <c r="E134" s="450">
        <v>0.61378587706104526</v>
      </c>
      <c r="F134" s="301">
        <v>0.58875866513311215</v>
      </c>
      <c r="G134" s="300">
        <v>0.59593984805314681</v>
      </c>
      <c r="H134" s="301">
        <v>0.61883010035916741</v>
      </c>
      <c r="I134" s="300">
        <v>0.57940288332203971</v>
      </c>
      <c r="J134" s="301">
        <v>0.6050761188726409</v>
      </c>
      <c r="K134" s="449">
        <v>0.63409711094899723</v>
      </c>
      <c r="L134" s="217"/>
      <c r="M134" s="461">
        <v>0.57588492339443464</v>
      </c>
      <c r="N134" s="462">
        <v>0.58867136196053349</v>
      </c>
      <c r="O134" s="80"/>
      <c r="P134" s="231" t="str">
        <f t="shared" si="0"/>
        <v>55.6 to 62.1</v>
      </c>
      <c r="Q134" s="159" t="s">
        <v>50</v>
      </c>
      <c r="R134" s="8" t="s">
        <v>48</v>
      </c>
    </row>
    <row r="135" spans="1:18" ht="15.5" x14ac:dyDescent="0.35">
      <c r="A135" s="442" t="s">
        <v>42</v>
      </c>
      <c r="B135" s="396" t="s">
        <v>67</v>
      </c>
      <c r="C135" s="443"/>
      <c r="D135" s="122"/>
      <c r="E135" s="121"/>
      <c r="F135" s="121"/>
      <c r="G135" s="121"/>
      <c r="H135" s="121"/>
      <c r="I135" s="121"/>
      <c r="J135" s="121"/>
      <c r="K135" s="443"/>
      <c r="L135" s="444"/>
      <c r="M135" s="443"/>
      <c r="N135" s="314"/>
      <c r="O135" s="398"/>
      <c r="P135" s="399"/>
      <c r="Q135" s="399"/>
      <c r="R135" s="437"/>
    </row>
    <row r="136" spans="1:18" ht="15.5" x14ac:dyDescent="0.35">
      <c r="A136" s="24" t="s">
        <v>578</v>
      </c>
      <c r="B136" s="104">
        <v>121</v>
      </c>
      <c r="C136" s="105">
        <v>110</v>
      </c>
      <c r="D136" s="104">
        <v>102</v>
      </c>
      <c r="E136" s="105">
        <v>138</v>
      </c>
      <c r="F136" s="107">
        <v>108</v>
      </c>
      <c r="G136" s="105">
        <v>141</v>
      </c>
      <c r="H136" s="108">
        <v>81</v>
      </c>
      <c r="I136" s="105">
        <v>93</v>
      </c>
      <c r="J136" s="108">
        <v>83</v>
      </c>
      <c r="K136" s="383">
        <v>58</v>
      </c>
      <c r="L136" s="315"/>
      <c r="M136" s="452">
        <v>72</v>
      </c>
      <c r="N136" s="316">
        <v>98</v>
      </c>
      <c r="O136" s="96"/>
      <c r="P136" s="97"/>
      <c r="Q136" s="97"/>
      <c r="R136" s="98"/>
    </row>
    <row r="137" spans="1:18" ht="15.5" x14ac:dyDescent="0.35">
      <c r="A137" s="75" t="s">
        <v>39</v>
      </c>
      <c r="B137" s="104">
        <v>116</v>
      </c>
      <c r="C137" s="105">
        <v>138</v>
      </c>
      <c r="D137" s="104">
        <v>103</v>
      </c>
      <c r="E137" s="105">
        <v>102</v>
      </c>
      <c r="F137" s="107">
        <v>115</v>
      </c>
      <c r="G137" s="105">
        <v>115</v>
      </c>
      <c r="H137" s="108">
        <v>65</v>
      </c>
      <c r="I137" s="105">
        <v>84</v>
      </c>
      <c r="J137" s="108">
        <v>84</v>
      </c>
      <c r="K137" s="383">
        <v>52</v>
      </c>
      <c r="L137" s="316"/>
      <c r="M137" s="452">
        <v>85</v>
      </c>
      <c r="N137" s="316">
        <v>100</v>
      </c>
      <c r="O137" s="96"/>
      <c r="P137" s="97"/>
      <c r="Q137" s="97"/>
      <c r="R137" s="98"/>
    </row>
    <row r="138" spans="1:18" ht="15.5" x14ac:dyDescent="0.35">
      <c r="A138" s="75" t="s">
        <v>38</v>
      </c>
      <c r="B138" s="104">
        <v>157</v>
      </c>
      <c r="C138" s="105">
        <v>175</v>
      </c>
      <c r="D138" s="104">
        <v>144</v>
      </c>
      <c r="E138" s="105">
        <v>178</v>
      </c>
      <c r="F138" s="107">
        <v>142</v>
      </c>
      <c r="G138" s="105">
        <v>152</v>
      </c>
      <c r="H138" s="108">
        <v>131</v>
      </c>
      <c r="I138" s="105">
        <v>111</v>
      </c>
      <c r="J138" s="108">
        <v>115</v>
      </c>
      <c r="K138" s="383">
        <v>74</v>
      </c>
      <c r="L138" s="316" t="s">
        <v>634</v>
      </c>
      <c r="M138" s="452">
        <v>111</v>
      </c>
      <c r="N138" s="316">
        <v>106</v>
      </c>
      <c r="O138" s="96"/>
      <c r="P138" s="97"/>
      <c r="Q138" s="97"/>
      <c r="R138" s="98"/>
    </row>
    <row r="139" spans="1:18" ht="15.5" x14ac:dyDescent="0.35">
      <c r="A139" s="75" t="s">
        <v>37</v>
      </c>
      <c r="B139" s="104">
        <v>171</v>
      </c>
      <c r="C139" s="105">
        <v>221</v>
      </c>
      <c r="D139" s="104">
        <v>179</v>
      </c>
      <c r="E139" s="105">
        <v>212</v>
      </c>
      <c r="F139" s="107">
        <v>162</v>
      </c>
      <c r="G139" s="105">
        <v>168</v>
      </c>
      <c r="H139" s="108">
        <v>142</v>
      </c>
      <c r="I139" s="105">
        <v>144</v>
      </c>
      <c r="J139" s="108">
        <v>146</v>
      </c>
      <c r="K139" s="383">
        <v>73</v>
      </c>
      <c r="L139" s="316" t="s">
        <v>366</v>
      </c>
      <c r="M139" s="452">
        <v>146</v>
      </c>
      <c r="N139" s="316">
        <v>164</v>
      </c>
      <c r="O139" s="96"/>
      <c r="P139" s="97"/>
      <c r="Q139" s="97"/>
      <c r="R139" s="98"/>
    </row>
    <row r="140" spans="1:18" ht="15.5" x14ac:dyDescent="0.35">
      <c r="A140" s="75" t="s">
        <v>36</v>
      </c>
      <c r="B140" s="104">
        <v>217</v>
      </c>
      <c r="C140" s="105">
        <v>244</v>
      </c>
      <c r="D140" s="104">
        <v>265</v>
      </c>
      <c r="E140" s="105">
        <v>250</v>
      </c>
      <c r="F140" s="107">
        <v>230</v>
      </c>
      <c r="G140" s="105">
        <v>262</v>
      </c>
      <c r="H140" s="108">
        <v>197</v>
      </c>
      <c r="I140" s="105">
        <v>190</v>
      </c>
      <c r="J140" s="108">
        <v>178</v>
      </c>
      <c r="K140" s="383">
        <v>106</v>
      </c>
      <c r="L140" s="316" t="s">
        <v>367</v>
      </c>
      <c r="M140" s="452">
        <v>159</v>
      </c>
      <c r="N140" s="316">
        <v>182</v>
      </c>
      <c r="O140" s="96"/>
      <c r="P140" s="97"/>
      <c r="Q140" s="97"/>
      <c r="R140" s="98"/>
    </row>
    <row r="141" spans="1:18" ht="15.5" x14ac:dyDescent="0.35">
      <c r="A141" s="68" t="s">
        <v>35</v>
      </c>
      <c r="B141" s="109">
        <v>217</v>
      </c>
      <c r="C141" s="110">
        <v>261</v>
      </c>
      <c r="D141" s="109">
        <v>217</v>
      </c>
      <c r="E141" s="110">
        <v>270</v>
      </c>
      <c r="F141" s="111">
        <v>245</v>
      </c>
      <c r="G141" s="110">
        <v>249</v>
      </c>
      <c r="H141" s="112">
        <v>218</v>
      </c>
      <c r="I141" s="110">
        <v>189</v>
      </c>
      <c r="J141" s="112">
        <v>220</v>
      </c>
      <c r="K141" s="384">
        <v>120</v>
      </c>
      <c r="L141" s="316"/>
      <c r="M141" s="453">
        <v>149</v>
      </c>
      <c r="N141" s="317">
        <v>227</v>
      </c>
      <c r="O141" s="96"/>
      <c r="P141" s="97"/>
      <c r="Q141" s="97"/>
      <c r="R141" s="98"/>
    </row>
    <row r="142" spans="1:18" ht="15.5" x14ac:dyDescent="0.35">
      <c r="A142" s="298" t="s">
        <v>2</v>
      </c>
      <c r="B142" s="445">
        <v>999</v>
      </c>
      <c r="C142" s="304">
        <v>1149</v>
      </c>
      <c r="D142" s="445">
        <v>1010</v>
      </c>
      <c r="E142" s="304">
        <v>1150</v>
      </c>
      <c r="F142" s="447">
        <v>1002</v>
      </c>
      <c r="G142" s="304">
        <v>1087</v>
      </c>
      <c r="H142" s="447">
        <v>834</v>
      </c>
      <c r="I142" s="304">
        <v>811</v>
      </c>
      <c r="J142" s="447">
        <v>826</v>
      </c>
      <c r="K142" s="451">
        <v>483</v>
      </c>
      <c r="L142" s="318"/>
      <c r="M142" s="454">
        <v>722</v>
      </c>
      <c r="N142" s="447">
        <v>877</v>
      </c>
      <c r="O142" s="118"/>
      <c r="P142" s="119"/>
      <c r="Q142" s="119"/>
      <c r="R142" s="120"/>
    </row>
    <row r="144" spans="1:18" ht="15.5" x14ac:dyDescent="0.35">
      <c r="A144" s="18" t="s">
        <v>614</v>
      </c>
      <c r="B144" s="428" t="s">
        <v>19</v>
      </c>
      <c r="C144" s="429" t="s">
        <v>18</v>
      </c>
      <c r="D144" s="430" t="s">
        <v>17</v>
      </c>
      <c r="E144" s="429" t="s">
        <v>16</v>
      </c>
      <c r="F144" s="429" t="s">
        <v>15</v>
      </c>
      <c r="G144" s="429" t="s">
        <v>14</v>
      </c>
      <c r="H144" s="429" t="s">
        <v>13</v>
      </c>
      <c r="I144" s="429" t="s">
        <v>12</v>
      </c>
      <c r="J144" s="429" t="s">
        <v>11</v>
      </c>
      <c r="K144" s="429" t="s">
        <v>10</v>
      </c>
      <c r="L144" s="428" t="s">
        <v>64</v>
      </c>
      <c r="M144" s="431" t="s">
        <v>550</v>
      </c>
      <c r="N144" s="428" t="s">
        <v>643</v>
      </c>
      <c r="O144" s="429" t="s">
        <v>51</v>
      </c>
      <c r="P144" s="429" t="s">
        <v>643</v>
      </c>
      <c r="Q144" s="432" t="s">
        <v>69</v>
      </c>
      <c r="R144" s="433"/>
    </row>
    <row r="145" spans="1:18" ht="15.5" x14ac:dyDescent="0.35">
      <c r="A145" s="438" t="s">
        <v>42</v>
      </c>
      <c r="B145" s="435"/>
      <c r="C145" s="435"/>
      <c r="D145" s="435"/>
      <c r="E145" s="435"/>
      <c r="F145" s="435"/>
      <c r="G145" s="435"/>
      <c r="H145" s="435"/>
      <c r="I145" s="435"/>
      <c r="J145" s="435"/>
      <c r="K145" s="435"/>
      <c r="L145" s="435"/>
      <c r="M145" s="435"/>
      <c r="N145" s="435"/>
      <c r="O145" s="435"/>
      <c r="P145" s="436" t="s">
        <v>8</v>
      </c>
      <c r="Q145" s="435" t="s">
        <v>644</v>
      </c>
      <c r="R145" s="435" t="s">
        <v>645</v>
      </c>
    </row>
    <row r="146" spans="1:18" ht="15.5" x14ac:dyDescent="0.35">
      <c r="A146" s="24" t="s">
        <v>578</v>
      </c>
      <c r="B146" s="251">
        <v>0.35303032002779799</v>
      </c>
      <c r="C146" s="202">
        <v>0.29436155076063442</v>
      </c>
      <c r="D146" s="191">
        <v>0.31301416754387584</v>
      </c>
      <c r="E146" s="77">
        <v>0.36346260927618368</v>
      </c>
      <c r="F146" s="191">
        <v>0.5080020357739935</v>
      </c>
      <c r="G146" s="77">
        <v>0.40588090701817925</v>
      </c>
      <c r="H146" s="191">
        <v>0.40072418912616353</v>
      </c>
      <c r="I146" s="77">
        <v>0.44301888761507202</v>
      </c>
      <c r="J146" s="191">
        <v>0.36323250674990853</v>
      </c>
      <c r="K146" s="202">
        <v>0.18493758560386722</v>
      </c>
      <c r="L146" s="199"/>
      <c r="M146" s="459">
        <v>0.37045282984187733</v>
      </c>
      <c r="N146" s="199">
        <v>0.36447576799421239</v>
      </c>
      <c r="O146" s="80"/>
      <c r="P146" s="165" t="str">
        <f t="shared" ref="P146:P152" si="1">CONCATENATE(TEXT((N146*100)-(SQRT((((N146*100)*(100-(N146*100)))/N154))*1.96),"0.0")," to ",TEXT((N146*100)+(SQRT((((N146*100)*(100-(N146*100)))/N154))*1.96),"0.0"))</f>
        <v>26.9 to 46.0</v>
      </c>
      <c r="Q146" s="159" t="s">
        <v>48</v>
      </c>
      <c r="R146" s="8" t="s">
        <v>48</v>
      </c>
    </row>
    <row r="147" spans="1:18" ht="15.5" x14ac:dyDescent="0.35">
      <c r="A147" s="75" t="s">
        <v>39</v>
      </c>
      <c r="B147" s="76">
        <v>0.43392061934725346</v>
      </c>
      <c r="C147" s="204">
        <v>0.43278970621625873</v>
      </c>
      <c r="D147" s="79">
        <v>0.36055614696951549</v>
      </c>
      <c r="E147" s="82">
        <v>0.38994980766997966</v>
      </c>
      <c r="F147" s="79">
        <v>0.4572460195439102</v>
      </c>
      <c r="G147" s="82">
        <v>0.52914435130836812</v>
      </c>
      <c r="H147" s="79">
        <v>0.48026952951875673</v>
      </c>
      <c r="I147" s="82">
        <v>0.29402887094581709</v>
      </c>
      <c r="J147" s="79">
        <v>0.37978247899808859</v>
      </c>
      <c r="K147" s="204">
        <v>0.36230315804442353</v>
      </c>
      <c r="L147" s="448"/>
      <c r="M147" s="460">
        <v>0.5021393967646206</v>
      </c>
      <c r="N147" s="200">
        <v>0.53198143644426021</v>
      </c>
      <c r="O147" s="233"/>
      <c r="P147" s="167" t="str">
        <f t="shared" si="1"/>
        <v>43.4 to 63.0</v>
      </c>
      <c r="Q147" s="160" t="s">
        <v>48</v>
      </c>
      <c r="R147" s="11" t="s">
        <v>48</v>
      </c>
    </row>
    <row r="148" spans="1:18" ht="15.5" x14ac:dyDescent="0.35">
      <c r="A148" s="75" t="s">
        <v>38</v>
      </c>
      <c r="B148" s="76">
        <v>0.44972206333266151</v>
      </c>
      <c r="C148" s="204">
        <v>0.42210636848679139</v>
      </c>
      <c r="D148" s="79">
        <v>0.35927201545777221</v>
      </c>
      <c r="E148" s="82">
        <v>0.43728655514791326</v>
      </c>
      <c r="F148" s="79">
        <v>0.52118564600190287</v>
      </c>
      <c r="G148" s="82">
        <v>0.53434715674370703</v>
      </c>
      <c r="H148" s="79">
        <v>0.4308337373441104</v>
      </c>
      <c r="I148" s="82">
        <v>0.46553790527225813</v>
      </c>
      <c r="J148" s="79">
        <v>0.47739774923480138</v>
      </c>
      <c r="K148" s="204">
        <v>0.48187452000035869</v>
      </c>
      <c r="L148" s="200" t="s">
        <v>634</v>
      </c>
      <c r="M148" s="460">
        <v>0.45398956119207634</v>
      </c>
      <c r="N148" s="200">
        <v>0.37509182204320884</v>
      </c>
      <c r="O148" s="233"/>
      <c r="P148" s="167" t="str">
        <f t="shared" si="1"/>
        <v>28.3 to 46.7</v>
      </c>
      <c r="Q148" s="160" t="s">
        <v>48</v>
      </c>
      <c r="R148" s="11" t="s">
        <v>48</v>
      </c>
    </row>
    <row r="149" spans="1:18" ht="15.5" x14ac:dyDescent="0.35">
      <c r="A149" s="75" t="s">
        <v>37</v>
      </c>
      <c r="B149" s="76">
        <v>0.49478192270208365</v>
      </c>
      <c r="C149" s="204">
        <v>0.47817564801845208</v>
      </c>
      <c r="D149" s="79">
        <v>0.38962313947945881</v>
      </c>
      <c r="E149" s="82">
        <v>0.48934057062134217</v>
      </c>
      <c r="F149" s="79">
        <v>0.45708700668833258</v>
      </c>
      <c r="G149" s="82">
        <v>0.43120544390697885</v>
      </c>
      <c r="H149" s="79">
        <v>0.4274945025657525</v>
      </c>
      <c r="I149" s="82">
        <v>0.53203357901681214</v>
      </c>
      <c r="J149" s="79">
        <v>0.42479729735124033</v>
      </c>
      <c r="K149" s="204">
        <v>0.61204695453351976</v>
      </c>
      <c r="L149" s="200" t="s">
        <v>366</v>
      </c>
      <c r="M149" s="460">
        <v>0.49309112799068638</v>
      </c>
      <c r="N149" s="200">
        <v>0.45163143755923257</v>
      </c>
      <c r="O149" s="233"/>
      <c r="P149" s="167" t="str">
        <f t="shared" si="1"/>
        <v>37.5 to 52.8</v>
      </c>
      <c r="Q149" s="160" t="s">
        <v>48</v>
      </c>
      <c r="R149" s="11" t="s">
        <v>48</v>
      </c>
    </row>
    <row r="150" spans="1:18" ht="15.5" x14ac:dyDescent="0.35">
      <c r="A150" s="75" t="s">
        <v>36</v>
      </c>
      <c r="B150" s="76">
        <v>0.25557380192904516</v>
      </c>
      <c r="C150" s="204">
        <v>0.37152003520841992</v>
      </c>
      <c r="D150" s="79">
        <v>0.27094314760765698</v>
      </c>
      <c r="E150" s="82">
        <v>0.37624427264122978</v>
      </c>
      <c r="F150" s="79">
        <v>0.3251047083582288</v>
      </c>
      <c r="G150" s="82">
        <v>0.33847042546221895</v>
      </c>
      <c r="H150" s="79">
        <v>0.38954068801153369</v>
      </c>
      <c r="I150" s="82">
        <v>0.46237774927076641</v>
      </c>
      <c r="J150" s="79">
        <v>0.42686344689792555</v>
      </c>
      <c r="K150" s="204">
        <v>0.41529524754609154</v>
      </c>
      <c r="L150" s="200" t="s">
        <v>367</v>
      </c>
      <c r="M150" s="460">
        <v>0.4891626910233714</v>
      </c>
      <c r="N150" s="200">
        <v>0.4242801351516452</v>
      </c>
      <c r="O150" s="233"/>
      <c r="P150" s="167" t="str">
        <f t="shared" si="1"/>
        <v>35.2 to 49.6</v>
      </c>
      <c r="Q150" s="160" t="s">
        <v>49</v>
      </c>
      <c r="R150" s="11" t="s">
        <v>48</v>
      </c>
    </row>
    <row r="151" spans="1:18" ht="15.5" x14ac:dyDescent="0.35">
      <c r="A151" s="75" t="s">
        <v>35</v>
      </c>
      <c r="B151" s="43">
        <v>0.18535110920339315</v>
      </c>
      <c r="C151" s="237">
        <v>0.21388890366371607</v>
      </c>
      <c r="D151" s="46">
        <v>0.20096599197287701</v>
      </c>
      <c r="E151" s="48">
        <v>0.28898544938742965</v>
      </c>
      <c r="F151" s="46">
        <v>0.2524170633439965</v>
      </c>
      <c r="G151" s="48">
        <v>0.27250362245716009</v>
      </c>
      <c r="H151" s="46">
        <v>0.25476160240379286</v>
      </c>
      <c r="I151" s="48">
        <v>0.30962682199460739</v>
      </c>
      <c r="J151" s="46">
        <v>0.32526640952259617</v>
      </c>
      <c r="K151" s="44">
        <v>0.29464601946947711</v>
      </c>
      <c r="L151" s="46"/>
      <c r="M151" s="237">
        <v>0.28106981781654822</v>
      </c>
      <c r="N151" s="46">
        <v>0.36754215296188503</v>
      </c>
      <c r="O151" s="233"/>
      <c r="P151" s="167" t="str">
        <f t="shared" si="1"/>
        <v>30.5 to 43.0</v>
      </c>
      <c r="Q151" s="160" t="s">
        <v>49</v>
      </c>
      <c r="R151" s="11" t="s">
        <v>48</v>
      </c>
    </row>
    <row r="152" spans="1:18" ht="15.5" x14ac:dyDescent="0.35">
      <c r="A152" s="298" t="s">
        <v>2</v>
      </c>
      <c r="B152" s="299">
        <v>0.35147887900020436</v>
      </c>
      <c r="C152" s="449">
        <v>0.36346892623491006</v>
      </c>
      <c r="D152" s="446">
        <v>0.30834574104281315</v>
      </c>
      <c r="E152" s="450">
        <v>0.38621412293895829</v>
      </c>
      <c r="F152" s="301">
        <v>0.41124133486689163</v>
      </c>
      <c r="G152" s="300">
        <v>0.40406015194685257</v>
      </c>
      <c r="H152" s="301">
        <v>0.38116989964083309</v>
      </c>
      <c r="I152" s="300">
        <v>0.42059711667796029</v>
      </c>
      <c r="J152" s="301">
        <v>0.39492388112735688</v>
      </c>
      <c r="K152" s="449">
        <v>0.36590288905100204</v>
      </c>
      <c r="L152" s="217"/>
      <c r="M152" s="461">
        <v>0.42411507660556469</v>
      </c>
      <c r="N152" s="462">
        <v>0.41132863803946285</v>
      </c>
      <c r="O152" s="80"/>
      <c r="P152" s="231" t="str">
        <f t="shared" si="1"/>
        <v>37.9 to 44.4</v>
      </c>
      <c r="Q152" s="159" t="s">
        <v>49</v>
      </c>
      <c r="R152" s="8" t="s">
        <v>48</v>
      </c>
    </row>
    <row r="153" spans="1:18" ht="15.5" x14ac:dyDescent="0.35">
      <c r="A153" s="442" t="s">
        <v>42</v>
      </c>
      <c r="B153" s="396"/>
      <c r="C153" s="443"/>
      <c r="D153" s="122"/>
      <c r="E153" s="121"/>
      <c r="F153" s="121"/>
      <c r="G153" s="121"/>
      <c r="H153" s="121"/>
      <c r="I153" s="121"/>
      <c r="J153" s="121"/>
      <c r="K153" s="443"/>
      <c r="L153" s="444"/>
      <c r="M153" s="443"/>
      <c r="N153" s="314"/>
      <c r="O153" s="398"/>
      <c r="P153" s="399"/>
      <c r="Q153" s="399"/>
      <c r="R153" s="437"/>
    </row>
    <row r="154" spans="1:18" ht="15.5" x14ac:dyDescent="0.35">
      <c r="A154" s="24" t="s">
        <v>578</v>
      </c>
      <c r="B154" s="104">
        <v>121</v>
      </c>
      <c r="C154" s="105">
        <v>110</v>
      </c>
      <c r="D154" s="104">
        <v>102</v>
      </c>
      <c r="E154" s="105">
        <v>138</v>
      </c>
      <c r="F154" s="107">
        <v>108</v>
      </c>
      <c r="G154" s="105">
        <v>141</v>
      </c>
      <c r="H154" s="108">
        <v>81</v>
      </c>
      <c r="I154" s="105">
        <v>93</v>
      </c>
      <c r="J154" s="108">
        <v>83</v>
      </c>
      <c r="K154" s="383">
        <v>58</v>
      </c>
      <c r="L154" s="315"/>
      <c r="M154" s="452">
        <v>72</v>
      </c>
      <c r="N154" s="316">
        <v>98</v>
      </c>
      <c r="O154" s="96"/>
      <c r="P154" s="97"/>
      <c r="Q154" s="97"/>
      <c r="R154" s="98"/>
    </row>
    <row r="155" spans="1:18" ht="15.5" x14ac:dyDescent="0.35">
      <c r="A155" s="75" t="s">
        <v>39</v>
      </c>
      <c r="B155" s="104">
        <v>116</v>
      </c>
      <c r="C155" s="105">
        <v>138</v>
      </c>
      <c r="D155" s="104">
        <v>103</v>
      </c>
      <c r="E155" s="105">
        <v>102</v>
      </c>
      <c r="F155" s="107">
        <v>115</v>
      </c>
      <c r="G155" s="105">
        <v>115</v>
      </c>
      <c r="H155" s="108">
        <v>65</v>
      </c>
      <c r="I155" s="105">
        <v>84</v>
      </c>
      <c r="J155" s="108">
        <v>84</v>
      </c>
      <c r="K155" s="383">
        <v>52</v>
      </c>
      <c r="L155" s="316"/>
      <c r="M155" s="452">
        <v>85</v>
      </c>
      <c r="N155" s="316">
        <v>100</v>
      </c>
      <c r="O155" s="96"/>
      <c r="P155" s="97"/>
      <c r="Q155" s="97"/>
      <c r="R155" s="98"/>
    </row>
    <row r="156" spans="1:18" ht="15.5" x14ac:dyDescent="0.35">
      <c r="A156" s="75" t="s">
        <v>38</v>
      </c>
      <c r="B156" s="104">
        <v>157</v>
      </c>
      <c r="C156" s="105">
        <v>175</v>
      </c>
      <c r="D156" s="104">
        <v>144</v>
      </c>
      <c r="E156" s="105">
        <v>178</v>
      </c>
      <c r="F156" s="107">
        <v>142</v>
      </c>
      <c r="G156" s="105">
        <v>152</v>
      </c>
      <c r="H156" s="108">
        <v>131</v>
      </c>
      <c r="I156" s="105">
        <v>111</v>
      </c>
      <c r="J156" s="108">
        <v>115</v>
      </c>
      <c r="K156" s="383">
        <v>74</v>
      </c>
      <c r="L156" s="316" t="s">
        <v>634</v>
      </c>
      <c r="M156" s="452">
        <v>111</v>
      </c>
      <c r="N156" s="316">
        <v>106</v>
      </c>
      <c r="O156" s="96"/>
      <c r="P156" s="97"/>
      <c r="Q156" s="97"/>
      <c r="R156" s="98"/>
    </row>
    <row r="157" spans="1:18" ht="15.5" x14ac:dyDescent="0.35">
      <c r="A157" s="75" t="s">
        <v>37</v>
      </c>
      <c r="B157" s="104">
        <v>171</v>
      </c>
      <c r="C157" s="105">
        <v>221</v>
      </c>
      <c r="D157" s="104">
        <v>179</v>
      </c>
      <c r="E157" s="105">
        <v>212</v>
      </c>
      <c r="F157" s="107">
        <v>162</v>
      </c>
      <c r="G157" s="105">
        <v>168</v>
      </c>
      <c r="H157" s="108">
        <v>142</v>
      </c>
      <c r="I157" s="105">
        <v>144</v>
      </c>
      <c r="J157" s="108">
        <v>146</v>
      </c>
      <c r="K157" s="383">
        <v>73</v>
      </c>
      <c r="L157" s="316" t="s">
        <v>366</v>
      </c>
      <c r="M157" s="452">
        <v>146</v>
      </c>
      <c r="N157" s="316">
        <v>164</v>
      </c>
      <c r="O157" s="96"/>
      <c r="P157" s="97"/>
      <c r="Q157" s="97"/>
      <c r="R157" s="98"/>
    </row>
    <row r="158" spans="1:18" ht="15.5" x14ac:dyDescent="0.35">
      <c r="A158" s="75" t="s">
        <v>36</v>
      </c>
      <c r="B158" s="104">
        <v>217</v>
      </c>
      <c r="C158" s="105">
        <v>244</v>
      </c>
      <c r="D158" s="104">
        <v>265</v>
      </c>
      <c r="E158" s="105">
        <v>250</v>
      </c>
      <c r="F158" s="107">
        <v>230</v>
      </c>
      <c r="G158" s="105">
        <v>262</v>
      </c>
      <c r="H158" s="108">
        <v>197</v>
      </c>
      <c r="I158" s="105">
        <v>190</v>
      </c>
      <c r="J158" s="108">
        <v>178</v>
      </c>
      <c r="K158" s="383">
        <v>106</v>
      </c>
      <c r="L158" s="316" t="s">
        <v>367</v>
      </c>
      <c r="M158" s="452">
        <v>159</v>
      </c>
      <c r="N158" s="316">
        <v>182</v>
      </c>
      <c r="O158" s="96"/>
      <c r="P158" s="97"/>
      <c r="Q158" s="97"/>
      <c r="R158" s="98"/>
    </row>
    <row r="159" spans="1:18" ht="15.5" x14ac:dyDescent="0.35">
      <c r="A159" s="68" t="s">
        <v>35</v>
      </c>
      <c r="B159" s="109">
        <v>217</v>
      </c>
      <c r="C159" s="110">
        <v>261</v>
      </c>
      <c r="D159" s="109">
        <v>217</v>
      </c>
      <c r="E159" s="110">
        <v>270</v>
      </c>
      <c r="F159" s="111">
        <v>245</v>
      </c>
      <c r="G159" s="110">
        <v>249</v>
      </c>
      <c r="H159" s="112">
        <v>218</v>
      </c>
      <c r="I159" s="110">
        <v>189</v>
      </c>
      <c r="J159" s="112">
        <v>220</v>
      </c>
      <c r="K159" s="384">
        <v>120</v>
      </c>
      <c r="L159" s="316"/>
      <c r="M159" s="453">
        <v>149</v>
      </c>
      <c r="N159" s="317">
        <v>227</v>
      </c>
      <c r="O159" s="96"/>
      <c r="P159" s="97"/>
      <c r="Q159" s="97"/>
      <c r="R159" s="98"/>
    </row>
    <row r="160" spans="1:18" ht="15.5" x14ac:dyDescent="0.35">
      <c r="A160" s="298" t="s">
        <v>2</v>
      </c>
      <c r="B160" s="445">
        <v>999</v>
      </c>
      <c r="C160" s="304">
        <v>1149</v>
      </c>
      <c r="D160" s="445">
        <v>1010</v>
      </c>
      <c r="E160" s="304">
        <v>1150</v>
      </c>
      <c r="F160" s="447">
        <v>1002</v>
      </c>
      <c r="G160" s="304">
        <v>1087</v>
      </c>
      <c r="H160" s="447">
        <v>834</v>
      </c>
      <c r="I160" s="304">
        <v>811</v>
      </c>
      <c r="J160" s="447">
        <v>826</v>
      </c>
      <c r="K160" s="451">
        <v>483</v>
      </c>
      <c r="L160" s="318"/>
      <c r="M160" s="454">
        <v>722</v>
      </c>
      <c r="N160" s="447">
        <v>877</v>
      </c>
      <c r="O160" s="118"/>
      <c r="P160" s="119"/>
      <c r="Q160" s="119"/>
      <c r="R160" s="120"/>
    </row>
    <row r="161" spans="1:18" ht="15.5" x14ac:dyDescent="0.35">
      <c r="A161" s="155" t="s">
        <v>1</v>
      </c>
      <c r="B161" s="418"/>
      <c r="C161" s="418"/>
      <c r="D161" s="418"/>
      <c r="E161" s="418"/>
      <c r="F161" s="418"/>
      <c r="G161" s="418"/>
      <c r="H161" s="418"/>
      <c r="I161" s="418"/>
      <c r="J161" s="418"/>
      <c r="K161" s="418"/>
      <c r="L161" s="418"/>
      <c r="M161" s="418"/>
      <c r="N161" s="418"/>
    </row>
    <row r="162" spans="1:18" ht="15.5" x14ac:dyDescent="0.35">
      <c r="A162" s="157" t="s">
        <v>240</v>
      </c>
      <c r="B162" s="418"/>
      <c r="C162" s="418"/>
      <c r="D162" s="418"/>
      <c r="E162" s="418"/>
      <c r="F162" s="418"/>
      <c r="G162" s="418"/>
      <c r="H162" s="418"/>
      <c r="I162" s="418"/>
      <c r="J162" s="418"/>
      <c r="K162" s="418"/>
      <c r="L162" s="418"/>
      <c r="M162" s="418"/>
      <c r="N162" s="418"/>
    </row>
    <row r="163" spans="1:18" ht="15.5" x14ac:dyDescent="0.35">
      <c r="A163" s="6" t="s">
        <v>635</v>
      </c>
      <c r="B163" s="418"/>
      <c r="C163" s="418"/>
      <c r="D163" s="418"/>
      <c r="E163" s="418"/>
      <c r="F163" s="418"/>
      <c r="G163" s="418"/>
      <c r="H163" s="418"/>
      <c r="I163" s="418"/>
      <c r="J163" s="418"/>
      <c r="K163" s="418"/>
      <c r="L163" s="418"/>
      <c r="M163" s="418"/>
      <c r="N163" s="418"/>
    </row>
    <row r="164" spans="1:18" ht="15.5" x14ac:dyDescent="0.35">
      <c r="A164" s="6" t="s">
        <v>636</v>
      </c>
      <c r="B164" s="418"/>
      <c r="C164" s="418"/>
      <c r="D164" s="418"/>
      <c r="E164" s="418"/>
      <c r="F164" s="418"/>
      <c r="G164" s="418"/>
      <c r="H164" s="418"/>
      <c r="I164" s="418"/>
      <c r="J164" s="418"/>
      <c r="K164" s="418"/>
      <c r="L164" s="418"/>
      <c r="M164" s="418"/>
      <c r="N164" s="418"/>
    </row>
    <row r="165" spans="1:18" x14ac:dyDescent="0.35">
      <c r="B165" s="418"/>
      <c r="C165" s="418"/>
      <c r="D165" s="418"/>
      <c r="E165" s="418"/>
      <c r="F165" s="418"/>
      <c r="G165" s="418"/>
      <c r="H165" s="418"/>
      <c r="I165" s="418"/>
      <c r="J165" s="418"/>
      <c r="K165" s="418"/>
      <c r="L165" s="418"/>
      <c r="M165" s="418"/>
      <c r="N165" s="418"/>
    </row>
    <row r="166" spans="1:18" x14ac:dyDescent="0.35">
      <c r="B166" s="418"/>
      <c r="C166" s="418"/>
      <c r="D166" s="418"/>
      <c r="E166" s="418"/>
      <c r="F166" s="418"/>
      <c r="G166" s="418"/>
      <c r="H166" s="418"/>
      <c r="I166" s="418"/>
      <c r="J166" s="418"/>
      <c r="K166" s="418"/>
      <c r="L166" s="418"/>
      <c r="M166" s="418"/>
      <c r="N166" s="418"/>
    </row>
    <row r="167" spans="1:18" ht="18.5" x14ac:dyDescent="0.45">
      <c r="A167" s="145" t="s">
        <v>637</v>
      </c>
      <c r="B167" s="17"/>
      <c r="C167" s="6"/>
      <c r="D167" s="17"/>
      <c r="E167" s="6"/>
      <c r="F167" s="6"/>
      <c r="G167" s="6"/>
      <c r="H167" s="6"/>
      <c r="I167" s="6"/>
      <c r="K167" s="6"/>
      <c r="L167" s="6"/>
      <c r="M167" s="6"/>
      <c r="N167" s="6"/>
      <c r="O167" s="6"/>
      <c r="P167" s="6"/>
      <c r="Q167" s="6"/>
      <c r="R167" s="6"/>
    </row>
    <row r="168" spans="1:18" ht="15.5" x14ac:dyDescent="0.35">
      <c r="A168" s="18" t="s">
        <v>613</v>
      </c>
      <c r="B168" s="428" t="s">
        <v>19</v>
      </c>
      <c r="C168" s="429" t="s">
        <v>18</v>
      </c>
      <c r="D168" s="430" t="s">
        <v>17</v>
      </c>
      <c r="E168" s="429" t="s">
        <v>16</v>
      </c>
      <c r="F168" s="429" t="s">
        <v>15</v>
      </c>
      <c r="G168" s="429" t="s">
        <v>14</v>
      </c>
      <c r="H168" s="429" t="s">
        <v>13</v>
      </c>
      <c r="I168" s="429" t="s">
        <v>12</v>
      </c>
      <c r="J168" s="429" t="s">
        <v>11</v>
      </c>
      <c r="K168" s="429" t="s">
        <v>10</v>
      </c>
      <c r="L168" s="428" t="s">
        <v>64</v>
      </c>
      <c r="M168" s="463" t="s">
        <v>550</v>
      </c>
      <c r="N168" s="429" t="s">
        <v>643</v>
      </c>
      <c r="O168" s="429" t="s">
        <v>51</v>
      </c>
      <c r="P168" s="429" t="s">
        <v>643</v>
      </c>
      <c r="Q168" s="432" t="s">
        <v>69</v>
      </c>
      <c r="R168" s="433"/>
    </row>
    <row r="169" spans="1:18" ht="15.5" x14ac:dyDescent="0.35">
      <c r="A169" s="438" t="s">
        <v>516</v>
      </c>
      <c r="B169" s="435"/>
      <c r="C169" s="435"/>
      <c r="D169" s="435"/>
      <c r="E169" s="435"/>
      <c r="F169" s="435"/>
      <c r="G169" s="435"/>
      <c r="H169" s="435"/>
      <c r="I169" s="435"/>
      <c r="J169" s="435"/>
      <c r="K169" s="435"/>
      <c r="L169" s="435"/>
      <c r="M169" s="464"/>
      <c r="N169" s="435"/>
      <c r="O169" s="435"/>
      <c r="P169" s="436" t="s">
        <v>8</v>
      </c>
      <c r="Q169" s="435" t="s">
        <v>644</v>
      </c>
      <c r="R169" s="435" t="s">
        <v>645</v>
      </c>
    </row>
    <row r="170" spans="1:18" ht="15.5" x14ac:dyDescent="0.35">
      <c r="A170" s="24" t="s">
        <v>517</v>
      </c>
      <c r="B170" s="251">
        <v>0.47871781618541553</v>
      </c>
      <c r="C170" s="202">
        <v>0.58636387585393968</v>
      </c>
      <c r="D170" s="191">
        <v>0.56480937444319324</v>
      </c>
      <c r="E170" s="77">
        <v>0.53433084228744043</v>
      </c>
      <c r="F170" s="191">
        <v>0.44768536374443402</v>
      </c>
      <c r="G170" s="77">
        <v>0.46633621235729672</v>
      </c>
      <c r="H170" s="191">
        <v>0.54877156425354623</v>
      </c>
      <c r="I170" s="77">
        <v>0.44633381738509487</v>
      </c>
      <c r="J170" s="191">
        <v>0.55657540682189099</v>
      </c>
      <c r="K170" s="202">
        <v>0.55275831567696432</v>
      </c>
      <c r="L170" s="199"/>
      <c r="M170" s="459">
        <v>0.51029777768530404</v>
      </c>
      <c r="N170" s="199">
        <v>0.49542708966711663</v>
      </c>
      <c r="O170" s="80"/>
      <c r="P170" s="165" t="str">
        <f t="shared" ref="P170:P175" si="2">CONCATENATE(TEXT((N170*100)-(SQRT((((N170*100)*(100-(N170*100)))/N177))*1.96),"0.0")," to ",TEXT((N170*100)+(SQRT((((N170*100)*(100-(N170*100)))/N177))*1.96),"0.0"))</f>
        <v>41.8 to 57.3</v>
      </c>
      <c r="Q170" s="159" t="s">
        <v>48</v>
      </c>
      <c r="R170" s="8" t="s">
        <v>48</v>
      </c>
    </row>
    <row r="171" spans="1:18" ht="15.5" x14ac:dyDescent="0.35">
      <c r="A171" s="75" t="s">
        <v>31</v>
      </c>
      <c r="B171" s="76">
        <v>0.60446559794650678</v>
      </c>
      <c r="C171" s="204">
        <v>0.5964645116001015</v>
      </c>
      <c r="D171" s="79">
        <v>0.64644320022354873</v>
      </c>
      <c r="E171" s="82">
        <v>0.59287097305267011</v>
      </c>
      <c r="F171" s="79">
        <v>0.53834294280506623</v>
      </c>
      <c r="G171" s="82">
        <v>0.55741498385863153</v>
      </c>
      <c r="H171" s="79">
        <v>0.6076376002411995</v>
      </c>
      <c r="I171" s="82">
        <v>0.61352479489969824</v>
      </c>
      <c r="J171" s="79">
        <v>0.55234024164315931</v>
      </c>
      <c r="K171" s="204">
        <v>0.59053775671869557</v>
      </c>
      <c r="L171" s="200" t="s">
        <v>365</v>
      </c>
      <c r="M171" s="460">
        <v>0.51506847639189479</v>
      </c>
      <c r="N171" s="200">
        <v>0.51796004120604355</v>
      </c>
      <c r="O171" s="233"/>
      <c r="P171" s="167" t="str">
        <f t="shared" si="2"/>
        <v>44.7 to 58.9</v>
      </c>
      <c r="Q171" s="160" t="s">
        <v>48</v>
      </c>
      <c r="R171" s="11" t="s">
        <v>48</v>
      </c>
    </row>
    <row r="172" spans="1:18" ht="15.5" x14ac:dyDescent="0.35">
      <c r="A172" s="75" t="s">
        <v>30</v>
      </c>
      <c r="B172" s="76">
        <v>0.6921388796920428</v>
      </c>
      <c r="C172" s="204">
        <v>0.6589595957365606</v>
      </c>
      <c r="D172" s="79">
        <v>0.75357698549180197</v>
      </c>
      <c r="E172" s="82">
        <v>0.68555320081319182</v>
      </c>
      <c r="F172" s="79">
        <v>0.62294136363524799</v>
      </c>
      <c r="G172" s="82">
        <v>0.68924670458908077</v>
      </c>
      <c r="H172" s="79">
        <v>0.64314855917700453</v>
      </c>
      <c r="I172" s="82">
        <v>0.64756026250591314</v>
      </c>
      <c r="J172" s="79">
        <v>0.59234205556970321</v>
      </c>
      <c r="K172" s="204">
        <v>0.60986014833169078</v>
      </c>
      <c r="L172" s="200" t="s">
        <v>366</v>
      </c>
      <c r="M172" s="460">
        <v>0.65818932174290556</v>
      </c>
      <c r="N172" s="200">
        <v>0.60921370060700442</v>
      </c>
      <c r="O172" s="233"/>
      <c r="P172" s="167" t="str">
        <f t="shared" si="2"/>
        <v>54.1 to 67.7</v>
      </c>
      <c r="Q172" s="160" t="s">
        <v>48</v>
      </c>
      <c r="R172" s="11" t="s">
        <v>48</v>
      </c>
    </row>
    <row r="173" spans="1:18" ht="15.5" x14ac:dyDescent="0.35">
      <c r="A173" s="75" t="s">
        <v>29</v>
      </c>
      <c r="B173" s="76">
        <v>0.71478470620037171</v>
      </c>
      <c r="C173" s="204">
        <v>0.68331045103563215</v>
      </c>
      <c r="D173" s="79">
        <v>0.73625452881831555</v>
      </c>
      <c r="E173" s="82">
        <v>0.62178554201311775</v>
      </c>
      <c r="F173" s="79">
        <v>0.62461588073268626</v>
      </c>
      <c r="G173" s="82">
        <v>0.63204771015989081</v>
      </c>
      <c r="H173" s="79">
        <v>0.66330755446552703</v>
      </c>
      <c r="I173" s="82">
        <v>0.63152048372996605</v>
      </c>
      <c r="J173" s="79">
        <v>0.68566337454006798</v>
      </c>
      <c r="K173" s="204">
        <v>0.74038644622061056</v>
      </c>
      <c r="L173" s="200" t="s">
        <v>367</v>
      </c>
      <c r="M173" s="460">
        <v>0.6085644566680477</v>
      </c>
      <c r="N173" s="200">
        <v>0.68281649601548255</v>
      </c>
      <c r="O173" s="233"/>
      <c r="P173" s="167" t="str">
        <f t="shared" si="2"/>
        <v>61.7 to 74.9</v>
      </c>
      <c r="Q173" s="160" t="s">
        <v>48</v>
      </c>
      <c r="R173" s="11" t="s">
        <v>48</v>
      </c>
    </row>
    <row r="174" spans="1:18" ht="15.5" x14ac:dyDescent="0.35">
      <c r="A174" s="75" t="s">
        <v>518</v>
      </c>
      <c r="B174" s="43">
        <v>0.73247012642167197</v>
      </c>
      <c r="C174" s="237">
        <v>0.66166591461195423</v>
      </c>
      <c r="D174" s="46">
        <v>0.74236068614540107</v>
      </c>
      <c r="E174" s="48">
        <v>0.63399761663486576</v>
      </c>
      <c r="F174" s="46">
        <v>0.70164485414933864</v>
      </c>
      <c r="G174" s="48">
        <v>0.65017342592459249</v>
      </c>
      <c r="H174" s="46">
        <v>0.62662388889343246</v>
      </c>
      <c r="I174" s="48">
        <v>0.56431258757738068</v>
      </c>
      <c r="J174" s="46">
        <v>0.64135161079364267</v>
      </c>
      <c r="K174" s="44">
        <v>0.70409183914683071</v>
      </c>
      <c r="L174" s="46"/>
      <c r="M174" s="237">
        <v>0.60507734011992254</v>
      </c>
      <c r="N174" s="46">
        <v>0.63745703028022549</v>
      </c>
      <c r="O174" s="233"/>
      <c r="P174" s="167" t="str">
        <f t="shared" si="2"/>
        <v>55.7 to 71.8</v>
      </c>
      <c r="Q174" s="160" t="s">
        <v>48</v>
      </c>
      <c r="R174" s="11" t="s">
        <v>48</v>
      </c>
    </row>
    <row r="175" spans="1:18" ht="15.5" x14ac:dyDescent="0.35">
      <c r="A175" s="298" t="s">
        <v>2</v>
      </c>
      <c r="B175" s="299">
        <v>0.64852112099979631</v>
      </c>
      <c r="C175" s="449">
        <v>0.63653107376508877</v>
      </c>
      <c r="D175" s="446">
        <v>0.69165425895718669</v>
      </c>
      <c r="E175" s="450">
        <v>0.61378587706104526</v>
      </c>
      <c r="F175" s="301">
        <v>0.58875866513311215</v>
      </c>
      <c r="G175" s="300">
        <v>0.59593984805314681</v>
      </c>
      <c r="H175" s="301">
        <v>0.61883010035916741</v>
      </c>
      <c r="I175" s="300">
        <v>0.57940288332203971</v>
      </c>
      <c r="J175" s="301">
        <v>0.6050761188726409</v>
      </c>
      <c r="K175" s="449">
        <v>0.63409711094899723</v>
      </c>
      <c r="L175" s="217"/>
      <c r="M175" s="461">
        <v>0.57588492339443464</v>
      </c>
      <c r="N175" s="462">
        <v>0.58867136196053349</v>
      </c>
      <c r="O175" s="80"/>
      <c r="P175" s="231" t="str">
        <f t="shared" si="2"/>
        <v>55.6 to 62.1</v>
      </c>
      <c r="Q175" s="159" t="s">
        <v>50</v>
      </c>
      <c r="R175" s="8" t="s">
        <v>48</v>
      </c>
    </row>
    <row r="176" spans="1:18" ht="15.5" x14ac:dyDescent="0.35">
      <c r="A176" s="442" t="s">
        <v>516</v>
      </c>
      <c r="B176" s="396" t="s">
        <v>67</v>
      </c>
      <c r="C176" s="443"/>
      <c r="D176" s="122"/>
      <c r="E176" s="121"/>
      <c r="F176" s="121"/>
      <c r="G176" s="121"/>
      <c r="H176" s="121"/>
      <c r="I176" s="121"/>
      <c r="J176" s="121"/>
      <c r="K176" s="443"/>
      <c r="L176" s="444"/>
      <c r="M176" s="443"/>
      <c r="N176" s="314"/>
      <c r="O176" s="398"/>
      <c r="P176" s="399"/>
      <c r="Q176" s="399"/>
      <c r="R176" s="437"/>
    </row>
    <row r="177" spans="1:18" ht="15.5" x14ac:dyDescent="0.35">
      <c r="A177" s="24" t="s">
        <v>517</v>
      </c>
      <c r="B177" s="104">
        <v>168</v>
      </c>
      <c r="C177" s="105">
        <v>206</v>
      </c>
      <c r="D177" s="104">
        <v>168</v>
      </c>
      <c r="E177" s="105">
        <v>231</v>
      </c>
      <c r="F177" s="107">
        <v>165</v>
      </c>
      <c r="G177" s="105">
        <v>226</v>
      </c>
      <c r="H177" s="108">
        <v>165</v>
      </c>
      <c r="I177" s="105">
        <v>180</v>
      </c>
      <c r="J177" s="108">
        <v>145</v>
      </c>
      <c r="K177" s="383">
        <v>105</v>
      </c>
      <c r="L177" s="315"/>
      <c r="M177" s="452">
        <v>139</v>
      </c>
      <c r="N177" s="316">
        <v>159</v>
      </c>
      <c r="O177" s="96"/>
      <c r="P177" s="97"/>
      <c r="Q177" s="97"/>
      <c r="R177" s="98"/>
    </row>
    <row r="178" spans="1:18" ht="15.5" x14ac:dyDescent="0.35">
      <c r="A178" s="75" t="s">
        <v>31</v>
      </c>
      <c r="B178" s="104">
        <v>206</v>
      </c>
      <c r="C178" s="105">
        <v>262</v>
      </c>
      <c r="D178" s="104">
        <v>228</v>
      </c>
      <c r="E178" s="105">
        <v>259</v>
      </c>
      <c r="F178" s="107">
        <v>208</v>
      </c>
      <c r="G178" s="105">
        <v>224</v>
      </c>
      <c r="H178" s="108">
        <v>173</v>
      </c>
      <c r="I178" s="105">
        <v>172</v>
      </c>
      <c r="J178" s="108">
        <v>177</v>
      </c>
      <c r="K178" s="383">
        <v>102</v>
      </c>
      <c r="L178" s="316" t="s">
        <v>365</v>
      </c>
      <c r="M178" s="452">
        <v>159</v>
      </c>
      <c r="N178" s="316">
        <v>192</v>
      </c>
      <c r="O178" s="96"/>
      <c r="P178" s="97"/>
      <c r="Q178" s="97"/>
      <c r="R178" s="98"/>
    </row>
    <row r="179" spans="1:18" ht="15.5" x14ac:dyDescent="0.35">
      <c r="A179" s="75" t="s">
        <v>30</v>
      </c>
      <c r="B179" s="104">
        <v>249</v>
      </c>
      <c r="C179" s="105">
        <v>269</v>
      </c>
      <c r="D179" s="104">
        <v>219</v>
      </c>
      <c r="E179" s="105">
        <v>253</v>
      </c>
      <c r="F179" s="107">
        <v>236</v>
      </c>
      <c r="G179" s="105">
        <v>232</v>
      </c>
      <c r="H179" s="108">
        <v>174</v>
      </c>
      <c r="I179" s="105">
        <v>172</v>
      </c>
      <c r="J179" s="108">
        <v>198</v>
      </c>
      <c r="K179" s="383">
        <v>109</v>
      </c>
      <c r="L179" s="316" t="s">
        <v>366</v>
      </c>
      <c r="M179" s="452">
        <v>143</v>
      </c>
      <c r="N179" s="316">
        <v>199</v>
      </c>
      <c r="O179" s="96"/>
      <c r="P179" s="97"/>
      <c r="Q179" s="97"/>
      <c r="R179" s="98"/>
    </row>
    <row r="180" spans="1:18" ht="15.5" x14ac:dyDescent="0.35">
      <c r="A180" s="75" t="s">
        <v>29</v>
      </c>
      <c r="B180" s="104">
        <v>225</v>
      </c>
      <c r="C180" s="105">
        <v>221</v>
      </c>
      <c r="D180" s="104">
        <v>227</v>
      </c>
      <c r="E180" s="105">
        <v>240</v>
      </c>
      <c r="F180" s="107">
        <v>241</v>
      </c>
      <c r="G180" s="105">
        <v>228</v>
      </c>
      <c r="H180" s="108">
        <v>194</v>
      </c>
      <c r="I180" s="105">
        <v>172</v>
      </c>
      <c r="J180" s="108">
        <v>171</v>
      </c>
      <c r="K180" s="383">
        <v>95</v>
      </c>
      <c r="L180" s="316" t="s">
        <v>367</v>
      </c>
      <c r="M180" s="452">
        <v>168</v>
      </c>
      <c r="N180" s="316">
        <v>190</v>
      </c>
      <c r="O180" s="96"/>
      <c r="P180" s="97"/>
      <c r="Q180" s="97"/>
      <c r="R180" s="98"/>
    </row>
    <row r="181" spans="1:18" ht="15.5" x14ac:dyDescent="0.35">
      <c r="A181" s="68" t="s">
        <v>518</v>
      </c>
      <c r="B181" s="109">
        <v>151</v>
      </c>
      <c r="C181" s="110">
        <v>191</v>
      </c>
      <c r="D181" s="109">
        <v>168</v>
      </c>
      <c r="E181" s="110">
        <v>167</v>
      </c>
      <c r="F181" s="111">
        <v>152</v>
      </c>
      <c r="G181" s="110">
        <v>177</v>
      </c>
      <c r="H181" s="112">
        <v>128</v>
      </c>
      <c r="I181" s="110">
        <v>115</v>
      </c>
      <c r="J181" s="112">
        <v>135</v>
      </c>
      <c r="K181" s="384">
        <v>72</v>
      </c>
      <c r="L181" s="316"/>
      <c r="M181" s="453">
        <v>113</v>
      </c>
      <c r="N181" s="317">
        <v>137</v>
      </c>
      <c r="O181" s="96"/>
      <c r="P181" s="97"/>
      <c r="Q181" s="97"/>
      <c r="R181" s="98"/>
    </row>
    <row r="182" spans="1:18" ht="15.5" x14ac:dyDescent="0.35">
      <c r="A182" s="298" t="s">
        <v>2</v>
      </c>
      <c r="B182" s="445">
        <v>999</v>
      </c>
      <c r="C182" s="304">
        <v>1149</v>
      </c>
      <c r="D182" s="445">
        <v>1010</v>
      </c>
      <c r="E182" s="304">
        <v>1150</v>
      </c>
      <c r="F182" s="447">
        <v>1002</v>
      </c>
      <c r="G182" s="304">
        <v>1087</v>
      </c>
      <c r="H182" s="447">
        <v>834</v>
      </c>
      <c r="I182" s="304">
        <v>811</v>
      </c>
      <c r="J182" s="447">
        <v>826</v>
      </c>
      <c r="K182" s="451">
        <v>483</v>
      </c>
      <c r="L182" s="318"/>
      <c r="M182" s="454">
        <v>722</v>
      </c>
      <c r="N182" s="447">
        <v>877</v>
      </c>
      <c r="O182" s="118"/>
      <c r="P182" s="119"/>
      <c r="Q182" s="119"/>
      <c r="R182" s="120"/>
    </row>
    <row r="184" spans="1:18" ht="15.5" x14ac:dyDescent="0.35">
      <c r="A184" s="18" t="s">
        <v>614</v>
      </c>
      <c r="B184" s="428" t="s">
        <v>19</v>
      </c>
      <c r="C184" s="429" t="s">
        <v>18</v>
      </c>
      <c r="D184" s="430" t="s">
        <v>17</v>
      </c>
      <c r="E184" s="429" t="s">
        <v>16</v>
      </c>
      <c r="F184" s="429" t="s">
        <v>15</v>
      </c>
      <c r="G184" s="429" t="s">
        <v>14</v>
      </c>
      <c r="H184" s="429" t="s">
        <v>13</v>
      </c>
      <c r="I184" s="429" t="s">
        <v>12</v>
      </c>
      <c r="J184" s="429" t="s">
        <v>11</v>
      </c>
      <c r="K184" s="429" t="s">
        <v>10</v>
      </c>
      <c r="L184" s="428" t="s">
        <v>64</v>
      </c>
      <c r="M184" s="463" t="s">
        <v>550</v>
      </c>
      <c r="N184" s="429" t="s">
        <v>643</v>
      </c>
      <c r="O184" s="429" t="s">
        <v>51</v>
      </c>
      <c r="P184" s="429" t="s">
        <v>643</v>
      </c>
      <c r="Q184" s="432" t="s">
        <v>69</v>
      </c>
      <c r="R184" s="433"/>
    </row>
    <row r="185" spans="1:18" ht="15.5" x14ac:dyDescent="0.35">
      <c r="A185" s="438" t="s">
        <v>516</v>
      </c>
      <c r="B185" s="435"/>
      <c r="C185" s="435"/>
      <c r="D185" s="435"/>
      <c r="E185" s="435"/>
      <c r="F185" s="435"/>
      <c r="G185" s="435"/>
      <c r="H185" s="435"/>
      <c r="I185" s="435"/>
      <c r="J185" s="435"/>
      <c r="K185" s="435"/>
      <c r="L185" s="435"/>
      <c r="M185" s="464"/>
      <c r="N185" s="435"/>
      <c r="O185" s="435"/>
      <c r="P185" s="436" t="s">
        <v>8</v>
      </c>
      <c r="Q185" s="435" t="s">
        <v>644</v>
      </c>
      <c r="R185" s="435" t="s">
        <v>645</v>
      </c>
    </row>
    <row r="186" spans="1:18" ht="15.5" x14ac:dyDescent="0.35">
      <c r="A186" s="24" t="s">
        <v>517</v>
      </c>
      <c r="B186" s="251">
        <v>0.52128218381458358</v>
      </c>
      <c r="C186" s="202">
        <v>0.41363612414606105</v>
      </c>
      <c r="D186" s="191">
        <v>0.43519062555680621</v>
      </c>
      <c r="E186" s="77">
        <v>0.4656691577125599</v>
      </c>
      <c r="F186" s="191">
        <v>0.55231463625556609</v>
      </c>
      <c r="G186" s="77">
        <v>0.53366378764270339</v>
      </c>
      <c r="H186" s="191">
        <v>0.4512284357464536</v>
      </c>
      <c r="I186" s="77">
        <v>0.5536661826149043</v>
      </c>
      <c r="J186" s="191">
        <v>0.44342459317810923</v>
      </c>
      <c r="K186" s="202">
        <v>0.44724168432303563</v>
      </c>
      <c r="L186" s="199"/>
      <c r="M186" s="459">
        <v>0.48970222231469551</v>
      </c>
      <c r="N186" s="199">
        <v>0.50457291033288398</v>
      </c>
      <c r="O186" s="80"/>
      <c r="P186" s="165" t="str">
        <f t="shared" ref="P186:P191" si="3">CONCATENATE(TEXT((N186*100)-(SQRT((((N186*100)*(100-(N186*100)))/N193))*1.96),"0.0")," to ",TEXT((N186*100)+(SQRT((((N186*100)*(100-(N186*100)))/N193))*1.96),"0.0"))</f>
        <v>42.7 to 58.2</v>
      </c>
      <c r="Q186" s="159" t="s">
        <v>48</v>
      </c>
      <c r="R186" s="8" t="s">
        <v>48</v>
      </c>
    </row>
    <row r="187" spans="1:18" ht="15.5" x14ac:dyDescent="0.35">
      <c r="A187" s="75" t="s">
        <v>31</v>
      </c>
      <c r="B187" s="76">
        <v>0.39553440205349288</v>
      </c>
      <c r="C187" s="204">
        <v>0.40353548839989889</v>
      </c>
      <c r="D187" s="79">
        <v>0.35355679977645083</v>
      </c>
      <c r="E187" s="82">
        <v>0.40712902694733094</v>
      </c>
      <c r="F187" s="79">
        <v>0.46165705719493311</v>
      </c>
      <c r="G187" s="82">
        <v>0.4425850161413688</v>
      </c>
      <c r="H187" s="79">
        <v>0.39236239975880044</v>
      </c>
      <c r="I187" s="82">
        <v>0.38647520510030153</v>
      </c>
      <c r="J187" s="79">
        <v>0.44765975835684119</v>
      </c>
      <c r="K187" s="204">
        <v>0.40946224328130493</v>
      </c>
      <c r="L187" s="200" t="s">
        <v>365</v>
      </c>
      <c r="M187" s="460">
        <v>0.4849315236081051</v>
      </c>
      <c r="N187" s="200">
        <v>0.48203995879395656</v>
      </c>
      <c r="O187" s="233"/>
      <c r="P187" s="167" t="str">
        <f t="shared" si="3"/>
        <v>41.1 to 55.3</v>
      </c>
      <c r="Q187" s="160" t="s">
        <v>48</v>
      </c>
      <c r="R187" s="11" t="s">
        <v>48</v>
      </c>
    </row>
    <row r="188" spans="1:18" ht="15.5" x14ac:dyDescent="0.35">
      <c r="A188" s="75" t="s">
        <v>30</v>
      </c>
      <c r="B188" s="76">
        <v>0.30786112030795676</v>
      </c>
      <c r="C188" s="204">
        <v>0.34104040426344023</v>
      </c>
      <c r="D188" s="79">
        <v>0.24642301450819812</v>
      </c>
      <c r="E188" s="82">
        <v>0.31444679918680873</v>
      </c>
      <c r="F188" s="79">
        <v>0.37705863636475134</v>
      </c>
      <c r="G188" s="82">
        <v>0.31075329541091984</v>
      </c>
      <c r="H188" s="79">
        <v>0.35685144082299514</v>
      </c>
      <c r="I188" s="82">
        <v>0.35243973749408625</v>
      </c>
      <c r="J188" s="79">
        <v>0.40765794443029718</v>
      </c>
      <c r="K188" s="204">
        <v>0.390139851668309</v>
      </c>
      <c r="L188" s="200" t="s">
        <v>366</v>
      </c>
      <c r="M188" s="460">
        <v>0.34181067825709444</v>
      </c>
      <c r="N188" s="200">
        <v>0.39078629939299481</v>
      </c>
      <c r="O188" s="233"/>
      <c r="P188" s="167" t="str">
        <f t="shared" si="3"/>
        <v>32.3 to 45.9</v>
      </c>
      <c r="Q188" s="160" t="s">
        <v>48</v>
      </c>
      <c r="R188" s="11" t="s">
        <v>48</v>
      </c>
    </row>
    <row r="189" spans="1:18" ht="15.5" x14ac:dyDescent="0.35">
      <c r="A189" s="75" t="s">
        <v>29</v>
      </c>
      <c r="B189" s="76">
        <v>0.28521529379962779</v>
      </c>
      <c r="C189" s="204">
        <v>0.31668954896436885</v>
      </c>
      <c r="D189" s="79">
        <v>0.26374547118168395</v>
      </c>
      <c r="E189" s="82">
        <v>0.37821445798688313</v>
      </c>
      <c r="F189" s="79">
        <v>0.37538411926731385</v>
      </c>
      <c r="G189" s="82">
        <v>0.3679522898401093</v>
      </c>
      <c r="H189" s="79">
        <v>0.33669244553447375</v>
      </c>
      <c r="I189" s="82">
        <v>0.36847951627003417</v>
      </c>
      <c r="J189" s="79">
        <v>0.31433662545993135</v>
      </c>
      <c r="K189" s="204">
        <v>0.25961355377938949</v>
      </c>
      <c r="L189" s="200" t="s">
        <v>367</v>
      </c>
      <c r="M189" s="460">
        <v>0.39143554333195224</v>
      </c>
      <c r="N189" s="200">
        <v>0.31718350398451828</v>
      </c>
      <c r="O189" s="233"/>
      <c r="P189" s="167" t="str">
        <f t="shared" si="3"/>
        <v>25.1 to 38.3</v>
      </c>
      <c r="Q189" s="160" t="s">
        <v>48</v>
      </c>
      <c r="R189" s="11" t="s">
        <v>48</v>
      </c>
    </row>
    <row r="190" spans="1:18" ht="15.5" x14ac:dyDescent="0.35">
      <c r="A190" s="75" t="s">
        <v>518</v>
      </c>
      <c r="B190" s="43">
        <v>0.26752987357832786</v>
      </c>
      <c r="C190" s="237">
        <v>0.33833408538804527</v>
      </c>
      <c r="D190" s="46">
        <v>0.25763931385459887</v>
      </c>
      <c r="E190" s="48">
        <v>0.36600238336513385</v>
      </c>
      <c r="F190" s="46">
        <v>0.2983551458506612</v>
      </c>
      <c r="G190" s="48">
        <v>0.34982657407540751</v>
      </c>
      <c r="H190" s="46">
        <v>0.37337611110656721</v>
      </c>
      <c r="I190" s="48">
        <v>0.43568741242261877</v>
      </c>
      <c r="J190" s="46">
        <v>0.35864838920635761</v>
      </c>
      <c r="K190" s="44">
        <v>0.29590816085316896</v>
      </c>
      <c r="L190" s="46"/>
      <c r="M190" s="237">
        <v>0.39492265988007658</v>
      </c>
      <c r="N190" s="46">
        <v>0.36254296971977462</v>
      </c>
      <c r="O190" s="233"/>
      <c r="P190" s="167" t="str">
        <f t="shared" si="3"/>
        <v>28.2 to 44.3</v>
      </c>
      <c r="Q190" s="160" t="s">
        <v>48</v>
      </c>
      <c r="R190" s="11" t="s">
        <v>48</v>
      </c>
    </row>
    <row r="191" spans="1:18" ht="15.5" x14ac:dyDescent="0.35">
      <c r="A191" s="298" t="s">
        <v>2</v>
      </c>
      <c r="B191" s="299">
        <v>0.35147887900020436</v>
      </c>
      <c r="C191" s="449">
        <v>0.36346892623491006</v>
      </c>
      <c r="D191" s="446">
        <v>0.30834574104281315</v>
      </c>
      <c r="E191" s="450">
        <v>0.38621412293895829</v>
      </c>
      <c r="F191" s="301">
        <v>0.41124133486689163</v>
      </c>
      <c r="G191" s="300">
        <v>0.40406015194685257</v>
      </c>
      <c r="H191" s="301">
        <v>0.38116989964083309</v>
      </c>
      <c r="I191" s="300">
        <v>0.42059711667796029</v>
      </c>
      <c r="J191" s="301">
        <v>0.39492388112735688</v>
      </c>
      <c r="K191" s="449">
        <v>0.36590288905100204</v>
      </c>
      <c r="L191" s="217"/>
      <c r="M191" s="461">
        <v>0.42411507660556469</v>
      </c>
      <c r="N191" s="462">
        <v>0.41132863803946285</v>
      </c>
      <c r="O191" s="80"/>
      <c r="P191" s="231" t="str">
        <f t="shared" si="3"/>
        <v>37.9 to 44.4</v>
      </c>
      <c r="Q191" s="159" t="s">
        <v>49</v>
      </c>
      <c r="R191" s="8" t="s">
        <v>48</v>
      </c>
    </row>
    <row r="192" spans="1:18" ht="15.5" x14ac:dyDescent="0.35">
      <c r="A192" s="442" t="s">
        <v>516</v>
      </c>
      <c r="B192" s="396"/>
      <c r="C192" s="443"/>
      <c r="D192" s="122"/>
      <c r="E192" s="121"/>
      <c r="F192" s="121"/>
      <c r="G192" s="121"/>
      <c r="H192" s="121"/>
      <c r="I192" s="121"/>
      <c r="J192" s="121"/>
      <c r="K192" s="443"/>
      <c r="L192" s="444"/>
      <c r="M192" s="443"/>
      <c r="N192" s="314"/>
      <c r="O192" s="398"/>
      <c r="P192" s="399"/>
      <c r="Q192" s="399"/>
      <c r="R192" s="437"/>
    </row>
    <row r="193" spans="1:18" ht="15.5" x14ac:dyDescent="0.35">
      <c r="A193" s="24" t="s">
        <v>517</v>
      </c>
      <c r="B193" s="104">
        <v>168</v>
      </c>
      <c r="C193" s="105">
        <v>206</v>
      </c>
      <c r="D193" s="104">
        <v>168</v>
      </c>
      <c r="E193" s="105">
        <v>231</v>
      </c>
      <c r="F193" s="107">
        <v>165</v>
      </c>
      <c r="G193" s="105">
        <v>226</v>
      </c>
      <c r="H193" s="108">
        <v>165</v>
      </c>
      <c r="I193" s="105">
        <v>180</v>
      </c>
      <c r="J193" s="108">
        <v>145</v>
      </c>
      <c r="K193" s="383">
        <v>105</v>
      </c>
      <c r="L193" s="315"/>
      <c r="M193" s="452">
        <v>139</v>
      </c>
      <c r="N193" s="316">
        <v>159</v>
      </c>
      <c r="O193" s="96"/>
      <c r="P193" s="97"/>
      <c r="Q193" s="97"/>
      <c r="R193" s="98"/>
    </row>
    <row r="194" spans="1:18" ht="15.5" x14ac:dyDescent="0.35">
      <c r="A194" s="75" t="s">
        <v>31</v>
      </c>
      <c r="B194" s="104">
        <v>206</v>
      </c>
      <c r="C194" s="105">
        <v>262</v>
      </c>
      <c r="D194" s="104">
        <v>228</v>
      </c>
      <c r="E194" s="105">
        <v>259</v>
      </c>
      <c r="F194" s="107">
        <v>208</v>
      </c>
      <c r="G194" s="105">
        <v>224</v>
      </c>
      <c r="H194" s="108">
        <v>173</v>
      </c>
      <c r="I194" s="105">
        <v>172</v>
      </c>
      <c r="J194" s="108">
        <v>177</v>
      </c>
      <c r="K194" s="383">
        <v>102</v>
      </c>
      <c r="L194" s="316" t="s">
        <v>365</v>
      </c>
      <c r="M194" s="452">
        <v>159</v>
      </c>
      <c r="N194" s="316">
        <v>192</v>
      </c>
      <c r="O194" s="96"/>
      <c r="P194" s="97"/>
      <c r="Q194" s="97"/>
      <c r="R194" s="98"/>
    </row>
    <row r="195" spans="1:18" ht="15.5" x14ac:dyDescent="0.35">
      <c r="A195" s="75" t="s">
        <v>30</v>
      </c>
      <c r="B195" s="104">
        <v>249</v>
      </c>
      <c r="C195" s="105">
        <v>269</v>
      </c>
      <c r="D195" s="104">
        <v>219</v>
      </c>
      <c r="E195" s="105">
        <v>253</v>
      </c>
      <c r="F195" s="107">
        <v>236</v>
      </c>
      <c r="G195" s="105">
        <v>232</v>
      </c>
      <c r="H195" s="108">
        <v>174</v>
      </c>
      <c r="I195" s="105">
        <v>172</v>
      </c>
      <c r="J195" s="108">
        <v>198</v>
      </c>
      <c r="K195" s="383">
        <v>109</v>
      </c>
      <c r="L195" s="316" t="s">
        <v>366</v>
      </c>
      <c r="M195" s="452">
        <v>143</v>
      </c>
      <c r="N195" s="316">
        <v>199</v>
      </c>
      <c r="O195" s="96"/>
      <c r="P195" s="97"/>
      <c r="Q195" s="97"/>
      <c r="R195" s="98"/>
    </row>
    <row r="196" spans="1:18" ht="15.5" x14ac:dyDescent="0.35">
      <c r="A196" s="75" t="s">
        <v>29</v>
      </c>
      <c r="B196" s="104">
        <v>225</v>
      </c>
      <c r="C196" s="105">
        <v>221</v>
      </c>
      <c r="D196" s="104">
        <v>227</v>
      </c>
      <c r="E196" s="105">
        <v>240</v>
      </c>
      <c r="F196" s="107">
        <v>241</v>
      </c>
      <c r="G196" s="105">
        <v>228</v>
      </c>
      <c r="H196" s="108">
        <v>194</v>
      </c>
      <c r="I196" s="105">
        <v>172</v>
      </c>
      <c r="J196" s="108">
        <v>171</v>
      </c>
      <c r="K196" s="383">
        <v>95</v>
      </c>
      <c r="L196" s="316" t="s">
        <v>367</v>
      </c>
      <c r="M196" s="452">
        <v>168</v>
      </c>
      <c r="N196" s="316">
        <v>190</v>
      </c>
      <c r="O196" s="96"/>
      <c r="P196" s="97"/>
      <c r="Q196" s="97"/>
      <c r="R196" s="98"/>
    </row>
    <row r="197" spans="1:18" ht="15.5" x14ac:dyDescent="0.35">
      <c r="A197" s="68" t="s">
        <v>518</v>
      </c>
      <c r="B197" s="109">
        <v>151</v>
      </c>
      <c r="C197" s="110">
        <v>191</v>
      </c>
      <c r="D197" s="109">
        <v>168</v>
      </c>
      <c r="E197" s="110">
        <v>167</v>
      </c>
      <c r="F197" s="111">
        <v>152</v>
      </c>
      <c r="G197" s="110">
        <v>177</v>
      </c>
      <c r="H197" s="112">
        <v>128</v>
      </c>
      <c r="I197" s="110">
        <v>115</v>
      </c>
      <c r="J197" s="112">
        <v>135</v>
      </c>
      <c r="K197" s="384">
        <v>72</v>
      </c>
      <c r="L197" s="316"/>
      <c r="M197" s="453">
        <v>113</v>
      </c>
      <c r="N197" s="317">
        <v>137</v>
      </c>
      <c r="O197" s="96"/>
      <c r="P197" s="97"/>
      <c r="Q197" s="97"/>
      <c r="R197" s="98"/>
    </row>
    <row r="198" spans="1:18" ht="15.5" x14ac:dyDescent="0.35">
      <c r="A198" s="298" t="s">
        <v>2</v>
      </c>
      <c r="B198" s="445">
        <v>999</v>
      </c>
      <c r="C198" s="304">
        <v>1149</v>
      </c>
      <c r="D198" s="445">
        <v>1010</v>
      </c>
      <c r="E198" s="304">
        <v>1150</v>
      </c>
      <c r="F198" s="447">
        <v>1002</v>
      </c>
      <c r="G198" s="304">
        <v>1087</v>
      </c>
      <c r="H198" s="447">
        <v>834</v>
      </c>
      <c r="I198" s="304">
        <v>811</v>
      </c>
      <c r="J198" s="447">
        <v>826</v>
      </c>
      <c r="K198" s="451">
        <v>483</v>
      </c>
      <c r="L198" s="318"/>
      <c r="M198" s="454">
        <v>722</v>
      </c>
      <c r="N198" s="447">
        <v>877</v>
      </c>
      <c r="O198" s="118"/>
      <c r="P198" s="119"/>
      <c r="Q198" s="119"/>
      <c r="R198" s="120"/>
    </row>
    <row r="199" spans="1:18" ht="15.5" x14ac:dyDescent="0.35">
      <c r="A199" s="155" t="s">
        <v>1</v>
      </c>
    </row>
    <row r="200" spans="1:18" ht="15.5" x14ac:dyDescent="0.35">
      <c r="A200" s="157" t="s">
        <v>240</v>
      </c>
    </row>
    <row r="201" spans="1:18" ht="15.5" x14ac:dyDescent="0.35">
      <c r="A201" s="6" t="s">
        <v>635</v>
      </c>
    </row>
    <row r="202" spans="1:18" ht="15.5" x14ac:dyDescent="0.35">
      <c r="A202" s="6" t="s">
        <v>636</v>
      </c>
    </row>
    <row r="205" spans="1:18" ht="18.5" x14ac:dyDescent="0.45">
      <c r="A205" s="145" t="s">
        <v>638</v>
      </c>
      <c r="B205" s="17"/>
      <c r="C205" s="6"/>
      <c r="D205" s="17"/>
      <c r="E205" s="6"/>
      <c r="F205" s="6"/>
      <c r="G205" s="6"/>
      <c r="H205" s="6"/>
      <c r="I205" s="6"/>
      <c r="K205" s="6"/>
      <c r="L205" s="6"/>
      <c r="M205" s="6"/>
      <c r="N205" s="6"/>
      <c r="O205" s="6"/>
      <c r="P205" s="6"/>
      <c r="Q205" s="6"/>
      <c r="R205" s="6"/>
    </row>
    <row r="206" spans="1:18" ht="15.5" x14ac:dyDescent="0.35">
      <c r="A206" s="18" t="s">
        <v>613</v>
      </c>
      <c r="B206" s="428" t="s">
        <v>19</v>
      </c>
      <c r="C206" s="429" t="s">
        <v>18</v>
      </c>
      <c r="D206" s="430" t="s">
        <v>17</v>
      </c>
      <c r="E206" s="429" t="s">
        <v>16</v>
      </c>
      <c r="F206" s="429" t="s">
        <v>15</v>
      </c>
      <c r="G206" s="429" t="s">
        <v>14</v>
      </c>
      <c r="H206" s="429" t="s">
        <v>13</v>
      </c>
      <c r="I206" s="429" t="s">
        <v>12</v>
      </c>
      <c r="J206" s="429" t="s">
        <v>11</v>
      </c>
      <c r="K206" s="429" t="s">
        <v>10</v>
      </c>
      <c r="L206" s="428" t="s">
        <v>64</v>
      </c>
      <c r="M206" s="463" t="s">
        <v>550</v>
      </c>
      <c r="N206" s="429" t="s">
        <v>643</v>
      </c>
      <c r="O206" s="429" t="s">
        <v>51</v>
      </c>
      <c r="P206" s="429" t="s">
        <v>643</v>
      </c>
      <c r="Q206" s="432" t="s">
        <v>69</v>
      </c>
      <c r="R206" s="433"/>
    </row>
    <row r="207" spans="1:18" ht="15.5" x14ac:dyDescent="0.35">
      <c r="A207" s="438" t="s">
        <v>7</v>
      </c>
      <c r="B207" s="435"/>
      <c r="C207" s="435"/>
      <c r="D207" s="435"/>
      <c r="E207" s="435"/>
      <c r="F207" s="435"/>
      <c r="G207" s="435"/>
      <c r="H207" s="435"/>
      <c r="I207" s="435"/>
      <c r="J207" s="435"/>
      <c r="K207" s="435"/>
      <c r="L207" s="435"/>
      <c r="M207" s="464"/>
      <c r="N207" s="435"/>
      <c r="O207" s="435"/>
      <c r="P207" s="436" t="s">
        <v>8</v>
      </c>
      <c r="Q207" s="435" t="s">
        <v>644</v>
      </c>
      <c r="R207" s="435" t="s">
        <v>645</v>
      </c>
    </row>
    <row r="208" spans="1:18" ht="15.5" x14ac:dyDescent="0.35">
      <c r="A208" s="24" t="s">
        <v>5</v>
      </c>
      <c r="B208" s="255"/>
      <c r="C208" s="255"/>
      <c r="D208" s="466"/>
      <c r="E208" s="134"/>
      <c r="F208" s="466"/>
      <c r="G208" s="77">
        <v>0.60344509448020922</v>
      </c>
      <c r="H208" s="191">
        <v>0.60956129757544331</v>
      </c>
      <c r="I208" s="77">
        <v>0.68058348805473945</v>
      </c>
      <c r="J208" s="191">
        <v>0.5411714797640631</v>
      </c>
      <c r="K208" s="202" t="s">
        <v>547</v>
      </c>
      <c r="L208" s="199" t="s">
        <v>634</v>
      </c>
      <c r="M208" s="459">
        <v>0.67378631439918579</v>
      </c>
      <c r="N208" s="199">
        <v>0.70752129879925529</v>
      </c>
      <c r="O208" s="80"/>
      <c r="P208" s="165" t="str">
        <f>CONCATENATE(TEXT((N208*100)-(SQRT((((N208*100)*(100-(N208*100)))/N213))*1.96),"0.0")," to ",TEXT((N208*100)+(SQRT((((N208*100)*(100-(N208*100)))/N213))*1.96),"0.0"))</f>
        <v>59.9 to 81.6</v>
      </c>
      <c r="Q208" s="470"/>
      <c r="R208" s="8" t="s">
        <v>48</v>
      </c>
    </row>
    <row r="209" spans="1:18" ht="15.5" x14ac:dyDescent="0.35">
      <c r="A209" s="75" t="s">
        <v>4</v>
      </c>
      <c r="B209" s="76">
        <v>0.70548626566516137</v>
      </c>
      <c r="C209" s="204">
        <v>0.69909248200149532</v>
      </c>
      <c r="D209" s="79">
        <v>0.74869386050740094</v>
      </c>
      <c r="E209" s="82">
        <v>0.69499466070980642</v>
      </c>
      <c r="F209" s="79">
        <v>0.63718514014397731</v>
      </c>
      <c r="G209" s="82">
        <v>0.64581773743566229</v>
      </c>
      <c r="H209" s="79">
        <v>0.71071030068816332</v>
      </c>
      <c r="I209" s="82">
        <v>0.6875766021946863</v>
      </c>
      <c r="J209" s="79">
        <v>0.71485904253196575</v>
      </c>
      <c r="K209" s="204">
        <v>0.63263869327010669</v>
      </c>
      <c r="L209" s="46" t="s">
        <v>366</v>
      </c>
      <c r="M209" s="460">
        <v>0.65532896108222016</v>
      </c>
      <c r="N209" s="200">
        <v>0.65072207414293037</v>
      </c>
      <c r="O209" s="233"/>
      <c r="P209" s="167" t="str">
        <f>CONCATENATE(TEXT((N209*100)-(SQRT((((N209*100)*(100-(N209*100)))/N214))*1.96),"0.0")," to ",TEXT((N209*100)+(SQRT((((N209*100)*(100-(N209*100)))/N214))*1.96),"0.0"))</f>
        <v>59.9 to 70.2</v>
      </c>
      <c r="Q209" s="160" t="s">
        <v>48</v>
      </c>
      <c r="R209" s="11" t="s">
        <v>48</v>
      </c>
    </row>
    <row r="210" spans="1:18" ht="15.5" x14ac:dyDescent="0.35">
      <c r="A210" s="75" t="s">
        <v>3</v>
      </c>
      <c r="B210" s="43">
        <v>0.59927315751868571</v>
      </c>
      <c r="C210" s="237">
        <v>0.58921884467206131</v>
      </c>
      <c r="D210" s="46">
        <v>0.65186760708403702</v>
      </c>
      <c r="E210" s="48">
        <v>0.56279231457953227</v>
      </c>
      <c r="F210" s="46">
        <v>0.55404387633427676</v>
      </c>
      <c r="G210" s="48">
        <v>0.56475894029544738</v>
      </c>
      <c r="H210" s="46">
        <v>0.55471081636055064</v>
      </c>
      <c r="I210" s="48">
        <v>0.49945628402271408</v>
      </c>
      <c r="J210" s="46">
        <v>0.52715039259262997</v>
      </c>
      <c r="K210" s="44">
        <v>0.59849927691237403</v>
      </c>
      <c r="L210" s="46" t="s">
        <v>367</v>
      </c>
      <c r="M210" s="237">
        <v>0.5073977711296227</v>
      </c>
      <c r="N210" s="46">
        <v>0.5327536183093361</v>
      </c>
      <c r="O210" s="233"/>
      <c r="P210" s="167" t="str">
        <f>CONCATENATE(TEXT((N210*100)-(SQRT((((N210*100)*(100-(N210*100)))/N215))*1.96),"0.0")," to ",TEXT((N210*100)+(SQRT((((N210*100)*(100-(N210*100)))/N215))*1.96),"0.0"))</f>
        <v>48.8 to 57.7</v>
      </c>
      <c r="Q210" s="160" t="s">
        <v>50</v>
      </c>
      <c r="R210" s="11" t="s">
        <v>48</v>
      </c>
    </row>
    <row r="211" spans="1:18" ht="15.5" x14ac:dyDescent="0.35">
      <c r="A211" s="298" t="s">
        <v>2</v>
      </c>
      <c r="B211" s="299">
        <v>0.64852112099979631</v>
      </c>
      <c r="C211" s="449">
        <v>0.63653107376508877</v>
      </c>
      <c r="D211" s="446">
        <v>0.69165425895718669</v>
      </c>
      <c r="E211" s="450">
        <v>0.61378587706104526</v>
      </c>
      <c r="F211" s="301">
        <v>0.58875866513311215</v>
      </c>
      <c r="G211" s="300">
        <v>0.59593984805314681</v>
      </c>
      <c r="H211" s="301">
        <v>0.61883010035916741</v>
      </c>
      <c r="I211" s="300">
        <v>0.57940288332203971</v>
      </c>
      <c r="J211" s="301">
        <v>0.6050761188726409</v>
      </c>
      <c r="K211" s="449">
        <v>0.63409711094899723</v>
      </c>
      <c r="L211" s="217"/>
      <c r="M211" s="461">
        <v>0.57588492339443464</v>
      </c>
      <c r="N211" s="462">
        <v>0.58867136196053349</v>
      </c>
      <c r="O211" s="80"/>
      <c r="P211" s="231" t="str">
        <f>CONCATENATE(TEXT((N211*100)-(SQRT((((N211*100)*(100-(N211*100)))/N216))*1.96),"0.0")," to ",TEXT((N211*100)+(SQRT((((N211*100)*(100-(N211*100)))/N216))*1.96),"0.0"))</f>
        <v>55.6 to 62.1</v>
      </c>
      <c r="Q211" s="159" t="s">
        <v>50</v>
      </c>
      <c r="R211" s="8" t="s">
        <v>48</v>
      </c>
    </row>
    <row r="212" spans="1:18" ht="15.5" x14ac:dyDescent="0.35">
      <c r="A212" s="442" t="s">
        <v>7</v>
      </c>
      <c r="B212" s="396" t="s">
        <v>67</v>
      </c>
      <c r="C212" s="443"/>
      <c r="D212" s="122"/>
      <c r="E212" s="121"/>
      <c r="F212" s="121"/>
      <c r="G212" s="121"/>
      <c r="H212" s="121"/>
      <c r="I212" s="121"/>
      <c r="J212" s="121"/>
      <c r="K212" s="443"/>
      <c r="L212" s="444"/>
      <c r="M212" s="443"/>
      <c r="N212" s="314"/>
      <c r="O212" s="398"/>
      <c r="P212" s="399"/>
      <c r="Q212" s="399"/>
      <c r="R212" s="437"/>
    </row>
    <row r="213" spans="1:18" ht="15.5" x14ac:dyDescent="0.35">
      <c r="A213" s="24" t="s">
        <v>5</v>
      </c>
      <c r="B213" s="467"/>
      <c r="C213" s="468"/>
      <c r="D213" s="467"/>
      <c r="E213" s="468"/>
      <c r="F213" s="469"/>
      <c r="G213" s="105">
        <v>106</v>
      </c>
      <c r="H213" s="108">
        <v>60</v>
      </c>
      <c r="I213" s="105">
        <v>75</v>
      </c>
      <c r="J213" s="108">
        <v>72</v>
      </c>
      <c r="K213" s="383" t="s">
        <v>547</v>
      </c>
      <c r="L213" s="315" t="s">
        <v>634</v>
      </c>
      <c r="M213" s="452">
        <v>69</v>
      </c>
      <c r="N213" s="316">
        <v>67</v>
      </c>
      <c r="O213" s="96"/>
      <c r="P213" s="97"/>
      <c r="Q213" s="97"/>
      <c r="R213" s="98"/>
    </row>
    <row r="214" spans="1:18" ht="15.5" x14ac:dyDescent="0.35">
      <c r="A214" s="75" t="s">
        <v>4</v>
      </c>
      <c r="B214" s="104">
        <v>465</v>
      </c>
      <c r="C214" s="105">
        <v>505</v>
      </c>
      <c r="D214" s="104">
        <v>416</v>
      </c>
      <c r="E214" s="105">
        <v>455</v>
      </c>
      <c r="F214" s="107">
        <v>418</v>
      </c>
      <c r="G214" s="105">
        <v>379</v>
      </c>
      <c r="H214" s="108">
        <v>325</v>
      </c>
      <c r="I214" s="105">
        <v>287</v>
      </c>
      <c r="J214" s="108">
        <v>335</v>
      </c>
      <c r="K214" s="383">
        <v>179</v>
      </c>
      <c r="L214" s="316" t="s">
        <v>366</v>
      </c>
      <c r="M214" s="452">
        <v>254</v>
      </c>
      <c r="N214" s="316">
        <v>327</v>
      </c>
      <c r="O214" s="96"/>
      <c r="P214" s="97"/>
      <c r="Q214" s="97"/>
      <c r="R214" s="98"/>
    </row>
    <row r="215" spans="1:18" ht="15.5" x14ac:dyDescent="0.35">
      <c r="A215" s="68" t="s">
        <v>3</v>
      </c>
      <c r="B215" s="109">
        <v>534</v>
      </c>
      <c r="C215" s="110">
        <v>643</v>
      </c>
      <c r="D215" s="109">
        <v>594</v>
      </c>
      <c r="E215" s="110">
        <v>695</v>
      </c>
      <c r="F215" s="111">
        <v>584</v>
      </c>
      <c r="G215" s="110">
        <v>602</v>
      </c>
      <c r="H215" s="112">
        <v>449</v>
      </c>
      <c r="I215" s="110">
        <v>449</v>
      </c>
      <c r="J215" s="112">
        <v>419</v>
      </c>
      <c r="K215" s="384">
        <v>265</v>
      </c>
      <c r="L215" s="316" t="s">
        <v>367</v>
      </c>
      <c r="M215" s="453">
        <v>399</v>
      </c>
      <c r="N215" s="317">
        <v>483</v>
      </c>
      <c r="O215" s="96"/>
      <c r="P215" s="97"/>
      <c r="Q215" s="97"/>
      <c r="R215" s="98"/>
    </row>
    <row r="216" spans="1:18" ht="15.5" x14ac:dyDescent="0.35">
      <c r="A216" s="298" t="s">
        <v>2</v>
      </c>
      <c r="B216" s="445">
        <v>999</v>
      </c>
      <c r="C216" s="304">
        <v>1149</v>
      </c>
      <c r="D216" s="445">
        <v>1010</v>
      </c>
      <c r="E216" s="304">
        <v>1150</v>
      </c>
      <c r="F216" s="447">
        <v>1002</v>
      </c>
      <c r="G216" s="304">
        <v>1087</v>
      </c>
      <c r="H216" s="447">
        <v>834</v>
      </c>
      <c r="I216" s="304">
        <v>811</v>
      </c>
      <c r="J216" s="447">
        <v>826</v>
      </c>
      <c r="K216" s="451">
        <v>483</v>
      </c>
      <c r="L216" s="318"/>
      <c r="M216" s="454">
        <v>722</v>
      </c>
      <c r="N216" s="447">
        <v>877</v>
      </c>
      <c r="O216" s="118"/>
      <c r="P216" s="119"/>
      <c r="Q216" s="119"/>
      <c r="R216" s="120"/>
    </row>
    <row r="218" spans="1:18" ht="15.5" x14ac:dyDescent="0.35">
      <c r="A218" s="18" t="s">
        <v>614</v>
      </c>
      <c r="B218" s="428" t="s">
        <v>19</v>
      </c>
      <c r="C218" s="429" t="s">
        <v>18</v>
      </c>
      <c r="D218" s="430" t="s">
        <v>17</v>
      </c>
      <c r="E218" s="429" t="s">
        <v>16</v>
      </c>
      <c r="F218" s="429" t="s">
        <v>15</v>
      </c>
      <c r="G218" s="429" t="s">
        <v>14</v>
      </c>
      <c r="H218" s="429" t="s">
        <v>13</v>
      </c>
      <c r="I218" s="429" t="s">
        <v>12</v>
      </c>
      <c r="J218" s="429" t="s">
        <v>11</v>
      </c>
      <c r="K218" s="429" t="s">
        <v>10</v>
      </c>
      <c r="L218" s="428" t="s">
        <v>64</v>
      </c>
      <c r="M218" s="463" t="s">
        <v>550</v>
      </c>
      <c r="N218" s="429" t="s">
        <v>643</v>
      </c>
      <c r="O218" s="429" t="s">
        <v>51</v>
      </c>
      <c r="P218" s="429" t="s">
        <v>643</v>
      </c>
      <c r="Q218" s="432" t="s">
        <v>69</v>
      </c>
      <c r="R218" s="433"/>
    </row>
    <row r="219" spans="1:18" ht="15.5" x14ac:dyDescent="0.35">
      <c r="A219" s="438" t="s">
        <v>7</v>
      </c>
      <c r="B219" s="435"/>
      <c r="C219" s="435"/>
      <c r="D219" s="435"/>
      <c r="E219" s="435"/>
      <c r="F219" s="435"/>
      <c r="G219" s="435"/>
      <c r="H219" s="435"/>
      <c r="I219" s="435"/>
      <c r="J219" s="435"/>
      <c r="K219" s="435"/>
      <c r="L219" s="435"/>
      <c r="M219" s="464"/>
      <c r="N219" s="435"/>
      <c r="O219" s="435"/>
      <c r="P219" s="436" t="s">
        <v>8</v>
      </c>
      <c r="Q219" s="435" t="s">
        <v>644</v>
      </c>
      <c r="R219" s="435" t="s">
        <v>645</v>
      </c>
    </row>
    <row r="220" spans="1:18" ht="15.5" x14ac:dyDescent="0.35">
      <c r="A220" s="24" t="s">
        <v>5</v>
      </c>
      <c r="B220" s="255"/>
      <c r="C220" s="255"/>
      <c r="D220" s="466"/>
      <c r="E220" s="134"/>
      <c r="F220" s="466"/>
      <c r="G220" s="77">
        <v>0.39655490551979033</v>
      </c>
      <c r="H220" s="191">
        <v>0.39043870242455658</v>
      </c>
      <c r="I220" s="77">
        <v>0.31941651194526111</v>
      </c>
      <c r="J220" s="191">
        <v>0.45882852023593723</v>
      </c>
      <c r="K220" s="202" t="s">
        <v>547</v>
      </c>
      <c r="L220" s="199" t="s">
        <v>634</v>
      </c>
      <c r="M220" s="459">
        <v>0.32621368560081393</v>
      </c>
      <c r="N220" s="199">
        <v>0.29247870120074421</v>
      </c>
      <c r="O220" s="80"/>
      <c r="P220" s="165" t="str">
        <f>CONCATENATE(TEXT((N220*100)-(SQRT((((N220*100)*(100-(N220*100)))/N225))*1.96),"0.0")," to ",TEXT((N220*100)+(SQRT((((N220*100)*(100-(N220*100)))/N225))*1.96),"0.0"))</f>
        <v>18.4 to 40.1</v>
      </c>
      <c r="Q220" s="470"/>
      <c r="R220" s="8" t="s">
        <v>48</v>
      </c>
    </row>
    <row r="221" spans="1:18" ht="15.5" x14ac:dyDescent="0.35">
      <c r="A221" s="75" t="s">
        <v>4</v>
      </c>
      <c r="B221" s="76">
        <v>0.29451373433483763</v>
      </c>
      <c r="C221" s="204">
        <v>0.3009075179985034</v>
      </c>
      <c r="D221" s="79">
        <v>0.25130613949259939</v>
      </c>
      <c r="E221" s="82">
        <v>0.30500533929019286</v>
      </c>
      <c r="F221" s="79">
        <v>0.3628148598560228</v>
      </c>
      <c r="G221" s="82">
        <v>0.35418226256433771</v>
      </c>
      <c r="H221" s="79">
        <v>0.2892896993118379</v>
      </c>
      <c r="I221" s="82">
        <v>0.3124233978053137</v>
      </c>
      <c r="J221" s="79">
        <v>0.28514095746803414</v>
      </c>
      <c r="K221" s="204">
        <v>0.36736130672989448</v>
      </c>
      <c r="L221" s="46" t="s">
        <v>366</v>
      </c>
      <c r="M221" s="460">
        <v>0.3446710389177805</v>
      </c>
      <c r="N221" s="200">
        <v>0.34927792585706968</v>
      </c>
      <c r="O221" s="233"/>
      <c r="P221" s="167" t="str">
        <f>CONCATENATE(TEXT((N221*100)-(SQRT((((N221*100)*(100-(N221*100)))/N226))*1.96),"0.0")," to ",TEXT((N221*100)+(SQRT((((N221*100)*(100-(N221*100)))/N226))*1.96),"0.0"))</f>
        <v>29.8 to 40.1</v>
      </c>
      <c r="Q221" s="160" t="s">
        <v>48</v>
      </c>
      <c r="R221" s="11" t="s">
        <v>48</v>
      </c>
    </row>
    <row r="222" spans="1:18" ht="15.5" x14ac:dyDescent="0.35">
      <c r="A222" s="75" t="s">
        <v>3</v>
      </c>
      <c r="B222" s="43">
        <v>0.40072684248131357</v>
      </c>
      <c r="C222" s="237">
        <v>0.41078115532793807</v>
      </c>
      <c r="D222" s="46">
        <v>0.34813239291596643</v>
      </c>
      <c r="E222" s="48">
        <v>0.43720768542046751</v>
      </c>
      <c r="F222" s="46">
        <v>0.44595612366572362</v>
      </c>
      <c r="G222" s="48">
        <v>0.43524105970455168</v>
      </c>
      <c r="H222" s="46">
        <v>0.44528918363945003</v>
      </c>
      <c r="I222" s="48">
        <v>0.50054371597728697</v>
      </c>
      <c r="J222" s="46">
        <v>0.47284960740736898</v>
      </c>
      <c r="K222" s="44">
        <v>0.40150072308762719</v>
      </c>
      <c r="L222" s="46" t="s">
        <v>367</v>
      </c>
      <c r="M222" s="237">
        <v>0.49260222887037747</v>
      </c>
      <c r="N222" s="46">
        <v>0.46724638169066202</v>
      </c>
      <c r="O222" s="233"/>
      <c r="P222" s="167" t="str">
        <f>CONCATENATE(TEXT((N222*100)-(SQRT((((N222*100)*(100-(N222*100)))/N227))*1.96),"0.0")," to ",TEXT((N222*100)+(SQRT((((N222*100)*(100-(N222*100)))/N227))*1.96),"0.0"))</f>
        <v>42.3 to 51.2</v>
      </c>
      <c r="Q222" s="160" t="s">
        <v>49</v>
      </c>
      <c r="R222" s="11" t="s">
        <v>48</v>
      </c>
    </row>
    <row r="223" spans="1:18" ht="15.5" x14ac:dyDescent="0.35">
      <c r="A223" s="298" t="s">
        <v>2</v>
      </c>
      <c r="B223" s="299">
        <v>0.35147887900020436</v>
      </c>
      <c r="C223" s="449">
        <v>0.36346892623491006</v>
      </c>
      <c r="D223" s="446">
        <v>0.30834574104281315</v>
      </c>
      <c r="E223" s="450">
        <v>0.38621412293895829</v>
      </c>
      <c r="F223" s="301">
        <v>0.41124133486689163</v>
      </c>
      <c r="G223" s="300">
        <v>0.40406015194685257</v>
      </c>
      <c r="H223" s="301">
        <v>0.38116989964083309</v>
      </c>
      <c r="I223" s="300">
        <v>0.42059711667796029</v>
      </c>
      <c r="J223" s="301">
        <v>0.39492388112735688</v>
      </c>
      <c r="K223" s="449">
        <v>0.36590288905100204</v>
      </c>
      <c r="L223" s="217"/>
      <c r="M223" s="461">
        <v>0.42411507660556469</v>
      </c>
      <c r="N223" s="462">
        <v>0.41132863803946285</v>
      </c>
      <c r="O223" s="80"/>
      <c r="P223" s="231" t="str">
        <f>CONCATENATE(TEXT((N223*100)-(SQRT((((N223*100)*(100-(N223*100)))/N228))*1.96),"0.0")," to ",TEXT((N223*100)+(SQRT((((N223*100)*(100-(N223*100)))/N228))*1.96),"0.0"))</f>
        <v>37.9 to 44.4</v>
      </c>
      <c r="Q223" s="159" t="s">
        <v>49</v>
      </c>
      <c r="R223" s="8" t="s">
        <v>48</v>
      </c>
    </row>
    <row r="224" spans="1:18" ht="15.5" x14ac:dyDescent="0.35">
      <c r="A224" s="442" t="s">
        <v>7</v>
      </c>
      <c r="B224" s="396" t="s">
        <v>67</v>
      </c>
      <c r="C224" s="443"/>
      <c r="D224" s="122"/>
      <c r="E224" s="121"/>
      <c r="F224" s="121"/>
      <c r="G224" s="121"/>
      <c r="H224" s="121"/>
      <c r="I224" s="121"/>
      <c r="J224" s="121"/>
      <c r="K224" s="443"/>
      <c r="L224" s="444"/>
      <c r="M224" s="443"/>
      <c r="N224" s="314"/>
      <c r="O224" s="398"/>
      <c r="P224" s="399"/>
      <c r="Q224" s="399"/>
      <c r="R224" s="437"/>
    </row>
    <row r="225" spans="1:18" ht="15.5" x14ac:dyDescent="0.35">
      <c r="A225" s="24" t="s">
        <v>5</v>
      </c>
      <c r="B225" s="467"/>
      <c r="C225" s="468"/>
      <c r="D225" s="467"/>
      <c r="E225" s="468"/>
      <c r="F225" s="469"/>
      <c r="G225" s="105">
        <v>106</v>
      </c>
      <c r="H225" s="108">
        <v>60</v>
      </c>
      <c r="I225" s="105">
        <v>75</v>
      </c>
      <c r="J225" s="108">
        <v>72</v>
      </c>
      <c r="K225" s="383" t="s">
        <v>547</v>
      </c>
      <c r="L225" s="315" t="s">
        <v>634</v>
      </c>
      <c r="M225" s="452">
        <v>69</v>
      </c>
      <c r="N225" s="316">
        <v>67</v>
      </c>
      <c r="O225" s="96"/>
      <c r="P225" s="97"/>
      <c r="Q225" s="97"/>
      <c r="R225" s="98"/>
    </row>
    <row r="226" spans="1:18" ht="15.5" x14ac:dyDescent="0.35">
      <c r="A226" s="75" t="s">
        <v>4</v>
      </c>
      <c r="B226" s="104">
        <v>465</v>
      </c>
      <c r="C226" s="105">
        <v>505</v>
      </c>
      <c r="D226" s="104">
        <v>416</v>
      </c>
      <c r="E226" s="105">
        <v>455</v>
      </c>
      <c r="F226" s="107">
        <v>418</v>
      </c>
      <c r="G226" s="105">
        <v>379</v>
      </c>
      <c r="H226" s="108">
        <v>325</v>
      </c>
      <c r="I226" s="105">
        <v>287</v>
      </c>
      <c r="J226" s="108">
        <v>335</v>
      </c>
      <c r="K226" s="383">
        <v>179</v>
      </c>
      <c r="L226" s="316" t="s">
        <v>366</v>
      </c>
      <c r="M226" s="452">
        <v>254</v>
      </c>
      <c r="N226" s="316">
        <v>327</v>
      </c>
      <c r="O226" s="96"/>
      <c r="P226" s="97"/>
      <c r="Q226" s="97"/>
      <c r="R226" s="98"/>
    </row>
    <row r="227" spans="1:18" ht="15.5" x14ac:dyDescent="0.35">
      <c r="A227" s="68" t="s">
        <v>3</v>
      </c>
      <c r="B227" s="109">
        <v>534</v>
      </c>
      <c r="C227" s="110">
        <v>643</v>
      </c>
      <c r="D227" s="109">
        <v>594</v>
      </c>
      <c r="E227" s="110">
        <v>695</v>
      </c>
      <c r="F227" s="111">
        <v>584</v>
      </c>
      <c r="G227" s="110">
        <v>602</v>
      </c>
      <c r="H227" s="112">
        <v>449</v>
      </c>
      <c r="I227" s="110">
        <v>449</v>
      </c>
      <c r="J227" s="112">
        <v>419</v>
      </c>
      <c r="K227" s="384">
        <v>265</v>
      </c>
      <c r="L227" s="316" t="s">
        <v>367</v>
      </c>
      <c r="M227" s="453">
        <v>399</v>
      </c>
      <c r="N227" s="317">
        <v>483</v>
      </c>
      <c r="O227" s="96"/>
      <c r="P227" s="97"/>
      <c r="Q227" s="97"/>
      <c r="R227" s="98"/>
    </row>
    <row r="228" spans="1:18" ht="15.5" x14ac:dyDescent="0.35">
      <c r="A228" s="298" t="s">
        <v>2</v>
      </c>
      <c r="B228" s="445">
        <v>999</v>
      </c>
      <c r="C228" s="304">
        <v>1149</v>
      </c>
      <c r="D228" s="445">
        <v>1010</v>
      </c>
      <c r="E228" s="304">
        <v>1150</v>
      </c>
      <c r="F228" s="447">
        <v>1002</v>
      </c>
      <c r="G228" s="304">
        <v>1087</v>
      </c>
      <c r="H228" s="447">
        <v>834</v>
      </c>
      <c r="I228" s="304">
        <v>811</v>
      </c>
      <c r="J228" s="447">
        <v>826</v>
      </c>
      <c r="K228" s="451">
        <v>483</v>
      </c>
      <c r="L228" s="318"/>
      <c r="M228" s="454">
        <v>722</v>
      </c>
      <c r="N228" s="447">
        <v>877</v>
      </c>
      <c r="O228" s="118"/>
      <c r="P228" s="119"/>
      <c r="Q228" s="119"/>
      <c r="R228" s="120"/>
    </row>
    <row r="229" spans="1:18" ht="15.5" x14ac:dyDescent="0.35">
      <c r="A229" s="155" t="s">
        <v>1</v>
      </c>
    </row>
    <row r="230" spans="1:18" ht="15.5" x14ac:dyDescent="0.35">
      <c r="A230" s="157" t="s">
        <v>240</v>
      </c>
      <c r="B230" s="17"/>
      <c r="C230" s="17"/>
      <c r="D230" s="6"/>
      <c r="E230" s="6"/>
      <c r="F230" s="6"/>
      <c r="G230" s="17"/>
      <c r="H230" s="6"/>
      <c r="I230" s="6"/>
      <c r="J230" s="6"/>
      <c r="K230" s="6"/>
      <c r="L230" s="6"/>
      <c r="M230" s="6"/>
      <c r="N230" s="6"/>
      <c r="O230" s="6"/>
      <c r="P230" s="6"/>
      <c r="Q230" s="6"/>
      <c r="R230" s="6"/>
    </row>
    <row r="231" spans="1:18" ht="15.5" x14ac:dyDescent="0.35">
      <c r="A231" s="6" t="s">
        <v>635</v>
      </c>
    </row>
    <row r="232" spans="1:18" ht="15.5" x14ac:dyDescent="0.35">
      <c r="A232" s="6" t="s">
        <v>639</v>
      </c>
    </row>
    <row r="233" spans="1:18" ht="15.5" x14ac:dyDescent="0.35">
      <c r="A233" s="6" t="s">
        <v>636</v>
      </c>
    </row>
  </sheetData>
  <hyperlinks>
    <hyperlink ref="O1" location="Topics!A1" display="Topic list" xr:uid="{7A972729-3CDB-4096-97C2-35DC752CD81E}"/>
  </hyperlinks>
  <pageMargins left="0.25" right="0.25" top="0.75" bottom="0.75" header="0.3" footer="0.3"/>
  <pageSetup paperSize="9" scale="62" fitToHeight="0" orientation="landscape" r:id="rId1"/>
  <rowBreaks count="6" manualBreakCount="6">
    <brk id="26" max="16383" man="1"/>
    <brk id="56" max="16383" man="1"/>
    <brk id="73" max="16383" man="1"/>
    <brk id="124" max="16383" man="1"/>
    <brk id="166" max="16383" man="1"/>
    <brk id="204"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8FF7008B-2BC7-429D-83EE-B1711EE085F8}">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Non-drinkers'!B113:N113</xm:f>
              <xm:sqref>O113</xm:sqref>
            </x14:sparkline>
            <x14:sparkline>
              <xm:f>'Alcohol - Non-drinkers'!B114:N114</xm:f>
              <xm:sqref>O114</xm:sqref>
            </x14:sparkline>
            <x14:sparkline>
              <xm:f>'Alcohol - Non-drinkers'!B115:N115</xm:f>
              <xm:sqref>O115</xm:sqref>
            </x14:sparkline>
            <x14:sparkline>
              <xm:f>'Alcohol - Non-drinkers'!B116:N116</xm:f>
              <xm:sqref>O116</xm:sqref>
            </x14:sparkline>
            <x14:sparkline>
              <xm:f>'Alcohol - Non-drinkers'!B117:N117</xm:f>
              <xm:sqref>O117</xm:sqref>
            </x14:sparkline>
            <x14:sparkline>
              <xm:f>'Alcohol - Non-drinkers'!B118:N118</xm:f>
              <xm:sqref>O118</xm:sqref>
            </x14:sparkline>
          </x14:sparklines>
        </x14:sparklineGroup>
        <x14:sparklineGroup manualMin="0" type="column" displayEmptyCellsAs="gap" displayXAxis="1" minAxisType="custom" maxAxisType="group" xr2:uid="{57EE4A56-321F-4A29-A83C-6CAEFA5AAEAE}">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Non-drinkers'!B88:N88</xm:f>
              <xm:sqref>O88</xm:sqref>
            </x14:sparkline>
            <x14:sparkline>
              <xm:f>'Alcohol - Non-drinkers'!B89:N89</xm:f>
              <xm:sqref>O89</xm:sqref>
            </x14:sparkline>
            <x14:sparkline>
              <xm:f>'Alcohol - Non-drinkers'!B90:N90</xm:f>
              <xm:sqref>O90</xm:sqref>
            </x14:sparkline>
            <x14:sparkline>
              <xm:f>'Alcohol - Non-drinkers'!B91:N91</xm:f>
              <xm:sqref>O91</xm:sqref>
            </x14:sparkline>
            <x14:sparkline>
              <xm:f>'Alcohol - Non-drinkers'!B92:N92</xm:f>
              <xm:sqref>O92</xm:sqref>
            </x14:sparkline>
            <x14:sparkline>
              <xm:f>'Alcohol - Non-drinkers'!B93:N93</xm:f>
              <xm:sqref>O93</xm:sqref>
            </x14:sparkline>
          </x14:sparklines>
        </x14:sparklineGroup>
        <x14:sparklineGroup manualMin="0" type="column" displayEmptyCellsAs="gap" displayXAxis="1" minAxisType="custom" maxAxisType="group" xr2:uid="{3F23E974-4038-4D28-BA0D-EB43301461CE}">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Non-drinkers'!B67:N67</xm:f>
              <xm:sqref>O67</xm:sqref>
            </x14:sparkline>
            <x14:sparkline>
              <xm:f>'Alcohol - Non-drinkers'!B68:N68</xm:f>
              <xm:sqref>O68</xm:sqref>
            </x14:sparkline>
          </x14:sparklines>
        </x14:sparklineGroup>
        <x14:sparklineGroup manualMin="0" type="column" displayEmptyCellsAs="gap" displayXAxis="1" minAxisType="custom" maxAxisType="group" xr2:uid="{9C3C6EC4-E224-4C54-B0BA-EA1A580A0EDE}">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Non-drinkers'!B102:N102</xm:f>
              <xm:sqref>O102</xm:sqref>
            </x14:sparkline>
            <x14:sparkline>
              <xm:f>'Alcohol - Non-drinkers'!B103:N103</xm:f>
              <xm:sqref>O103</xm:sqref>
            </x14:sparkline>
            <x14:sparkline>
              <xm:f>'Alcohol - Non-drinkers'!B104:N104</xm:f>
              <xm:sqref>O104</xm:sqref>
            </x14:sparkline>
            <x14:sparkline>
              <xm:f>'Alcohol - Non-drinkers'!B105:N105</xm:f>
              <xm:sqref>O105</xm:sqref>
            </x14:sparkline>
            <x14:sparkline>
              <xm:f>'Alcohol - Non-drinkers'!B106:N106</xm:f>
              <xm:sqref>O106</xm:sqref>
            </x14:sparkline>
            <x14:sparkline>
              <xm:f>'Alcohol - Non-drinkers'!B107:N107</xm:f>
              <xm:sqref>O107</xm:sqref>
            </x14:sparkline>
          </x14:sparklines>
        </x14:sparklineGroup>
        <x14:sparklineGroup manualMin="0" type="column" displayEmptyCellsAs="gap" displayXAxis="1" minAxisType="custom" maxAxisType="group" xr2:uid="{53DAAF9E-8D9A-45EF-A85A-187854D27EA0}">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Non-drinkers'!B77:N77</xm:f>
              <xm:sqref>O77</xm:sqref>
            </x14:sparkline>
            <x14:sparkline>
              <xm:f>'Alcohol - Non-drinkers'!B78:N78</xm:f>
              <xm:sqref>O78</xm:sqref>
            </x14:sparkline>
            <x14:sparkline>
              <xm:f>'Alcohol - Non-drinkers'!B79:N79</xm:f>
              <xm:sqref>O79</xm:sqref>
            </x14:sparkline>
            <x14:sparkline>
              <xm:f>'Alcohol - Non-drinkers'!B80:N80</xm:f>
              <xm:sqref>O80</xm:sqref>
            </x14:sparkline>
            <x14:sparkline>
              <xm:f>'Alcohol - Non-drinkers'!B81:N81</xm:f>
              <xm:sqref>O81</xm:sqref>
            </x14:sparkline>
            <x14:sparkline>
              <xm:f>'Alcohol - Non-drinkers'!B82:N82</xm:f>
              <xm:sqref>O82</xm:sqref>
            </x14:sparkline>
          </x14:sparklines>
        </x14:sparklineGroup>
        <x14:sparklineGroup manualMin="0" type="column" displayEmptyCellsAs="gap" displayXAxis="1" minAxisType="custom" maxAxisType="group" xr2:uid="{0D3E83EE-8328-4943-9D53-D3EA77D20534}">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Non-drinkers'!B60:N60</xm:f>
              <xm:sqref>O60</xm:sqref>
            </x14:sparkline>
            <x14:sparkline>
              <xm:f>'Alcohol - Non-drinkers'!B61:N61</xm:f>
              <xm:sqref>O61</xm:sqref>
            </x14:sparkline>
          </x14:sparklines>
        </x14:sparklineGroup>
        <x14:sparklineGroup manualMin="0" type="column" displayEmptyCellsAs="gap" displayXAxis="1" minAxisType="custom" maxAxisType="group" xr2:uid="{6FCC5951-4921-40AD-8A2F-3939F0759BF5}">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Non-drinkers'!B134:N134</xm:f>
              <xm:sqref>O134</xm:sqref>
            </x14:sparkline>
          </x14:sparklines>
        </x14:sparklineGroup>
        <x14:sparklineGroup manualMin="0" type="column" displayEmptyCellsAs="gap" displayXAxis="1" minAxisType="custom" maxAxisType="group" xr2:uid="{7DAD1C57-7FD8-420C-A260-8553015FC41B}">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Non-drinkers'!B175:N175</xm:f>
              <xm:sqref>O175</xm:sqref>
            </x14:sparkline>
          </x14:sparklines>
        </x14:sparklineGroup>
        <x14:sparklineGroup manualMin="0" type="column" displayEmptyCellsAs="gap" displayXAxis="1" minAxisType="custom" maxAxisType="group" xr2:uid="{4282420B-CF45-43AD-AE75-D35B042E1E7F}">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Non-drinkers'!B208:N208</xm:f>
              <xm:sqref>O208</xm:sqref>
            </x14:sparkline>
            <x14:sparkline>
              <xm:f>'Alcohol - Non-drinkers'!B209:N209</xm:f>
              <xm:sqref>O209</xm:sqref>
            </x14:sparkline>
            <x14:sparkline>
              <xm:f>'Alcohol - Non-drinkers'!B210:N210</xm:f>
              <xm:sqref>O210</xm:sqref>
            </x14:sparkline>
          </x14:sparklines>
        </x14:sparklineGroup>
        <x14:sparklineGroup manualMin="0" type="column" displayEmptyCellsAs="gap" displayXAxis="1" minAxisType="custom" maxAxisType="group" xr2:uid="{BFB747BD-512C-4295-ADE4-EED8829643A9}">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Non-drinkers'!B220:N220</xm:f>
              <xm:sqref>O220</xm:sqref>
            </x14:sparkline>
            <x14:sparkline>
              <xm:f>'Alcohol - Non-drinkers'!B221:N221</xm:f>
              <xm:sqref>O221</xm:sqref>
            </x14:sparkline>
            <x14:sparkline>
              <xm:f>'Alcohol - Non-drinkers'!B222:N222</xm:f>
              <xm:sqref>O222</xm:sqref>
            </x14:sparkline>
          </x14:sparklines>
        </x14:sparklineGroup>
        <x14:sparklineGroup manualMin="0" type="column" displayEmptyCellsAs="gap" displayXAxis="1" minAxisType="custom" maxAxisType="group" xr2:uid="{261AFE55-46B4-459E-8AB5-1CD2D21E1D67}">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Non-drinkers'!B211:N211</xm:f>
              <xm:sqref>O211</xm:sqref>
            </x14:sparkline>
          </x14:sparklines>
        </x14:sparklineGroup>
        <x14:sparklineGroup manualMin="0" type="column" displayEmptyCellsAs="gap" displayXAxis="1" minAxisType="custom" maxAxisType="group" xr2:uid="{D70FFB56-6683-483C-9FC5-ECE67D041CB7}">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Non-drinkers'!B191:N191</xm:f>
              <xm:sqref>O191</xm:sqref>
            </x14:sparkline>
          </x14:sparklines>
        </x14:sparklineGroup>
        <x14:sparklineGroup manualMin="0" type="column" displayEmptyCellsAs="gap" displayXAxis="1" minAxisType="custom" maxAxisType="group" xr2:uid="{41983FEA-BB3B-40E5-AEF8-EAD23820EE8E}">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Non-drinkers'!B223:N223</xm:f>
              <xm:sqref>O223</xm:sqref>
            </x14:sparkline>
          </x14:sparklines>
        </x14:sparklineGroup>
        <x14:sparklineGroup manualMin="0" type="column" displayEmptyCellsAs="gap" displayXAxis="1" minAxisType="custom" maxAxisType="group" xr2:uid="{9978C0FE-AAA8-439A-8430-38C38A710BC8}">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Non-drinkers'!B44:N44</xm:f>
              <xm:sqref>O44</xm:sqref>
            </x14:sparkline>
            <x14:sparkline>
              <xm:f>'Alcohol - Non-drinkers'!B45:N45</xm:f>
              <xm:sqref>O45</xm:sqref>
            </x14:sparkline>
            <x14:sparkline>
              <xm:f>'Alcohol - Non-drinkers'!B46:N46</xm:f>
              <xm:sqref>O46</xm:sqref>
            </x14:sparkline>
            <x14:sparkline>
              <xm:f>'Alcohol - Non-drinkers'!B47:N47</xm:f>
              <xm:sqref>O47</xm:sqref>
            </x14:sparkline>
            <x14:sparkline>
              <xm:f>'Alcohol - Non-drinkers'!B48:N48</xm:f>
              <xm:sqref>O48</xm:sqref>
            </x14:sparkline>
            <x14:sparkline>
              <xm:f>'Alcohol - Non-drinkers'!B49:N49</xm:f>
              <xm:sqref>O49</xm:sqref>
            </x14:sparkline>
          </x14:sparklines>
        </x14:sparklineGroup>
        <x14:sparklineGroup manualMin="0" type="column" displayEmptyCellsAs="gap" displayXAxis="1" minAxisType="custom" maxAxisType="group" xr2:uid="{A6146576-532E-437B-8ADC-D0C68F97DB4B}">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Non-drinkers'!B30:N30</xm:f>
              <xm:sqref>O30</xm:sqref>
            </x14:sparkline>
            <x14:sparkline>
              <xm:f>'Alcohol - Non-drinkers'!B31:N31</xm:f>
              <xm:sqref>O31</xm:sqref>
            </x14:sparkline>
            <x14:sparkline>
              <xm:f>'Alcohol - Non-drinkers'!B32:N32</xm:f>
              <xm:sqref>O32</xm:sqref>
            </x14:sparkline>
            <x14:sparkline>
              <xm:f>'Alcohol - Non-drinkers'!B33:N33</xm:f>
              <xm:sqref>O33</xm:sqref>
            </x14:sparkline>
            <x14:sparkline>
              <xm:f>'Alcohol - Non-drinkers'!B34:N34</xm:f>
              <xm:sqref>O34</xm:sqref>
            </x14:sparkline>
            <x14:sparkline>
              <xm:f>'Alcohol - Non-drinkers'!B35:N35</xm:f>
              <xm:sqref>O35</xm:sqref>
            </x14:sparkline>
          </x14:sparklines>
        </x14:sparklineGroup>
        <x14:sparklineGroup manualMax="0.70000000000000007" manualMin="0" type="column" displayEmptyCellsAs="gap" displayXAxis="1" minAxisType="custom" maxAxisType="custom" xr2:uid="{C5F74A9C-A31F-4E30-B596-02F60719D9AF}">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Non-drinkers'!B20:N20</xm:f>
              <xm:sqref>O20</xm:sqref>
            </x14:sparkline>
            <x14:sparkline>
              <xm:f>'Alcohol - Non-drinkers'!B21:N21</xm:f>
              <xm:sqref>O21</xm:sqref>
            </x14:sparkline>
          </x14:sparklines>
        </x14:sparklineGroup>
        <x14:sparklineGroup manualMin="0" type="column" displayEmptyCellsAs="gap" displayXAxis="1" minAxisType="custom" maxAxisType="group" xr2:uid="{67A5DB8B-69B9-4D46-A81C-4998E07BFA54}">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Non-drinkers'!B128:N128</xm:f>
              <xm:sqref>O128</xm:sqref>
            </x14:sparkline>
            <x14:sparkline>
              <xm:f>'Alcohol - Non-drinkers'!B129:N129</xm:f>
              <xm:sqref>O129</xm:sqref>
            </x14:sparkline>
            <x14:sparkline>
              <xm:f>'Alcohol - Non-drinkers'!B130:N130</xm:f>
              <xm:sqref>O130</xm:sqref>
            </x14:sparkline>
            <x14:sparkline>
              <xm:f>'Alcohol - Non-drinkers'!B131:N131</xm:f>
              <xm:sqref>O131</xm:sqref>
            </x14:sparkline>
            <x14:sparkline>
              <xm:f>'Alcohol - Non-drinkers'!B132:N132</xm:f>
              <xm:sqref>O132</xm:sqref>
            </x14:sparkline>
            <x14:sparkline>
              <xm:f>'Alcohol - Non-drinkers'!B133:N133</xm:f>
              <xm:sqref>O133</xm:sqref>
            </x14:sparkline>
          </x14:sparklines>
        </x14:sparklineGroup>
        <x14:sparklineGroup manualMin="0" type="column" displayEmptyCellsAs="gap" displayXAxis="1" minAxisType="custom" maxAxisType="group" xr2:uid="{A988640F-51E0-438D-A5B3-6B6DA0EF2809}">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Non-drinkers'!B146:N146</xm:f>
              <xm:sqref>O146</xm:sqref>
            </x14:sparkline>
            <x14:sparkline>
              <xm:f>'Alcohol - Non-drinkers'!B147:N147</xm:f>
              <xm:sqref>O147</xm:sqref>
            </x14:sparkline>
            <x14:sparkline>
              <xm:f>'Alcohol - Non-drinkers'!B148:N148</xm:f>
              <xm:sqref>O148</xm:sqref>
            </x14:sparkline>
            <x14:sparkline>
              <xm:f>'Alcohol - Non-drinkers'!B149:N149</xm:f>
              <xm:sqref>O149</xm:sqref>
            </x14:sparkline>
            <x14:sparkline>
              <xm:f>'Alcohol - Non-drinkers'!B150:N150</xm:f>
              <xm:sqref>O150</xm:sqref>
            </x14:sparkline>
            <x14:sparkline>
              <xm:f>'Alcohol - Non-drinkers'!B151:N151</xm:f>
              <xm:sqref>O151</xm:sqref>
            </x14:sparkline>
            <x14:sparkline>
              <xm:f>'Alcohol - Non-drinkers'!B152:N152</xm:f>
              <xm:sqref>O152</xm:sqref>
            </x14:sparkline>
          </x14:sparklines>
        </x14:sparklineGroup>
        <x14:sparklineGroup manualMin="0" type="column" displayEmptyCellsAs="gap" displayXAxis="1" minAxisType="custom" maxAxisType="group" xr2:uid="{F80ADD76-FD38-462D-A9C0-69BC4D6CB324}">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Non-drinkers'!B186:N186</xm:f>
              <xm:sqref>O186</xm:sqref>
            </x14:sparkline>
            <x14:sparkline>
              <xm:f>'Alcohol - Non-drinkers'!B187:N187</xm:f>
              <xm:sqref>O187</xm:sqref>
            </x14:sparkline>
            <x14:sparkline>
              <xm:f>'Alcohol - Non-drinkers'!B188:N188</xm:f>
              <xm:sqref>O188</xm:sqref>
            </x14:sparkline>
            <x14:sparkline>
              <xm:f>'Alcohol - Non-drinkers'!B189:N189</xm:f>
              <xm:sqref>O189</xm:sqref>
            </x14:sparkline>
            <x14:sparkline>
              <xm:f>'Alcohol - Non-drinkers'!B190:N190</xm:f>
              <xm:sqref>O190</xm:sqref>
            </x14:sparkline>
          </x14:sparklines>
        </x14:sparklineGroup>
        <x14:sparklineGroup manualMin="0" type="column" displayEmptyCellsAs="gap" displayXAxis="1" minAxisType="custom" maxAxisType="group" xr2:uid="{CA6B4D1A-233F-415F-AB8B-82B70AEF0FF0}">
          <x14:colorSeries theme="3" tint="-0.499984740745262"/>
          <x14:colorNegative rgb="FFD00000"/>
          <x14:colorAxis rgb="FF000000"/>
          <x14:colorMarkers rgb="FFD00000"/>
          <x14:colorFirst rgb="FFD00000"/>
          <x14:colorLast rgb="FFD00000"/>
          <x14:colorHigh theme="8"/>
          <x14:colorLow theme="8" tint="0.39997558519241921"/>
          <x14:sparklines>
            <x14:sparkline>
              <xm:f>'Alcohol - Non-drinkers'!B170:N170</xm:f>
              <xm:sqref>O170</xm:sqref>
            </x14:sparkline>
            <x14:sparkline>
              <xm:f>'Alcohol - Non-drinkers'!B171:N171</xm:f>
              <xm:sqref>O171</xm:sqref>
            </x14:sparkline>
            <x14:sparkline>
              <xm:f>'Alcohol - Non-drinkers'!B172:N172</xm:f>
              <xm:sqref>O172</xm:sqref>
            </x14:sparkline>
            <x14:sparkline>
              <xm:f>'Alcohol - Non-drinkers'!B173:N173</xm:f>
              <xm:sqref>O173</xm:sqref>
            </x14:sparkline>
            <x14:sparkline>
              <xm:f>'Alcohol - Non-drinkers'!B174:N174</xm:f>
              <xm:sqref>O174</xm:sqref>
            </x14:sparkline>
          </x14:sparklines>
        </x14:sparklineGroup>
      </x14:sparklineGroup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499984740745262"/>
  </sheetPr>
  <dimension ref="A1:R429"/>
  <sheetViews>
    <sheetView topLeftCell="A8" zoomScaleNormal="100" workbookViewId="0">
      <pane xSplit="1" topLeftCell="B1" activePane="topRight" state="frozen"/>
      <selection pane="topRight" activeCell="B23" sqref="B23"/>
    </sheetView>
  </sheetViews>
  <sheetFormatPr defaultRowHeight="14.5" x14ac:dyDescent="0.35"/>
  <cols>
    <col min="1" max="1" width="40.453125" bestFit="1" customWidth="1"/>
    <col min="12" max="14" width="11.453125" customWidth="1"/>
    <col min="15" max="15" width="19.54296875" customWidth="1"/>
    <col min="16" max="16" width="25.453125" customWidth="1"/>
    <col min="17" max="18" width="19.7265625" customWidth="1"/>
  </cols>
  <sheetData>
    <row r="1" spans="1:18" ht="21" x14ac:dyDescent="0.5">
      <c r="A1" s="144" t="s">
        <v>87</v>
      </c>
      <c r="B1" s="295"/>
      <c r="E1" s="455"/>
      <c r="P1" s="403" t="s">
        <v>572</v>
      </c>
    </row>
    <row r="2" spans="1:18" ht="15.5" x14ac:dyDescent="0.35">
      <c r="A2" s="483" t="s">
        <v>665</v>
      </c>
      <c r="B2" s="6"/>
      <c r="C2" s="6"/>
      <c r="D2" s="6"/>
      <c r="E2" s="6"/>
      <c r="F2" s="6"/>
      <c r="G2" s="6"/>
      <c r="H2" s="6"/>
      <c r="I2" s="6"/>
      <c r="J2" s="6"/>
      <c r="K2" s="6"/>
      <c r="L2" s="6"/>
      <c r="M2" s="6"/>
      <c r="N2" s="6"/>
      <c r="O2" s="6"/>
    </row>
    <row r="3" spans="1:18" ht="15.5" x14ac:dyDescent="0.35">
      <c r="A3" s="155" t="s">
        <v>279</v>
      </c>
      <c r="B3" s="155"/>
      <c r="C3" s="6"/>
      <c r="D3" s="6"/>
      <c r="E3" s="6"/>
      <c r="F3" s="6"/>
      <c r="G3" s="6"/>
      <c r="H3" s="6"/>
      <c r="I3" s="6"/>
      <c r="J3" s="6"/>
      <c r="K3" s="6"/>
      <c r="L3" s="6"/>
      <c r="M3" s="6"/>
      <c r="N3" s="6"/>
      <c r="O3" s="6"/>
      <c r="P3" s="7" t="s">
        <v>63</v>
      </c>
      <c r="Q3" s="6"/>
      <c r="R3" s="6"/>
    </row>
    <row r="4" spans="1:18" ht="15.5" x14ac:dyDescent="0.35">
      <c r="A4" s="6" t="s">
        <v>280</v>
      </c>
      <c r="B4" s="6"/>
      <c r="C4" s="6"/>
      <c r="D4" s="6"/>
      <c r="E4" s="6"/>
      <c r="F4" s="6"/>
      <c r="G4" s="6"/>
      <c r="H4" s="6"/>
      <c r="I4" s="6"/>
      <c r="J4" s="6"/>
      <c r="K4" s="6"/>
      <c r="L4" s="6"/>
      <c r="M4" s="6"/>
      <c r="N4" s="6"/>
      <c r="O4" s="6"/>
      <c r="P4" s="8" t="s">
        <v>50</v>
      </c>
      <c r="Q4" s="421" t="s">
        <v>58</v>
      </c>
      <c r="R4" s="422"/>
    </row>
    <row r="5" spans="1:18" ht="15.5" x14ac:dyDescent="0.35">
      <c r="A5" s="6" t="s">
        <v>281</v>
      </c>
      <c r="B5" s="6"/>
      <c r="C5" s="6"/>
      <c r="D5" s="6"/>
      <c r="E5" s="6"/>
      <c r="F5" s="6"/>
      <c r="G5" s="6"/>
      <c r="H5" s="6"/>
      <c r="I5" s="6"/>
      <c r="J5" s="6"/>
      <c r="K5" s="6"/>
      <c r="L5" s="6"/>
      <c r="M5" s="6"/>
      <c r="N5" s="6"/>
      <c r="O5" s="6"/>
      <c r="P5" s="11" t="s">
        <v>49</v>
      </c>
      <c r="Q5" s="423" t="s">
        <v>59</v>
      </c>
      <c r="R5" s="424"/>
    </row>
    <row r="6" spans="1:18" ht="15.5" x14ac:dyDescent="0.35">
      <c r="B6" s="17"/>
      <c r="C6" s="6"/>
      <c r="D6" s="17"/>
      <c r="E6" s="6"/>
      <c r="F6" s="6"/>
      <c r="G6" s="6"/>
      <c r="H6" s="6"/>
      <c r="I6" s="6"/>
      <c r="K6" s="6"/>
      <c r="L6" s="6"/>
      <c r="M6" s="6"/>
      <c r="N6" s="6"/>
      <c r="O6" s="6"/>
      <c r="P6" s="14" t="s">
        <v>48</v>
      </c>
      <c r="Q6" s="425" t="s">
        <v>60</v>
      </c>
      <c r="R6" s="426"/>
    </row>
    <row r="7" spans="1:18" ht="18.5" x14ac:dyDescent="0.45">
      <c r="A7" s="145" t="s">
        <v>85</v>
      </c>
      <c r="B7" s="17"/>
      <c r="C7" s="6"/>
      <c r="D7" s="17"/>
      <c r="E7" s="6"/>
      <c r="F7" s="6"/>
      <c r="G7" s="6"/>
      <c r="H7" s="6"/>
      <c r="I7" s="6"/>
      <c r="K7" s="6"/>
      <c r="L7" s="6"/>
      <c r="M7" s="6"/>
      <c r="N7" s="6"/>
      <c r="O7" s="6"/>
      <c r="P7" s="365"/>
      <c r="Q7" s="6"/>
      <c r="R7" s="6"/>
    </row>
    <row r="8" spans="1:18" ht="15.5" x14ac:dyDescent="0.35">
      <c r="A8" s="18" t="s">
        <v>46</v>
      </c>
      <c r="B8" s="429" t="s">
        <v>19</v>
      </c>
      <c r="C8" s="429" t="s">
        <v>18</v>
      </c>
      <c r="D8" s="429" t="s">
        <v>17</v>
      </c>
      <c r="E8" s="429" t="s">
        <v>16</v>
      </c>
      <c r="F8" s="429" t="s">
        <v>15</v>
      </c>
      <c r="G8" s="429" t="s">
        <v>14</v>
      </c>
      <c r="H8" s="429" t="s">
        <v>13</v>
      </c>
      <c r="I8" s="429" t="s">
        <v>12</v>
      </c>
      <c r="J8" s="429" t="s">
        <v>11</v>
      </c>
      <c r="K8" s="429" t="s">
        <v>10</v>
      </c>
      <c r="L8" s="429" t="s">
        <v>64</v>
      </c>
      <c r="M8" s="429" t="s">
        <v>550</v>
      </c>
      <c r="N8" s="429" t="s">
        <v>643</v>
      </c>
      <c r="O8" s="429" t="s">
        <v>51</v>
      </c>
      <c r="P8" s="429" t="s">
        <v>10</v>
      </c>
      <c r="Q8" s="432" t="s">
        <v>69</v>
      </c>
      <c r="R8" s="433"/>
    </row>
    <row r="9" spans="1:18" ht="15.5" x14ac:dyDescent="0.35">
      <c r="A9" s="22"/>
      <c r="B9" s="434"/>
      <c r="C9" s="434"/>
      <c r="D9" s="434"/>
      <c r="E9" s="434"/>
      <c r="F9" s="434"/>
      <c r="G9" s="434"/>
      <c r="H9" s="434"/>
      <c r="I9" s="434"/>
      <c r="J9" s="434"/>
      <c r="K9" s="434"/>
      <c r="L9" s="434"/>
      <c r="M9" s="434"/>
      <c r="N9" s="434"/>
      <c r="O9" s="434"/>
      <c r="P9" s="436" t="s">
        <v>8</v>
      </c>
      <c r="Q9" s="434" t="s">
        <v>61</v>
      </c>
      <c r="R9" s="434" t="s">
        <v>62</v>
      </c>
    </row>
    <row r="10" spans="1:18" ht="15.5" x14ac:dyDescent="0.35">
      <c r="A10" s="75" t="s">
        <v>258</v>
      </c>
      <c r="B10" s="76">
        <v>2.5600000000000001E-2</v>
      </c>
      <c r="C10" s="77">
        <v>1.8521274021408896E-2</v>
      </c>
      <c r="D10" s="76">
        <v>1.6757070682987311E-2</v>
      </c>
      <c r="E10" s="77">
        <v>1.0807892203282144E-2</v>
      </c>
      <c r="F10" s="79">
        <v>1.7307706259929355E-2</v>
      </c>
      <c r="G10" s="77">
        <v>1.4346166161171932E-2</v>
      </c>
      <c r="H10" s="79">
        <v>1.5308216466369418E-2</v>
      </c>
      <c r="I10" s="77">
        <v>1.5317774035179067E-2</v>
      </c>
      <c r="J10" s="79">
        <v>1.7234537582130571E-2</v>
      </c>
      <c r="K10" s="380">
        <v>1.4830226729193943E-2</v>
      </c>
      <c r="L10" s="125"/>
      <c r="M10" s="182"/>
      <c r="N10" s="125"/>
      <c r="O10" s="80"/>
      <c r="P10" s="165" t="str">
        <f>CONCATENATE(TEXT((K10*100)-(SQRT((((K10*100)*(100-(K10*100)))/K16))*1.96),"0.0")," to ",TEXT((K10*100)+(SQRT((((K10*100)*(100-(K10*100)))/K16))*1.96),"0.0"))</f>
        <v>1.1 to 1.9</v>
      </c>
      <c r="Q10" s="159" t="s">
        <v>50</v>
      </c>
      <c r="R10" s="8" t="s">
        <v>48</v>
      </c>
    </row>
    <row r="11" spans="1:18" ht="15.5" x14ac:dyDescent="0.35">
      <c r="A11" s="75" t="s">
        <v>259</v>
      </c>
      <c r="B11" s="43">
        <v>0.378</v>
      </c>
      <c r="C11" s="45">
        <v>0.36085029133428148</v>
      </c>
      <c r="D11" s="43">
        <v>0.35629478924060382</v>
      </c>
      <c r="E11" s="45">
        <v>0.3721759030992326</v>
      </c>
      <c r="F11" s="46">
        <v>0.3723231675136916</v>
      </c>
      <c r="G11" s="47">
        <v>0.3753845857573056</v>
      </c>
      <c r="H11" s="46">
        <v>0.36295680758528759</v>
      </c>
      <c r="I11" s="48">
        <v>0.34308114341342971</v>
      </c>
      <c r="J11" s="46">
        <v>0.36504157964073997</v>
      </c>
      <c r="K11" s="48">
        <v>0.33210976237515394</v>
      </c>
      <c r="L11" s="127"/>
      <c r="M11" s="180"/>
      <c r="N11" s="127"/>
      <c r="O11" s="233"/>
      <c r="P11" s="167" t="str">
        <f>CONCATENATE(TEXT((K11*100)-(SQRT((((K11*100)*(100-(K11*100)))/K16))*1.96),"0.0")," to ",TEXT((K11*100)+(SQRT((((K11*100)*(100-(K11*100)))/K16))*1.96),"0.0"))</f>
        <v>31.6 to 34.9</v>
      </c>
      <c r="Q11" s="160" t="s">
        <v>50</v>
      </c>
      <c r="R11" s="11" t="s">
        <v>50</v>
      </c>
    </row>
    <row r="12" spans="1:18" ht="15.5" x14ac:dyDescent="0.35">
      <c r="A12" s="75" t="s">
        <v>260</v>
      </c>
      <c r="B12" s="43">
        <v>0.3624</v>
      </c>
      <c r="C12" s="45">
        <v>0.38448265336973331</v>
      </c>
      <c r="D12" s="43">
        <v>0.37626428778820697</v>
      </c>
      <c r="E12" s="45">
        <v>0.3803310340875094</v>
      </c>
      <c r="F12" s="46">
        <v>0.36081966450185227</v>
      </c>
      <c r="G12" s="47">
        <v>0.34648178489400566</v>
      </c>
      <c r="H12" s="46">
        <v>0.35168353450005407</v>
      </c>
      <c r="I12" s="48">
        <v>0.37761802086964896</v>
      </c>
      <c r="J12" s="46">
        <v>0.36821311657856703</v>
      </c>
      <c r="K12" s="48">
        <v>0.37880955200237554</v>
      </c>
      <c r="L12" s="127" t="s">
        <v>56</v>
      </c>
      <c r="M12" s="180" t="s">
        <v>56</v>
      </c>
      <c r="N12" s="127" t="s">
        <v>56</v>
      </c>
      <c r="O12" s="233"/>
      <c r="P12" s="167" t="str">
        <f>CONCATENATE(TEXT((K12*100)-(SQRT((((K12*100)*(100-(K12*100)))/K16))*1.96),"0.0")," to ",TEXT((K12*100)+(SQRT((((K12*100)*(100-(K12*100)))/K16))*1.96),"0.0"))</f>
        <v>36.2 to 39.6</v>
      </c>
      <c r="Q12" s="160" t="s">
        <v>48</v>
      </c>
      <c r="R12" s="11" t="s">
        <v>48</v>
      </c>
    </row>
    <row r="13" spans="1:18" ht="15.5" x14ac:dyDescent="0.35">
      <c r="A13" s="75" t="s">
        <v>261</v>
      </c>
      <c r="B13" s="43">
        <v>0.216</v>
      </c>
      <c r="C13" s="45">
        <v>0.21556925613823646</v>
      </c>
      <c r="D13" s="43">
        <v>0.22801193032255504</v>
      </c>
      <c r="E13" s="45">
        <v>0.21542336270546805</v>
      </c>
      <c r="F13" s="46">
        <v>0.22229642905306687</v>
      </c>
      <c r="G13" s="47">
        <v>0.24032178129026263</v>
      </c>
      <c r="H13" s="46">
        <v>0.2420503245786077</v>
      </c>
      <c r="I13" s="48">
        <v>0.23663306210365995</v>
      </c>
      <c r="J13" s="46">
        <v>0.2272215563309799</v>
      </c>
      <c r="K13" s="48">
        <v>0.24430369344825315</v>
      </c>
      <c r="L13" s="127" t="s">
        <v>57</v>
      </c>
      <c r="M13" s="180" t="s">
        <v>57</v>
      </c>
      <c r="N13" s="127" t="s">
        <v>57</v>
      </c>
      <c r="O13" s="233"/>
      <c r="P13" s="167" t="str">
        <f>CONCATENATE(TEXT((K13*100)-(SQRT((((K13*100)*(100-(K13*100)))/K16))*1.96),"0.0")," to ",TEXT((K13*100)+(SQRT((((K13*100)*(100-(K13*100)))/K16))*1.96),"0.0"))</f>
        <v>22.9 to 25.9</v>
      </c>
      <c r="Q13" s="160" t="s">
        <v>49</v>
      </c>
      <c r="R13" s="11" t="s">
        <v>48</v>
      </c>
    </row>
    <row r="14" spans="1:18" ht="15.5" x14ac:dyDescent="0.35">
      <c r="A14" s="75" t="s">
        <v>262</v>
      </c>
      <c r="B14" s="43">
        <v>1.7999999999999999E-2</v>
      </c>
      <c r="C14" s="45">
        <v>2.057652513632631E-2</v>
      </c>
      <c r="D14" s="43">
        <v>2.2671921965649336E-2</v>
      </c>
      <c r="E14" s="45">
        <v>2.1261807904504222E-2</v>
      </c>
      <c r="F14" s="46">
        <v>2.7253032671460752E-2</v>
      </c>
      <c r="G14" s="47">
        <v>2.3465681897270708E-2</v>
      </c>
      <c r="H14" s="46">
        <v>2.8001116869666057E-2</v>
      </c>
      <c r="I14" s="48">
        <v>2.7349999578081919E-2</v>
      </c>
      <c r="J14" s="46">
        <v>2.2289209867576855E-2</v>
      </c>
      <c r="K14" s="48">
        <v>2.9946765445011393E-2</v>
      </c>
      <c r="L14" s="127"/>
      <c r="M14" s="180"/>
      <c r="N14" s="127"/>
      <c r="O14" s="233"/>
      <c r="P14" s="167" t="str">
        <f>CONCATENATE(TEXT((K14*100)-(SQRT((((K14*100)*(100-(K14*100)))/K16))*1.96),"0.0")," to ",TEXT((K14*100)+(SQRT((((K14*100)*(100-(K14*100)))/K16))*1.96),"0.0"))</f>
        <v>2.4 to 3.6</v>
      </c>
      <c r="Q14" s="160" t="s">
        <v>49</v>
      </c>
      <c r="R14" s="11" t="s">
        <v>48</v>
      </c>
    </row>
    <row r="15" spans="1:18" ht="15.5" x14ac:dyDescent="0.35">
      <c r="A15" s="24" t="s">
        <v>2</v>
      </c>
      <c r="B15" s="25">
        <v>1</v>
      </c>
      <c r="C15" s="28">
        <v>1</v>
      </c>
      <c r="D15" s="25">
        <v>1</v>
      </c>
      <c r="E15" s="28">
        <v>1</v>
      </c>
      <c r="F15" s="29">
        <v>1</v>
      </c>
      <c r="G15" s="30">
        <v>1</v>
      </c>
      <c r="H15" s="29">
        <v>1</v>
      </c>
      <c r="I15" s="31">
        <v>1</v>
      </c>
      <c r="J15" s="29">
        <v>1</v>
      </c>
      <c r="K15" s="31">
        <v>1</v>
      </c>
      <c r="L15" s="127"/>
      <c r="M15" s="180"/>
      <c r="N15" s="127"/>
      <c r="O15" s="456"/>
      <c r="P15" s="456"/>
      <c r="Q15" s="398"/>
      <c r="R15" s="437"/>
    </row>
    <row r="16" spans="1:18" ht="15.5" x14ac:dyDescent="0.35">
      <c r="A16" s="427" t="s">
        <v>6</v>
      </c>
      <c r="B16" s="53">
        <v>2603</v>
      </c>
      <c r="C16" s="56">
        <v>3342</v>
      </c>
      <c r="D16" s="53">
        <v>3280</v>
      </c>
      <c r="E16" s="56">
        <v>3454</v>
      </c>
      <c r="F16" s="57">
        <v>3172</v>
      </c>
      <c r="G16" s="58">
        <v>2912</v>
      </c>
      <c r="H16" s="57">
        <v>2729</v>
      </c>
      <c r="I16" s="59">
        <v>2315</v>
      </c>
      <c r="J16" s="57">
        <v>2723</v>
      </c>
      <c r="K16" s="59">
        <v>3120</v>
      </c>
      <c r="L16" s="128"/>
      <c r="M16" s="181"/>
      <c r="N16" s="128"/>
      <c r="O16" s="457"/>
      <c r="P16" s="457"/>
      <c r="Q16" s="118"/>
      <c r="R16" s="120"/>
    </row>
    <row r="17" spans="1:18" ht="15.5" x14ac:dyDescent="0.35">
      <c r="A17" s="155" t="s">
        <v>1</v>
      </c>
      <c r="B17" s="17"/>
      <c r="C17" s="17"/>
      <c r="D17" s="6"/>
      <c r="E17" s="6"/>
      <c r="F17" s="6"/>
      <c r="G17" s="17"/>
      <c r="H17" s="6"/>
      <c r="I17" s="6"/>
      <c r="J17" s="6"/>
      <c r="K17" s="6"/>
      <c r="L17" s="6"/>
      <c r="M17" s="6"/>
      <c r="N17" s="6"/>
      <c r="O17" s="6"/>
      <c r="P17" s="6"/>
      <c r="Q17" s="6"/>
      <c r="R17" s="6"/>
    </row>
    <row r="18" spans="1:18" ht="15.5" x14ac:dyDescent="0.35">
      <c r="A18" s="157" t="s">
        <v>0</v>
      </c>
      <c r="B18" s="17"/>
      <c r="C18" s="17"/>
      <c r="D18" s="6"/>
      <c r="E18" s="6"/>
      <c r="F18" s="6"/>
      <c r="G18" s="17"/>
      <c r="H18" s="6"/>
      <c r="I18" s="6"/>
      <c r="J18" s="6"/>
      <c r="K18" s="64"/>
      <c r="L18" s="64"/>
      <c r="M18" s="64"/>
      <c r="N18" s="64"/>
      <c r="O18" s="6"/>
      <c r="P18" s="6"/>
      <c r="Q18" s="6"/>
      <c r="R18" s="6"/>
    </row>
    <row r="20" spans="1:18" ht="18.5" x14ac:dyDescent="0.45">
      <c r="A20" s="246" t="s">
        <v>263</v>
      </c>
      <c r="B20" s="17"/>
      <c r="C20" s="6"/>
      <c r="D20" s="17"/>
      <c r="E20" s="6"/>
      <c r="F20" s="6"/>
      <c r="G20" s="6"/>
      <c r="H20" s="6"/>
      <c r="I20" s="6"/>
      <c r="K20" s="6"/>
      <c r="L20" s="6"/>
      <c r="M20" s="6"/>
      <c r="N20" s="6"/>
      <c r="O20" s="6"/>
      <c r="P20" s="6"/>
      <c r="Q20" s="6"/>
      <c r="R20" s="6"/>
    </row>
    <row r="21" spans="1:18" ht="15.5" x14ac:dyDescent="0.35">
      <c r="A21" s="18" t="s">
        <v>44</v>
      </c>
      <c r="B21" s="429" t="s">
        <v>19</v>
      </c>
      <c r="C21" s="429" t="s">
        <v>18</v>
      </c>
      <c r="D21" s="429" t="s">
        <v>17</v>
      </c>
      <c r="E21" s="429" t="s">
        <v>16</v>
      </c>
      <c r="F21" s="429" t="s">
        <v>15</v>
      </c>
      <c r="G21" s="429" t="s">
        <v>14</v>
      </c>
      <c r="H21" s="429" t="s">
        <v>13</v>
      </c>
      <c r="I21" s="429" t="s">
        <v>12</v>
      </c>
      <c r="J21" s="429" t="s">
        <v>11</v>
      </c>
      <c r="K21" s="429" t="s">
        <v>10</v>
      </c>
      <c r="L21" s="429" t="s">
        <v>64</v>
      </c>
      <c r="M21" s="429" t="s">
        <v>550</v>
      </c>
      <c r="N21" s="429" t="s">
        <v>643</v>
      </c>
      <c r="O21" s="429" t="s">
        <v>51</v>
      </c>
      <c r="P21" s="429" t="s">
        <v>10</v>
      </c>
      <c r="Q21" s="432" t="s">
        <v>69</v>
      </c>
      <c r="R21" s="433"/>
    </row>
    <row r="22" spans="1:18" ht="15.5" x14ac:dyDescent="0.35">
      <c r="A22" s="22"/>
      <c r="B22" s="434"/>
      <c r="C22" s="434"/>
      <c r="D22" s="434"/>
      <c r="E22" s="434"/>
      <c r="F22" s="434"/>
      <c r="G22" s="434"/>
      <c r="H22" s="434"/>
      <c r="I22" s="434"/>
      <c r="J22" s="434"/>
      <c r="K22" s="434"/>
      <c r="L22" s="434"/>
      <c r="M22" s="434"/>
      <c r="N22" s="434"/>
      <c r="O22" s="434"/>
      <c r="P22" s="436" t="s">
        <v>8</v>
      </c>
      <c r="Q22" s="434" t="s">
        <v>61</v>
      </c>
      <c r="R22" s="434" t="s">
        <v>62</v>
      </c>
    </row>
    <row r="23" spans="1:18" ht="15.5" x14ac:dyDescent="0.35">
      <c r="A23" s="75" t="s">
        <v>258</v>
      </c>
      <c r="B23" s="76">
        <v>2.2700000000000001E-2</v>
      </c>
      <c r="C23" s="77">
        <v>1.1840878682103231E-2</v>
      </c>
      <c r="D23" s="76">
        <v>1.0186591912540678E-2</v>
      </c>
      <c r="E23" s="77">
        <v>8.1983524106042423E-3</v>
      </c>
      <c r="F23" s="79">
        <v>6.7229844116711204E-3</v>
      </c>
      <c r="G23" s="77">
        <v>1.0968953779029034E-2</v>
      </c>
      <c r="H23" s="79">
        <v>1.3943942517906765E-2</v>
      </c>
      <c r="I23" s="77">
        <v>1.1787401794393648E-2</v>
      </c>
      <c r="J23" s="79">
        <v>1.3822655934495227E-2</v>
      </c>
      <c r="K23" s="380">
        <v>8.2563689941416076E-3</v>
      </c>
      <c r="L23" s="125"/>
      <c r="M23" s="182"/>
      <c r="N23" s="125"/>
      <c r="O23" s="80"/>
      <c r="P23" s="165" t="str">
        <f>CONCATENATE(TEXT((K23*100)-(SQRT((((K23*100)*(100-(K23*100)))/K29))*1.96),"0.0")," to ",TEXT((K23*100)+(SQRT((((K23*100)*(100-(K23*100)))/K29))*1.96),"0.0"))</f>
        <v>0.3 to 1.3</v>
      </c>
      <c r="Q23" s="159" t="s">
        <v>50</v>
      </c>
      <c r="R23" s="8" t="s">
        <v>48</v>
      </c>
    </row>
    <row r="24" spans="1:18" ht="15.5" x14ac:dyDescent="0.35">
      <c r="A24" s="75" t="s">
        <v>259</v>
      </c>
      <c r="B24" s="43">
        <v>0.30759999999999998</v>
      </c>
      <c r="C24" s="45">
        <v>0.30250528792927922</v>
      </c>
      <c r="D24" s="43">
        <v>0.29963766628246186</v>
      </c>
      <c r="E24" s="45">
        <v>0.31359563436446036</v>
      </c>
      <c r="F24" s="46">
        <v>0.33248535768947191</v>
      </c>
      <c r="G24" s="47">
        <v>0.33582709845105346</v>
      </c>
      <c r="H24" s="46">
        <v>0.31823433132072443</v>
      </c>
      <c r="I24" s="48">
        <v>0.2638570557024873</v>
      </c>
      <c r="J24" s="46">
        <v>0.30855749881206157</v>
      </c>
      <c r="K24" s="48">
        <v>0.27975247785389351</v>
      </c>
      <c r="L24" s="127"/>
      <c r="M24" s="180"/>
      <c r="N24" s="127"/>
      <c r="O24" s="233"/>
      <c r="P24" s="167" t="str">
        <f>CONCATENATE(TEXT((K24*100)-(SQRT((((K24*100)*(100-(K24*100)))/K29))*1.96),"0.0")," to ",TEXT((K24*100)+(SQRT((((K24*100)*(100-(K24*100)))/K29))*1.96),"0.0"))</f>
        <v>25.6 to 30.3</v>
      </c>
      <c r="Q24" s="160" t="s">
        <v>48</v>
      </c>
      <c r="R24" s="11" t="s">
        <v>48</v>
      </c>
    </row>
    <row r="25" spans="1:18" ht="15.5" x14ac:dyDescent="0.35">
      <c r="A25" s="75" t="s">
        <v>260</v>
      </c>
      <c r="B25" s="43">
        <v>0.43559999999999999</v>
      </c>
      <c r="C25" s="45">
        <v>0.43386068200995459</v>
      </c>
      <c r="D25" s="43">
        <v>0.43127969506157532</v>
      </c>
      <c r="E25" s="45">
        <v>0.4332386922166957</v>
      </c>
      <c r="F25" s="46">
        <v>0.39861603386606254</v>
      </c>
      <c r="G25" s="47">
        <v>0.37203802784716689</v>
      </c>
      <c r="H25" s="46">
        <v>0.37961037518255863</v>
      </c>
      <c r="I25" s="48">
        <v>0.457291549629324</v>
      </c>
      <c r="J25" s="46">
        <v>0.41721778140698063</v>
      </c>
      <c r="K25" s="48">
        <v>0.43441410745053355</v>
      </c>
      <c r="L25" s="127" t="s">
        <v>56</v>
      </c>
      <c r="M25" s="180" t="s">
        <v>56</v>
      </c>
      <c r="N25" s="127" t="s">
        <v>56</v>
      </c>
      <c r="O25" s="233"/>
      <c r="P25" s="167" t="str">
        <f>CONCATENATE(TEXT((K25*100)-(SQRT((((K25*100)*(100-(K25*100)))/K29))*1.96),"0.0")," to ",TEXT((K25*100)+(SQRT((((K25*100)*(100-(K25*100)))/K29))*1.96),"0.0"))</f>
        <v>40.8 to 46.1</v>
      </c>
      <c r="Q25" s="160" t="s">
        <v>48</v>
      </c>
      <c r="R25" s="11" t="s">
        <v>48</v>
      </c>
    </row>
    <row r="26" spans="1:18" ht="15.5" x14ac:dyDescent="0.35">
      <c r="A26" s="75" t="s">
        <v>261</v>
      </c>
      <c r="B26" s="43">
        <v>0.22359999999999999</v>
      </c>
      <c r="C26" s="45">
        <v>0.2365756638929325</v>
      </c>
      <c r="D26" s="43">
        <v>0.24175854107708455</v>
      </c>
      <c r="E26" s="45">
        <v>0.22912754299851065</v>
      </c>
      <c r="F26" s="46">
        <v>0.24223190699283695</v>
      </c>
      <c r="G26" s="47">
        <v>0.25900008255196466</v>
      </c>
      <c r="H26" s="46">
        <v>0.26090642305709927</v>
      </c>
      <c r="I26" s="48">
        <v>0.24208978194929892</v>
      </c>
      <c r="J26" s="46">
        <v>0.24256958301607098</v>
      </c>
      <c r="K26" s="48">
        <v>0.25594114796563094</v>
      </c>
      <c r="L26" s="127" t="s">
        <v>57</v>
      </c>
      <c r="M26" s="180" t="s">
        <v>57</v>
      </c>
      <c r="N26" s="127" t="s">
        <v>57</v>
      </c>
      <c r="O26" s="233"/>
      <c r="P26" s="167" t="str">
        <f>CONCATENATE(TEXT((K26*100)-(SQRT((((K26*100)*(100-(K26*100)))/K29))*1.96),"0.0")," to ",TEXT((K26*100)+(SQRT((((K26*100)*(100-(K26*100)))/K29))*1.96),"0.0"))</f>
        <v>23.3 to 27.9</v>
      </c>
      <c r="Q26" s="160" t="s">
        <v>48</v>
      </c>
      <c r="R26" s="11" t="s">
        <v>48</v>
      </c>
    </row>
    <row r="27" spans="1:18" ht="15.5" x14ac:dyDescent="0.35">
      <c r="A27" s="75" t="s">
        <v>262</v>
      </c>
      <c r="B27" s="43">
        <v>1.04E-2</v>
      </c>
      <c r="C27" s="45">
        <v>1.5217487485723224E-2</v>
      </c>
      <c r="D27" s="43">
        <v>1.7137505666342315E-2</v>
      </c>
      <c r="E27" s="45">
        <v>1.583977800973628E-2</v>
      </c>
      <c r="F27" s="46">
        <v>1.9943717039965222E-2</v>
      </c>
      <c r="G27" s="47">
        <v>2.2165837370792828E-2</v>
      </c>
      <c r="H27" s="46">
        <v>2.7304927921709066E-2</v>
      </c>
      <c r="I27" s="48">
        <v>2.4974210924493909E-2</v>
      </c>
      <c r="J27" s="46">
        <v>1.7832480830392794E-2</v>
      </c>
      <c r="K27" s="48">
        <v>2.1635897735802191E-2</v>
      </c>
      <c r="L27" s="127"/>
      <c r="M27" s="180"/>
      <c r="N27" s="127"/>
      <c r="O27" s="233"/>
      <c r="P27" s="167" t="str">
        <f>CONCATENATE(TEXT((K27*100)-(SQRT((((K27*100)*(100-(K27*100)))/K29))*1.96),"0.0")," to ",TEXT((K27*100)+(SQRT((((K27*100)*(100-(K27*100)))/K29))*1.96),"0.0"))</f>
        <v>1.4 to 2.9</v>
      </c>
      <c r="Q27" s="160" t="s">
        <v>49</v>
      </c>
      <c r="R27" s="11" t="s">
        <v>48</v>
      </c>
    </row>
    <row r="28" spans="1:18" ht="15.5" x14ac:dyDescent="0.35">
      <c r="A28" s="24" t="s">
        <v>2</v>
      </c>
      <c r="B28" s="25">
        <v>1</v>
      </c>
      <c r="C28" s="28">
        <v>1</v>
      </c>
      <c r="D28" s="25">
        <v>1</v>
      </c>
      <c r="E28" s="28">
        <v>1</v>
      </c>
      <c r="F28" s="29">
        <v>1</v>
      </c>
      <c r="G28" s="30">
        <v>1</v>
      </c>
      <c r="H28" s="29">
        <v>1</v>
      </c>
      <c r="I28" s="31">
        <v>1</v>
      </c>
      <c r="J28" s="29">
        <v>1</v>
      </c>
      <c r="K28" s="31">
        <v>1</v>
      </c>
      <c r="L28" s="127"/>
      <c r="M28" s="180"/>
      <c r="N28" s="127"/>
      <c r="O28" s="456"/>
      <c r="P28" s="456"/>
      <c r="Q28" s="398"/>
      <c r="R28" s="437"/>
    </row>
    <row r="29" spans="1:18" ht="15.5" x14ac:dyDescent="0.35">
      <c r="A29" s="427" t="s">
        <v>6</v>
      </c>
      <c r="B29" s="53">
        <v>1148</v>
      </c>
      <c r="C29" s="56">
        <v>1452</v>
      </c>
      <c r="D29" s="53">
        <v>1397</v>
      </c>
      <c r="E29" s="56">
        <v>1521</v>
      </c>
      <c r="F29" s="57">
        <v>1372</v>
      </c>
      <c r="G29" s="58">
        <v>1301</v>
      </c>
      <c r="H29" s="57">
        <v>1215</v>
      </c>
      <c r="I29" s="59">
        <v>1018</v>
      </c>
      <c r="J29" s="57">
        <v>1178</v>
      </c>
      <c r="K29" s="59">
        <v>1381</v>
      </c>
      <c r="L29" s="128"/>
      <c r="M29" s="181"/>
      <c r="N29" s="128"/>
      <c r="O29" s="457"/>
      <c r="P29" s="457"/>
      <c r="Q29" s="118"/>
      <c r="R29" s="120"/>
    </row>
    <row r="31" spans="1:18" ht="15.5" x14ac:dyDescent="0.35">
      <c r="A31" s="18" t="s">
        <v>43</v>
      </c>
      <c r="B31" s="429" t="s">
        <v>19</v>
      </c>
      <c r="C31" s="429" t="s">
        <v>18</v>
      </c>
      <c r="D31" s="429" t="s">
        <v>17</v>
      </c>
      <c r="E31" s="429" t="s">
        <v>16</v>
      </c>
      <c r="F31" s="429" t="s">
        <v>15</v>
      </c>
      <c r="G31" s="429" t="s">
        <v>14</v>
      </c>
      <c r="H31" s="429" t="s">
        <v>13</v>
      </c>
      <c r="I31" s="429" t="s">
        <v>12</v>
      </c>
      <c r="J31" s="429" t="s">
        <v>11</v>
      </c>
      <c r="K31" s="429" t="s">
        <v>10</v>
      </c>
      <c r="L31" s="429" t="s">
        <v>64</v>
      </c>
      <c r="M31" s="429" t="s">
        <v>550</v>
      </c>
      <c r="N31" s="429" t="s">
        <v>643</v>
      </c>
      <c r="O31" s="429" t="s">
        <v>51</v>
      </c>
      <c r="P31" s="429" t="s">
        <v>10</v>
      </c>
      <c r="Q31" s="432" t="s">
        <v>69</v>
      </c>
      <c r="R31" s="433"/>
    </row>
    <row r="32" spans="1:18" ht="15.5" x14ac:dyDescent="0.35">
      <c r="A32" s="22"/>
      <c r="B32" s="434"/>
      <c r="C32" s="434"/>
      <c r="D32" s="434"/>
      <c r="E32" s="434"/>
      <c r="F32" s="434"/>
      <c r="G32" s="434"/>
      <c r="H32" s="434"/>
      <c r="I32" s="434"/>
      <c r="J32" s="434"/>
      <c r="K32" s="434"/>
      <c r="L32" s="434"/>
      <c r="M32" s="434"/>
      <c r="N32" s="434"/>
      <c r="O32" s="434"/>
      <c r="P32" s="436" t="s">
        <v>8</v>
      </c>
      <c r="Q32" s="434" t="s">
        <v>61</v>
      </c>
      <c r="R32" s="434" t="s">
        <v>62</v>
      </c>
    </row>
    <row r="33" spans="1:18" ht="15.5" x14ac:dyDescent="0.35">
      <c r="A33" s="75" t="s">
        <v>258</v>
      </c>
      <c r="B33" s="76">
        <v>2.8299999999999999E-2</v>
      </c>
      <c r="C33" s="77">
        <v>2.479037826850989E-2</v>
      </c>
      <c r="D33" s="76">
        <v>2.2934755532694057E-2</v>
      </c>
      <c r="E33" s="77">
        <v>1.3259923976064123E-2</v>
      </c>
      <c r="F33" s="79">
        <v>2.7262980371570492E-2</v>
      </c>
      <c r="G33" s="77">
        <v>1.7531025426596465E-2</v>
      </c>
      <c r="H33" s="79">
        <v>1.6597793385390188E-2</v>
      </c>
      <c r="I33" s="77">
        <v>1.8661442111634032E-2</v>
      </c>
      <c r="J33" s="79">
        <v>2.0471017125567856E-2</v>
      </c>
      <c r="K33" s="380">
        <v>2.1074837840645719E-2</v>
      </c>
      <c r="L33" s="125"/>
      <c r="M33" s="182"/>
      <c r="N33" s="125"/>
      <c r="O33" s="80"/>
      <c r="P33" s="165" t="str">
        <f>CONCATENATE(TEXT((K33*100)-(SQRT((((K33*100)*(100-(K33*100)))/K39))*1.96),"0.0")," to ",TEXT((K33*100)+(SQRT((((K33*100)*(100-(K33*100)))/K39))*1.96),"0.0"))</f>
        <v>1.4 to 2.8</v>
      </c>
      <c r="Q33" s="159" t="s">
        <v>48</v>
      </c>
      <c r="R33" s="8" t="s">
        <v>48</v>
      </c>
    </row>
    <row r="34" spans="1:18" ht="15.5" x14ac:dyDescent="0.35">
      <c r="A34" s="75" t="s">
        <v>259</v>
      </c>
      <c r="B34" s="43">
        <v>0.44409999999999999</v>
      </c>
      <c r="C34" s="45">
        <v>0.41560317496848015</v>
      </c>
      <c r="D34" s="43">
        <v>0.40956485712375595</v>
      </c>
      <c r="E34" s="45">
        <v>0.42722035216217136</v>
      </c>
      <c r="F34" s="46">
        <v>0.4097919194084596</v>
      </c>
      <c r="G34" s="47">
        <v>0.4126890296917069</v>
      </c>
      <c r="H34" s="46">
        <v>0.40523062892243461</v>
      </c>
      <c r="I34" s="48">
        <v>0.41811545563270108</v>
      </c>
      <c r="J34" s="46">
        <v>0.41862185909110572</v>
      </c>
      <c r="K34" s="48">
        <v>0.38184477245053228</v>
      </c>
      <c r="L34" s="127"/>
      <c r="M34" s="180"/>
      <c r="N34" s="127"/>
      <c r="O34" s="233"/>
      <c r="P34" s="167" t="str">
        <f>CONCATENATE(TEXT((K34*100)-(SQRT((((K34*100)*(100-(K34*100)))/K39))*1.96),"0.0")," to ",TEXT((K34*100)+(SQRT((((K34*100)*(100-(K34*100)))/K39))*1.96),"0.0"))</f>
        <v>35.9 to 40.5</v>
      </c>
      <c r="Q34" s="160" t="s">
        <v>50</v>
      </c>
      <c r="R34" s="11" t="s">
        <v>50</v>
      </c>
    </row>
    <row r="35" spans="1:18" ht="15.5" x14ac:dyDescent="0.35">
      <c r="A35" s="75" t="s">
        <v>260</v>
      </c>
      <c r="B35" s="43">
        <v>0.29370000000000002</v>
      </c>
      <c r="C35" s="45">
        <v>0.33814467584907953</v>
      </c>
      <c r="D35" s="43">
        <v>0.32453779115271092</v>
      </c>
      <c r="E35" s="45">
        <v>0.33061680511876373</v>
      </c>
      <c r="F35" s="46">
        <v>0.3252709535541507</v>
      </c>
      <c r="G35" s="47">
        <v>0.32238112791749357</v>
      </c>
      <c r="H35" s="46">
        <v>0.32528575038499646</v>
      </c>
      <c r="I35" s="48">
        <v>0.30215803634603872</v>
      </c>
      <c r="J35" s="46">
        <v>0.32172774233938251</v>
      </c>
      <c r="K35" s="48">
        <v>0.32598990807436901</v>
      </c>
      <c r="L35" s="127" t="s">
        <v>56</v>
      </c>
      <c r="M35" s="180" t="s">
        <v>56</v>
      </c>
      <c r="N35" s="127" t="s">
        <v>56</v>
      </c>
      <c r="O35" s="233"/>
      <c r="P35" s="167" t="str">
        <f>CONCATENATE(TEXT((K35*100)-(SQRT((((K35*100)*(100-(K35*100)))/K39))*1.96),"0.0")," to ",TEXT((K35*100)+(SQRT((((K35*100)*(100-(K35*100)))/K39))*1.96),"0.0"))</f>
        <v>30.4 to 34.8</v>
      </c>
      <c r="Q35" s="160" t="s">
        <v>49</v>
      </c>
      <c r="R35" s="11" t="s">
        <v>48</v>
      </c>
    </row>
    <row r="36" spans="1:18" ht="15.5" x14ac:dyDescent="0.35">
      <c r="A36" s="75" t="s">
        <v>261</v>
      </c>
      <c r="B36" s="43">
        <v>0.2089</v>
      </c>
      <c r="C36" s="45">
        <v>0.19585614735013535</v>
      </c>
      <c r="D36" s="43">
        <v>0.21508711434490549</v>
      </c>
      <c r="E36" s="45">
        <v>0.202546346768499</v>
      </c>
      <c r="F36" s="46">
        <v>0.20354646563578094</v>
      </c>
      <c r="G36" s="47">
        <v>0.22270732471942462</v>
      </c>
      <c r="H36" s="46">
        <v>0.22422663938104231</v>
      </c>
      <c r="I36" s="48">
        <v>0.23146492154917692</v>
      </c>
      <c r="J36" s="46">
        <v>0.21266255941124729</v>
      </c>
      <c r="K36" s="48">
        <v>0.23324909191638477</v>
      </c>
      <c r="L36" s="127" t="s">
        <v>57</v>
      </c>
      <c r="M36" s="180" t="s">
        <v>57</v>
      </c>
      <c r="N36" s="127" t="s">
        <v>57</v>
      </c>
      <c r="O36" s="233"/>
      <c r="P36" s="167" t="str">
        <f>CONCATENATE(TEXT((K36*100)-(SQRT((((K36*100)*(100-(K36*100)))/K39))*1.96),"0.0")," to ",TEXT((K36*100)+(SQRT((((K36*100)*(100-(K36*100)))/K39))*1.96),"0.0"))</f>
        <v>21.3 to 25.3</v>
      </c>
      <c r="Q36" s="160" t="s">
        <v>48</v>
      </c>
      <c r="R36" s="11" t="s">
        <v>48</v>
      </c>
    </row>
    <row r="37" spans="1:18" ht="15.5" x14ac:dyDescent="0.35">
      <c r="A37" s="75" t="s">
        <v>262</v>
      </c>
      <c r="B37" s="43">
        <v>2.5000000000000001E-2</v>
      </c>
      <c r="C37" s="45">
        <v>2.5605623563794894E-2</v>
      </c>
      <c r="D37" s="43">
        <v>2.7875481845940239E-2</v>
      </c>
      <c r="E37" s="45">
        <v>2.6356571974494321E-2</v>
      </c>
      <c r="F37" s="46">
        <v>3.4127681030030055E-2</v>
      </c>
      <c r="G37" s="47">
        <v>2.4691492244778738E-2</v>
      </c>
      <c r="H37" s="46">
        <v>2.8659187926124138E-2</v>
      </c>
      <c r="I37" s="48">
        <v>2.960014436044596E-2</v>
      </c>
      <c r="J37" s="46">
        <v>2.6516822032695744E-2</v>
      </c>
      <c r="K37" s="48">
        <v>3.7841389718063459E-2</v>
      </c>
      <c r="L37" s="127"/>
      <c r="M37" s="180"/>
      <c r="N37" s="127"/>
      <c r="O37" s="233"/>
      <c r="P37" s="167" t="str">
        <f>CONCATENATE(TEXT((K37*100)-(SQRT((((K37*100)*(100-(K37*100)))/K39))*1.96),"0.0")," to ",TEXT((K37*100)+(SQRT((((K37*100)*(100-(K37*100)))/K39))*1.96),"0.0"))</f>
        <v>2.9 to 4.7</v>
      </c>
      <c r="Q37" s="160" t="s">
        <v>49</v>
      </c>
      <c r="R37" s="11" t="s">
        <v>48</v>
      </c>
    </row>
    <row r="38" spans="1:18" ht="15.5" x14ac:dyDescent="0.35">
      <c r="A38" s="24" t="s">
        <v>2</v>
      </c>
      <c r="B38" s="25">
        <v>1</v>
      </c>
      <c r="C38" s="28">
        <v>1</v>
      </c>
      <c r="D38" s="25">
        <v>1</v>
      </c>
      <c r="E38" s="28">
        <v>1</v>
      </c>
      <c r="F38" s="29">
        <v>1</v>
      </c>
      <c r="G38" s="30">
        <v>1</v>
      </c>
      <c r="H38" s="29">
        <v>1</v>
      </c>
      <c r="I38" s="31">
        <v>1</v>
      </c>
      <c r="J38" s="29">
        <v>1</v>
      </c>
      <c r="K38" s="31">
        <v>1</v>
      </c>
      <c r="L38" s="127"/>
      <c r="M38" s="180"/>
      <c r="N38" s="127"/>
      <c r="O38" s="456"/>
      <c r="P38" s="456"/>
      <c r="Q38" s="398"/>
      <c r="R38" s="437"/>
    </row>
    <row r="39" spans="1:18" ht="15.5" x14ac:dyDescent="0.35">
      <c r="A39" s="427" t="s">
        <v>6</v>
      </c>
      <c r="B39" s="53">
        <v>1455</v>
      </c>
      <c r="C39" s="56">
        <v>1890</v>
      </c>
      <c r="D39" s="53">
        <v>1883</v>
      </c>
      <c r="E39" s="56">
        <v>1933</v>
      </c>
      <c r="F39" s="57">
        <v>1800</v>
      </c>
      <c r="G39" s="58">
        <v>1611</v>
      </c>
      <c r="H39" s="57">
        <v>1514</v>
      </c>
      <c r="I39" s="59">
        <v>1297</v>
      </c>
      <c r="J39" s="57">
        <v>1545</v>
      </c>
      <c r="K39" s="59">
        <v>1739</v>
      </c>
      <c r="L39" s="128"/>
      <c r="M39" s="181"/>
      <c r="N39" s="128"/>
      <c r="O39" s="457"/>
      <c r="P39" s="457"/>
      <c r="Q39" s="118"/>
      <c r="R39" s="120"/>
    </row>
    <row r="40" spans="1:18" ht="15.5" x14ac:dyDescent="0.35">
      <c r="A40" s="155" t="s">
        <v>1</v>
      </c>
      <c r="B40" s="17"/>
      <c r="C40" s="17"/>
      <c r="D40" s="6"/>
      <c r="E40" s="6"/>
      <c r="F40" s="6"/>
      <c r="G40" s="17"/>
      <c r="H40" s="6"/>
    </row>
    <row r="41" spans="1:18" ht="15.5" x14ac:dyDescent="0.35">
      <c r="A41" s="157" t="s">
        <v>0</v>
      </c>
      <c r="B41" s="17"/>
      <c r="C41" s="17"/>
      <c r="D41" s="6"/>
      <c r="E41" s="6"/>
      <c r="F41" s="6"/>
      <c r="G41" s="17"/>
      <c r="H41" s="6"/>
    </row>
    <row r="43" spans="1:18" ht="18.5" x14ac:dyDescent="0.45">
      <c r="A43" s="147" t="s">
        <v>264</v>
      </c>
      <c r="B43" s="5"/>
      <c r="C43" s="5"/>
      <c r="D43" s="4"/>
      <c r="E43" s="4"/>
      <c r="F43" s="4"/>
      <c r="G43" s="5"/>
      <c r="H43" s="4"/>
      <c r="I43" s="4"/>
      <c r="J43" s="4"/>
    </row>
    <row r="44" spans="1:18" ht="15.5" x14ac:dyDescent="0.35">
      <c r="A44" s="18" t="s">
        <v>46</v>
      </c>
      <c r="B44" s="66" t="s">
        <v>19</v>
      </c>
      <c r="C44" s="19" t="s">
        <v>18</v>
      </c>
      <c r="D44" s="67" t="s">
        <v>17</v>
      </c>
      <c r="E44" s="19" t="s">
        <v>16</v>
      </c>
      <c r="F44" s="19" t="s">
        <v>15</v>
      </c>
      <c r="G44" s="19" t="s">
        <v>14</v>
      </c>
      <c r="H44" s="19" t="s">
        <v>13</v>
      </c>
      <c r="I44" s="19" t="s">
        <v>12</v>
      </c>
      <c r="J44" s="19" t="s">
        <v>11</v>
      </c>
      <c r="K44" s="19" t="s">
        <v>10</v>
      </c>
      <c r="L44" s="66" t="s">
        <v>64</v>
      </c>
      <c r="M44" s="19" t="s">
        <v>550</v>
      </c>
      <c r="N44" s="19" t="s">
        <v>643</v>
      </c>
      <c r="O44" s="66" t="s">
        <v>51</v>
      </c>
      <c r="P44" s="19" t="s">
        <v>10</v>
      </c>
      <c r="Q44" s="152" t="s">
        <v>69</v>
      </c>
      <c r="R44" s="21"/>
    </row>
    <row r="45" spans="1:18" ht="15.5" x14ac:dyDescent="0.35">
      <c r="A45" s="68" t="s">
        <v>42</v>
      </c>
      <c r="B45" s="69" t="s">
        <v>9</v>
      </c>
      <c r="C45" s="70" t="s">
        <v>9</v>
      </c>
      <c r="D45" s="71" t="s">
        <v>9</v>
      </c>
      <c r="E45" s="70" t="s">
        <v>9</v>
      </c>
      <c r="F45" s="72" t="s">
        <v>9</v>
      </c>
      <c r="G45" s="70" t="s">
        <v>9</v>
      </c>
      <c r="H45" s="72" t="s">
        <v>9</v>
      </c>
      <c r="I45" s="70" t="s">
        <v>9</v>
      </c>
      <c r="J45" s="72" t="s">
        <v>9</v>
      </c>
      <c r="K45" s="70" t="s">
        <v>9</v>
      </c>
      <c r="L45" s="72" t="s">
        <v>9</v>
      </c>
      <c r="M45" s="70" t="s">
        <v>9</v>
      </c>
      <c r="N45" s="72" t="s">
        <v>9</v>
      </c>
      <c r="O45" s="72"/>
      <c r="P45" s="161" t="s">
        <v>8</v>
      </c>
      <c r="Q45" s="23" t="s">
        <v>61</v>
      </c>
      <c r="R45" s="23" t="s">
        <v>62</v>
      </c>
    </row>
    <row r="46" spans="1:18" ht="15.5" x14ac:dyDescent="0.35">
      <c r="A46" s="75" t="s">
        <v>41</v>
      </c>
      <c r="B46" s="76">
        <v>0.1157728361001463</v>
      </c>
      <c r="C46" s="77">
        <v>7.7633073767123043E-2</v>
      </c>
      <c r="D46" s="79">
        <v>0.16093020344342279</v>
      </c>
      <c r="E46" s="77">
        <v>0.10420655333151035</v>
      </c>
      <c r="F46" s="79">
        <v>0.12305152837918933</v>
      </c>
      <c r="G46" s="77">
        <v>0.138406063455215</v>
      </c>
      <c r="H46" s="79">
        <v>0.16550349227211933</v>
      </c>
      <c r="I46" s="77">
        <v>8.8929968334579446E-2</v>
      </c>
      <c r="J46" s="79">
        <v>0.13490253254398937</v>
      </c>
      <c r="K46" s="77">
        <v>0.13930889311283234</v>
      </c>
      <c r="L46" s="79"/>
      <c r="M46" s="77"/>
      <c r="N46" s="79"/>
      <c r="O46" s="80"/>
      <c r="P46" s="165" t="str">
        <f t="shared" ref="P46:P53" si="0">CONCATENATE(TEXT((K46*100)-(SQRT((((K46*100)*(100-(K46*100)))/K55))*1.96),"0.0")," to ",TEXT((K46*100)+(SQRT((((K46*100)*(100-(K46*100)))/K55))*1.96),"0.0"))</f>
        <v>9.2 to 18.6</v>
      </c>
      <c r="Q46" s="162" t="s">
        <v>48</v>
      </c>
      <c r="R46" s="8" t="s">
        <v>48</v>
      </c>
    </row>
    <row r="47" spans="1:18" ht="15.5" x14ac:dyDescent="0.35">
      <c r="A47" s="75" t="s">
        <v>40</v>
      </c>
      <c r="B47" s="76">
        <v>0.16165515239069608</v>
      </c>
      <c r="C47" s="82">
        <v>0.19996088195522521</v>
      </c>
      <c r="D47" s="79">
        <v>0.20452324319452792</v>
      </c>
      <c r="E47" s="82">
        <v>0.18641914583879726</v>
      </c>
      <c r="F47" s="79">
        <v>0.20157710996562306</v>
      </c>
      <c r="G47" s="82">
        <v>0.21794384274867989</v>
      </c>
      <c r="H47" s="79">
        <v>0.20062315785044138</v>
      </c>
      <c r="I47" s="82">
        <v>0.21516645806507384</v>
      </c>
      <c r="J47" s="79">
        <v>0.20103276526498179</v>
      </c>
      <c r="K47" s="82">
        <v>0.24530082376377477</v>
      </c>
      <c r="L47" s="79"/>
      <c r="M47" s="82"/>
      <c r="N47" s="79"/>
      <c r="O47" s="80"/>
      <c r="P47" s="167" t="str">
        <f t="shared" si="0"/>
        <v>20.4 to 28.7</v>
      </c>
      <c r="Q47" s="163" t="s">
        <v>49</v>
      </c>
      <c r="R47" s="11" t="s">
        <v>48</v>
      </c>
    </row>
    <row r="48" spans="1:18" ht="15.5" x14ac:dyDescent="0.35">
      <c r="A48" s="75" t="s">
        <v>39</v>
      </c>
      <c r="B48" s="76">
        <v>0.25719613493077159</v>
      </c>
      <c r="C48" s="82">
        <v>0.26065886991677889</v>
      </c>
      <c r="D48" s="79">
        <v>0.24152650137595202</v>
      </c>
      <c r="E48" s="82">
        <v>0.22322841522204781</v>
      </c>
      <c r="F48" s="79">
        <v>0.23735569831522724</v>
      </c>
      <c r="G48" s="82">
        <v>0.29406781593201475</v>
      </c>
      <c r="H48" s="79">
        <v>0.26582389423764058</v>
      </c>
      <c r="I48" s="82">
        <v>0.28797269648225948</v>
      </c>
      <c r="J48" s="79">
        <v>0.24867998541896111</v>
      </c>
      <c r="K48" s="82">
        <v>0.26541989777239011</v>
      </c>
      <c r="L48" s="79"/>
      <c r="M48" s="82"/>
      <c r="N48" s="79"/>
      <c r="O48" s="80"/>
      <c r="P48" s="167" t="str">
        <f t="shared" si="0"/>
        <v>22.9 to 30.2</v>
      </c>
      <c r="Q48" s="163" t="s">
        <v>48</v>
      </c>
      <c r="R48" s="11" t="s">
        <v>48</v>
      </c>
    </row>
    <row r="49" spans="1:18" ht="15.5" x14ac:dyDescent="0.35">
      <c r="A49" s="75" t="s">
        <v>38</v>
      </c>
      <c r="B49" s="76">
        <v>0.29009214790220744</v>
      </c>
      <c r="C49" s="82">
        <v>0.29561713068790052</v>
      </c>
      <c r="D49" s="79">
        <v>0.34047585622548693</v>
      </c>
      <c r="E49" s="82">
        <v>0.30376939581564077</v>
      </c>
      <c r="F49" s="79">
        <v>0.30254212400842545</v>
      </c>
      <c r="G49" s="82">
        <v>0.31924189963092536</v>
      </c>
      <c r="H49" s="79">
        <v>0.33791146812301709</v>
      </c>
      <c r="I49" s="82">
        <v>0.31810110113786161</v>
      </c>
      <c r="J49" s="79">
        <v>0.30433543249185196</v>
      </c>
      <c r="K49" s="82">
        <v>0.34440518656670716</v>
      </c>
      <c r="L49" s="79" t="s">
        <v>56</v>
      </c>
      <c r="M49" s="82" t="s">
        <v>56</v>
      </c>
      <c r="N49" s="79" t="s">
        <v>56</v>
      </c>
      <c r="O49" s="80"/>
      <c r="P49" s="167" t="str">
        <f t="shared" si="0"/>
        <v>30.5 to 38.3</v>
      </c>
      <c r="Q49" s="163" t="s">
        <v>48</v>
      </c>
      <c r="R49" s="11" t="s">
        <v>48</v>
      </c>
    </row>
    <row r="50" spans="1:18" ht="15.5" x14ac:dyDescent="0.35">
      <c r="A50" s="75" t="s">
        <v>37</v>
      </c>
      <c r="B50" s="76">
        <v>0.30590828096320366</v>
      </c>
      <c r="C50" s="82">
        <v>0.33959881865890895</v>
      </c>
      <c r="D50" s="79">
        <v>0.30935386565560058</v>
      </c>
      <c r="E50" s="82">
        <v>0.32756591742938257</v>
      </c>
      <c r="F50" s="79">
        <v>0.32508775897335029</v>
      </c>
      <c r="G50" s="82">
        <v>0.32885083285887118</v>
      </c>
      <c r="H50" s="79">
        <v>0.35738700478491531</v>
      </c>
      <c r="I50" s="82">
        <v>0.36920478044714838</v>
      </c>
      <c r="J50" s="79">
        <v>0.34209346469162916</v>
      </c>
      <c r="K50" s="82">
        <v>0.30130634288716446</v>
      </c>
      <c r="L50" s="79" t="s">
        <v>57</v>
      </c>
      <c r="M50" s="82" t="s">
        <v>57</v>
      </c>
      <c r="N50" s="79" t="s">
        <v>57</v>
      </c>
      <c r="O50" s="80"/>
      <c r="P50" s="167" t="str">
        <f t="shared" si="0"/>
        <v>26.4 to 33.9</v>
      </c>
      <c r="Q50" s="163" t="s">
        <v>48</v>
      </c>
      <c r="R50" s="11" t="s">
        <v>48</v>
      </c>
    </row>
    <row r="51" spans="1:18" ht="15.5" x14ac:dyDescent="0.35">
      <c r="A51" s="75" t="s">
        <v>36</v>
      </c>
      <c r="B51" s="76">
        <v>0.29917951714406588</v>
      </c>
      <c r="C51" s="82">
        <v>0.29693741875164081</v>
      </c>
      <c r="D51" s="79">
        <v>0.27334843086066668</v>
      </c>
      <c r="E51" s="82">
        <v>0.3085770572475417</v>
      </c>
      <c r="F51" s="79">
        <v>0.3232960843727205</v>
      </c>
      <c r="G51" s="82">
        <v>0.29068732878777315</v>
      </c>
      <c r="H51" s="79">
        <v>0.31684840837427508</v>
      </c>
      <c r="I51" s="82">
        <v>0.31644741690083045</v>
      </c>
      <c r="J51" s="79">
        <v>0.28242442237946935</v>
      </c>
      <c r="K51" s="82">
        <v>0.34718528670065107</v>
      </c>
      <c r="L51" s="79"/>
      <c r="M51" s="82"/>
      <c r="N51" s="79"/>
      <c r="O51" s="80"/>
      <c r="P51" s="167" t="str">
        <f t="shared" si="0"/>
        <v>30.5 to 39.0</v>
      </c>
      <c r="Q51" s="163" t="s">
        <v>48</v>
      </c>
      <c r="R51" s="11" t="s">
        <v>49</v>
      </c>
    </row>
    <row r="52" spans="1:18" ht="15.5" x14ac:dyDescent="0.35">
      <c r="A52" s="68" t="s">
        <v>35</v>
      </c>
      <c r="B52" s="84">
        <v>0.24369390047164546</v>
      </c>
      <c r="C52" s="85">
        <v>0.17252078523279146</v>
      </c>
      <c r="D52" s="86">
        <v>0.21409676002146599</v>
      </c>
      <c r="E52" s="85">
        <v>0.21877796999105209</v>
      </c>
      <c r="F52" s="86">
        <v>0.26285184454085525</v>
      </c>
      <c r="G52" s="85">
        <v>0.25237811096890223</v>
      </c>
      <c r="H52" s="86">
        <v>0.24641293517893717</v>
      </c>
      <c r="I52" s="85">
        <v>0.23826017169891822</v>
      </c>
      <c r="J52" s="86">
        <v>0.21994428775214134</v>
      </c>
      <c r="K52" s="85">
        <v>0.27073770900711541</v>
      </c>
      <c r="L52" s="127"/>
      <c r="M52" s="180"/>
      <c r="N52" s="127"/>
      <c r="O52" s="80"/>
      <c r="P52" s="167" t="str">
        <f t="shared" si="0"/>
        <v>22.1 to 32.0</v>
      </c>
      <c r="Q52" s="163" t="s">
        <v>48</v>
      </c>
      <c r="R52" s="11" t="s">
        <v>48</v>
      </c>
    </row>
    <row r="53" spans="1:18" ht="15.5" x14ac:dyDescent="0.35">
      <c r="A53" s="68" t="s">
        <v>2</v>
      </c>
      <c r="B53" s="87">
        <v>0.23398904052899896</v>
      </c>
      <c r="C53" s="88">
        <v>0.2361457812745624</v>
      </c>
      <c r="D53" s="90">
        <v>0.25068385228820411</v>
      </c>
      <c r="E53" s="88">
        <v>0.23668517060997227</v>
      </c>
      <c r="F53" s="90">
        <v>0.24954946172452763</v>
      </c>
      <c r="G53" s="88">
        <v>0.26378746318753332</v>
      </c>
      <c r="H53" s="90">
        <v>0.27005144144827392</v>
      </c>
      <c r="I53" s="88">
        <v>0.26398306168174185</v>
      </c>
      <c r="J53" s="90">
        <v>0.24951076619855675</v>
      </c>
      <c r="K53" s="88">
        <v>0.27425045889326455</v>
      </c>
      <c r="L53" s="128"/>
      <c r="M53" s="181"/>
      <c r="N53" s="128"/>
      <c r="O53" s="91"/>
      <c r="P53" s="231" t="str">
        <f t="shared" si="0"/>
        <v>25.9 to 29.0</v>
      </c>
      <c r="Q53" s="229" t="s">
        <v>49</v>
      </c>
      <c r="R53" s="230" t="s">
        <v>49</v>
      </c>
    </row>
    <row r="54" spans="1:18" ht="15.5" x14ac:dyDescent="0.35">
      <c r="A54" s="93" t="s">
        <v>42</v>
      </c>
      <c r="B54" s="122" t="s">
        <v>67</v>
      </c>
      <c r="C54" s="94"/>
      <c r="D54" s="121"/>
      <c r="E54" s="121"/>
      <c r="F54" s="121"/>
      <c r="G54" s="121"/>
      <c r="H54" s="121"/>
      <c r="I54" s="121"/>
      <c r="J54" s="121"/>
      <c r="K54" s="94"/>
      <c r="L54" s="121"/>
      <c r="M54" s="94"/>
      <c r="N54" s="121"/>
      <c r="O54" s="96"/>
      <c r="P54" s="97"/>
      <c r="Q54" s="97"/>
      <c r="R54" s="98"/>
    </row>
    <row r="55" spans="1:18" ht="15.5" x14ac:dyDescent="0.35">
      <c r="A55" s="24" t="s">
        <v>41</v>
      </c>
      <c r="B55" s="99">
        <v>246</v>
      </c>
      <c r="C55" s="100">
        <v>283</v>
      </c>
      <c r="D55" s="102">
        <v>266</v>
      </c>
      <c r="E55" s="100">
        <v>305</v>
      </c>
      <c r="F55" s="102">
        <v>222</v>
      </c>
      <c r="G55" s="100">
        <v>239</v>
      </c>
      <c r="H55" s="103">
        <v>198</v>
      </c>
      <c r="I55" s="100">
        <v>159</v>
      </c>
      <c r="J55" s="103">
        <v>189</v>
      </c>
      <c r="K55" s="100">
        <v>208</v>
      </c>
      <c r="L55" s="103"/>
      <c r="M55" s="100"/>
      <c r="N55" s="103"/>
      <c r="O55" s="96"/>
      <c r="P55" s="97"/>
      <c r="Q55" s="97"/>
      <c r="R55" s="98"/>
    </row>
    <row r="56" spans="1:18" ht="15.5" x14ac:dyDescent="0.35">
      <c r="A56" s="75" t="s">
        <v>40</v>
      </c>
      <c r="B56" s="104">
        <v>417</v>
      </c>
      <c r="C56" s="105">
        <v>463</v>
      </c>
      <c r="D56" s="107">
        <v>491</v>
      </c>
      <c r="E56" s="105">
        <v>490</v>
      </c>
      <c r="F56" s="107">
        <v>480</v>
      </c>
      <c r="G56" s="105">
        <v>415</v>
      </c>
      <c r="H56" s="108">
        <v>351</v>
      </c>
      <c r="I56" s="105">
        <v>330</v>
      </c>
      <c r="J56" s="108">
        <v>339</v>
      </c>
      <c r="K56" s="105">
        <v>410</v>
      </c>
      <c r="L56" s="108"/>
      <c r="M56" s="105"/>
      <c r="N56" s="108"/>
      <c r="O56" s="96"/>
      <c r="P56" s="97"/>
      <c r="Q56" s="97"/>
      <c r="R56" s="98"/>
    </row>
    <row r="57" spans="1:18" ht="15.5" x14ac:dyDescent="0.35">
      <c r="A57" s="75" t="s">
        <v>39</v>
      </c>
      <c r="B57" s="104">
        <v>478</v>
      </c>
      <c r="C57" s="105">
        <v>653</v>
      </c>
      <c r="D57" s="107">
        <v>573</v>
      </c>
      <c r="E57" s="105">
        <v>585</v>
      </c>
      <c r="F57" s="107">
        <v>568</v>
      </c>
      <c r="G57" s="105">
        <v>475</v>
      </c>
      <c r="H57" s="108">
        <v>436</v>
      </c>
      <c r="I57" s="105">
        <v>387</v>
      </c>
      <c r="J57" s="108">
        <v>495</v>
      </c>
      <c r="K57" s="105">
        <v>565</v>
      </c>
      <c r="L57" s="108"/>
      <c r="M57" s="105"/>
      <c r="N57" s="108"/>
      <c r="O57" s="96"/>
      <c r="P57" s="97"/>
      <c r="Q57" s="97"/>
      <c r="R57" s="98"/>
    </row>
    <row r="58" spans="1:18" ht="15.5" x14ac:dyDescent="0.35">
      <c r="A58" s="75" t="s">
        <v>38</v>
      </c>
      <c r="B58" s="104">
        <v>456</v>
      </c>
      <c r="C58" s="105">
        <v>651</v>
      </c>
      <c r="D58" s="107">
        <v>620</v>
      </c>
      <c r="E58" s="105">
        <v>661</v>
      </c>
      <c r="F58" s="107">
        <v>589</v>
      </c>
      <c r="G58" s="105">
        <v>609</v>
      </c>
      <c r="H58" s="108">
        <v>528</v>
      </c>
      <c r="I58" s="105">
        <v>450</v>
      </c>
      <c r="J58" s="108">
        <v>527</v>
      </c>
      <c r="K58" s="105">
        <v>570</v>
      </c>
      <c r="L58" s="108" t="s">
        <v>56</v>
      </c>
      <c r="M58" s="105" t="s">
        <v>56</v>
      </c>
      <c r="N58" s="108" t="s">
        <v>56</v>
      </c>
      <c r="O58" s="96"/>
      <c r="P58" s="97"/>
      <c r="Q58" s="97"/>
      <c r="R58" s="98"/>
    </row>
    <row r="59" spans="1:18" ht="15.5" x14ac:dyDescent="0.35">
      <c r="A59" s="75" t="s">
        <v>37</v>
      </c>
      <c r="B59" s="104">
        <v>410</v>
      </c>
      <c r="C59" s="105">
        <v>547</v>
      </c>
      <c r="D59" s="107">
        <v>558</v>
      </c>
      <c r="E59" s="105">
        <v>611</v>
      </c>
      <c r="F59" s="107">
        <v>514</v>
      </c>
      <c r="G59" s="105">
        <v>463</v>
      </c>
      <c r="H59" s="108">
        <v>517</v>
      </c>
      <c r="I59" s="105">
        <v>408</v>
      </c>
      <c r="J59" s="108">
        <v>487</v>
      </c>
      <c r="K59" s="105">
        <v>579</v>
      </c>
      <c r="L59" s="108" t="s">
        <v>57</v>
      </c>
      <c r="M59" s="105" t="s">
        <v>57</v>
      </c>
      <c r="N59" s="108" t="s">
        <v>57</v>
      </c>
      <c r="O59" s="96"/>
      <c r="P59" s="97"/>
      <c r="Q59" s="97"/>
      <c r="R59" s="98"/>
    </row>
    <row r="60" spans="1:18" ht="15.5" x14ac:dyDescent="0.35">
      <c r="A60" s="75" t="s">
        <v>36</v>
      </c>
      <c r="B60" s="104">
        <v>384</v>
      </c>
      <c r="C60" s="105">
        <v>438</v>
      </c>
      <c r="D60" s="107">
        <v>505</v>
      </c>
      <c r="E60" s="105">
        <v>499</v>
      </c>
      <c r="F60" s="107">
        <v>510</v>
      </c>
      <c r="G60" s="105">
        <v>442</v>
      </c>
      <c r="H60" s="108">
        <v>453</v>
      </c>
      <c r="I60" s="105">
        <v>370</v>
      </c>
      <c r="J60" s="108">
        <v>423</v>
      </c>
      <c r="K60" s="105">
        <v>479</v>
      </c>
      <c r="L60" s="108"/>
      <c r="M60" s="105"/>
      <c r="N60" s="108"/>
      <c r="O60" s="96"/>
      <c r="P60" s="97"/>
      <c r="Q60" s="97"/>
      <c r="R60" s="98"/>
    </row>
    <row r="61" spans="1:18" ht="15.5" x14ac:dyDescent="0.35">
      <c r="A61" s="68" t="s">
        <v>35</v>
      </c>
      <c r="B61" s="109">
        <v>212</v>
      </c>
      <c r="C61" s="110">
        <v>307</v>
      </c>
      <c r="D61" s="111">
        <v>267</v>
      </c>
      <c r="E61" s="110">
        <v>303</v>
      </c>
      <c r="F61" s="111">
        <v>289</v>
      </c>
      <c r="G61" s="110">
        <v>269</v>
      </c>
      <c r="H61" s="112">
        <v>246</v>
      </c>
      <c r="I61" s="110">
        <v>211</v>
      </c>
      <c r="J61" s="112">
        <v>263</v>
      </c>
      <c r="K61" s="110">
        <v>309</v>
      </c>
      <c r="L61" s="127"/>
      <c r="M61" s="180"/>
      <c r="N61" s="127"/>
      <c r="O61" s="96"/>
      <c r="P61" s="97"/>
      <c r="Q61" s="97"/>
      <c r="R61" s="98"/>
    </row>
    <row r="62" spans="1:18" ht="15.5" x14ac:dyDescent="0.35">
      <c r="A62" s="68" t="s">
        <v>2</v>
      </c>
      <c r="B62" s="113">
        <v>2603</v>
      </c>
      <c r="C62" s="114">
        <v>3342</v>
      </c>
      <c r="D62" s="116">
        <v>3280</v>
      </c>
      <c r="E62" s="114">
        <v>3454</v>
      </c>
      <c r="F62" s="116">
        <v>3172</v>
      </c>
      <c r="G62" s="114">
        <v>2912</v>
      </c>
      <c r="H62" s="117">
        <v>2729</v>
      </c>
      <c r="I62" s="114">
        <v>2315</v>
      </c>
      <c r="J62" s="117">
        <v>2723</v>
      </c>
      <c r="K62" s="114">
        <v>3120</v>
      </c>
      <c r="L62" s="128"/>
      <c r="M62" s="181"/>
      <c r="N62" s="128"/>
      <c r="O62" s="118"/>
      <c r="P62" s="119"/>
      <c r="Q62" s="119"/>
      <c r="R62" s="120"/>
    </row>
    <row r="63" spans="1:18" ht="15.5" x14ac:dyDescent="0.35">
      <c r="A63" s="155" t="s">
        <v>1</v>
      </c>
      <c r="B63" s="17"/>
      <c r="C63" s="17"/>
      <c r="D63" s="6"/>
      <c r="E63" s="6"/>
      <c r="F63" s="6"/>
      <c r="G63" s="17"/>
      <c r="H63" s="6"/>
      <c r="I63" s="6"/>
      <c r="J63" s="6"/>
      <c r="K63" s="6"/>
      <c r="L63" s="6"/>
      <c r="M63" s="6"/>
      <c r="N63" s="6"/>
      <c r="O63" s="6"/>
      <c r="P63" s="6"/>
      <c r="Q63" s="6"/>
      <c r="R63" s="6"/>
    </row>
    <row r="64" spans="1:18" ht="15.5" x14ac:dyDescent="0.35">
      <c r="A64" s="157" t="s">
        <v>0</v>
      </c>
      <c r="B64" s="17"/>
      <c r="C64" s="17"/>
      <c r="D64" s="6"/>
      <c r="E64" s="6"/>
      <c r="F64" s="6"/>
      <c r="G64" s="17"/>
      <c r="H64" s="6"/>
      <c r="I64" s="6"/>
      <c r="J64" s="6"/>
      <c r="K64" s="6"/>
      <c r="L64" s="6"/>
      <c r="M64" s="6"/>
      <c r="N64" s="6"/>
      <c r="O64" s="6"/>
      <c r="P64" s="6"/>
      <c r="Q64" s="6"/>
      <c r="R64" s="6"/>
    </row>
    <row r="66" spans="1:18" ht="18.5" x14ac:dyDescent="0.45">
      <c r="A66" s="148" t="s">
        <v>265</v>
      </c>
      <c r="B66" s="5"/>
      <c r="C66" s="5"/>
      <c r="D66" s="4"/>
      <c r="E66" s="4"/>
      <c r="F66" s="4"/>
      <c r="G66" s="5"/>
      <c r="H66" s="4"/>
      <c r="I66" s="4"/>
      <c r="J66" s="4"/>
      <c r="K66" s="4"/>
      <c r="L66" s="4"/>
      <c r="M66" s="4"/>
      <c r="N66" s="4"/>
      <c r="O66" s="6"/>
      <c r="P66" s="6"/>
      <c r="Q66" s="6"/>
      <c r="R66" s="6"/>
    </row>
    <row r="67" spans="1:18" ht="15.5" x14ac:dyDescent="0.35">
      <c r="A67" s="18" t="s">
        <v>44</v>
      </c>
      <c r="B67" s="66" t="s">
        <v>19</v>
      </c>
      <c r="C67" s="19" t="s">
        <v>18</v>
      </c>
      <c r="D67" s="67" t="s">
        <v>17</v>
      </c>
      <c r="E67" s="19" t="s">
        <v>16</v>
      </c>
      <c r="F67" s="19" t="s">
        <v>15</v>
      </c>
      <c r="G67" s="19" t="s">
        <v>14</v>
      </c>
      <c r="H67" s="19" t="s">
        <v>13</v>
      </c>
      <c r="I67" s="19" t="s">
        <v>12</v>
      </c>
      <c r="J67" s="19" t="s">
        <v>11</v>
      </c>
      <c r="K67" s="19" t="s">
        <v>10</v>
      </c>
      <c r="L67" s="66" t="s">
        <v>64</v>
      </c>
      <c r="M67" s="19" t="s">
        <v>550</v>
      </c>
      <c r="N67" s="19" t="s">
        <v>643</v>
      </c>
      <c r="O67" s="66" t="s">
        <v>51</v>
      </c>
      <c r="P67" s="19" t="s">
        <v>10</v>
      </c>
      <c r="Q67" s="152" t="s">
        <v>69</v>
      </c>
      <c r="R67" s="21"/>
    </row>
    <row r="68" spans="1:18" ht="15.5" x14ac:dyDescent="0.35">
      <c r="A68" s="68" t="s">
        <v>42</v>
      </c>
      <c r="B68" s="69" t="s">
        <v>9</v>
      </c>
      <c r="C68" s="70" t="s">
        <v>9</v>
      </c>
      <c r="D68" s="71" t="s">
        <v>9</v>
      </c>
      <c r="E68" s="70" t="s">
        <v>9</v>
      </c>
      <c r="F68" s="72" t="s">
        <v>9</v>
      </c>
      <c r="G68" s="70" t="s">
        <v>9</v>
      </c>
      <c r="H68" s="72" t="s">
        <v>9</v>
      </c>
      <c r="I68" s="70" t="s">
        <v>9</v>
      </c>
      <c r="J68" s="72" t="s">
        <v>9</v>
      </c>
      <c r="K68" s="70" t="s">
        <v>9</v>
      </c>
      <c r="L68" s="72" t="s">
        <v>9</v>
      </c>
      <c r="M68" s="70" t="s">
        <v>9</v>
      </c>
      <c r="N68" s="72" t="s">
        <v>9</v>
      </c>
      <c r="O68" s="72"/>
      <c r="P68" s="161" t="s">
        <v>8</v>
      </c>
      <c r="Q68" s="23" t="s">
        <v>61</v>
      </c>
      <c r="R68" s="23" t="s">
        <v>62</v>
      </c>
    </row>
    <row r="69" spans="1:18" ht="15.5" x14ac:dyDescent="0.35">
      <c r="A69" s="75" t="s">
        <v>41</v>
      </c>
      <c r="B69" s="76">
        <v>5.4984705550321741E-2</v>
      </c>
      <c r="C69" s="77">
        <v>7.438975264793965E-2</v>
      </c>
      <c r="D69" s="79">
        <v>0.15257202705678971</v>
      </c>
      <c r="E69" s="77">
        <v>0.10494685799352899</v>
      </c>
      <c r="F69" s="79">
        <v>0.13320846299460432</v>
      </c>
      <c r="G69" s="77">
        <v>0.16666467471218568</v>
      </c>
      <c r="H69" s="79">
        <v>0.16987347850730564</v>
      </c>
      <c r="I69" s="77">
        <v>6.8011885749032955E-2</v>
      </c>
      <c r="J69" s="79">
        <v>0.12102282678498456</v>
      </c>
      <c r="K69" s="77">
        <v>0.12444052575082247</v>
      </c>
      <c r="L69" s="79"/>
      <c r="M69" s="77"/>
      <c r="N69" s="79"/>
      <c r="O69" s="80"/>
      <c r="P69" s="165" t="str">
        <f t="shared" ref="P69:P76" si="1">CONCATENATE(TEXT((K69*100)-(SQRT((((K69*100)*(100-(K69*100)))/K78))*1.96),"0.0")," to ",TEXT((K69*100)+(SQRT((((K69*100)*(100-(K69*100)))/K78))*1.96),"0.0"))</f>
        <v>5.7 to 19.2</v>
      </c>
      <c r="Q69" s="162" t="s">
        <v>48</v>
      </c>
      <c r="R69" s="8" t="s">
        <v>48</v>
      </c>
    </row>
    <row r="70" spans="1:18" ht="15.5" x14ac:dyDescent="0.35">
      <c r="A70" s="75" t="s">
        <v>40</v>
      </c>
      <c r="B70" s="76">
        <v>0.13475076381912365</v>
      </c>
      <c r="C70" s="82">
        <v>0.21304784704009488</v>
      </c>
      <c r="D70" s="79">
        <v>0.18540465005784493</v>
      </c>
      <c r="E70" s="82">
        <v>0.19065092783263438</v>
      </c>
      <c r="F70" s="79">
        <v>0.20228522432525275</v>
      </c>
      <c r="G70" s="82">
        <v>0.19376488228406219</v>
      </c>
      <c r="H70" s="79">
        <v>0.21238195239955179</v>
      </c>
      <c r="I70" s="82">
        <v>0.25742767280166268</v>
      </c>
      <c r="J70" s="79">
        <v>0.17684794818895169</v>
      </c>
      <c r="K70" s="82">
        <v>0.20974200501755216</v>
      </c>
      <c r="L70" s="79"/>
      <c r="M70" s="82"/>
      <c r="N70" s="79"/>
      <c r="O70" s="80"/>
      <c r="P70" s="167" t="str">
        <f t="shared" si="1"/>
        <v>14.6 to 27.3</v>
      </c>
      <c r="Q70" s="163" t="s">
        <v>48</v>
      </c>
      <c r="R70" s="11" t="s">
        <v>48</v>
      </c>
    </row>
    <row r="71" spans="1:18" ht="15.5" x14ac:dyDescent="0.35">
      <c r="A71" s="75" t="s">
        <v>39</v>
      </c>
      <c r="B71" s="76">
        <v>0.27522023587007449</v>
      </c>
      <c r="C71" s="82">
        <v>0.2840237542893459</v>
      </c>
      <c r="D71" s="79">
        <v>0.24493749642031787</v>
      </c>
      <c r="E71" s="82">
        <v>0.24600971120941631</v>
      </c>
      <c r="F71" s="79">
        <v>0.24068165362233723</v>
      </c>
      <c r="G71" s="82">
        <v>0.32749668600124959</v>
      </c>
      <c r="H71" s="79">
        <v>0.28048935928934682</v>
      </c>
      <c r="I71" s="82">
        <v>0.30212877008609512</v>
      </c>
      <c r="J71" s="79">
        <v>0.24696615116881052</v>
      </c>
      <c r="K71" s="82">
        <v>0.29510036433920661</v>
      </c>
      <c r="L71" s="79"/>
      <c r="M71" s="82"/>
      <c r="N71" s="79"/>
      <c r="O71" s="80"/>
      <c r="P71" s="167" t="str">
        <f t="shared" si="1"/>
        <v>23.7 to 35.4</v>
      </c>
      <c r="Q71" s="163" t="s">
        <v>48</v>
      </c>
      <c r="R71" s="11" t="s">
        <v>48</v>
      </c>
    </row>
    <row r="72" spans="1:18" ht="15.5" x14ac:dyDescent="0.35">
      <c r="A72" s="75" t="s">
        <v>38</v>
      </c>
      <c r="B72" s="76">
        <v>0.32361852616925124</v>
      </c>
      <c r="C72" s="82">
        <v>0.30420007944902949</v>
      </c>
      <c r="D72" s="79">
        <v>0.35849054966585375</v>
      </c>
      <c r="E72" s="82">
        <v>0.30735507438272108</v>
      </c>
      <c r="F72" s="79">
        <v>0.3317553692002973</v>
      </c>
      <c r="G72" s="82">
        <v>0.34452174678108272</v>
      </c>
      <c r="H72" s="79">
        <v>0.34971455977509752</v>
      </c>
      <c r="I72" s="82">
        <v>0.3096021340839139</v>
      </c>
      <c r="J72" s="79">
        <v>0.35947777356000693</v>
      </c>
      <c r="K72" s="82">
        <v>0.35342930089946689</v>
      </c>
      <c r="L72" s="79" t="s">
        <v>56</v>
      </c>
      <c r="M72" s="82" t="s">
        <v>56</v>
      </c>
      <c r="N72" s="79" t="s">
        <v>56</v>
      </c>
      <c r="O72" s="80"/>
      <c r="P72" s="167" t="str">
        <f t="shared" si="1"/>
        <v>29.4 to 41.3</v>
      </c>
      <c r="Q72" s="163" t="s">
        <v>48</v>
      </c>
      <c r="R72" s="11" t="s">
        <v>48</v>
      </c>
    </row>
    <row r="73" spans="1:18" ht="15.5" x14ac:dyDescent="0.35">
      <c r="A73" s="75" t="s">
        <v>37</v>
      </c>
      <c r="B73" s="76">
        <v>0.36429431582280042</v>
      </c>
      <c r="C73" s="82">
        <v>0.37443832683793477</v>
      </c>
      <c r="D73" s="79">
        <v>0.32920475160201995</v>
      </c>
      <c r="E73" s="82">
        <v>0.37854487559674199</v>
      </c>
      <c r="F73" s="79">
        <v>0.34842175075178278</v>
      </c>
      <c r="G73" s="82">
        <v>0.34642461656008999</v>
      </c>
      <c r="H73" s="79">
        <v>0.38940593276336899</v>
      </c>
      <c r="I73" s="82">
        <v>0.39384267256900701</v>
      </c>
      <c r="J73" s="79">
        <v>0.35796684122708661</v>
      </c>
      <c r="K73" s="82">
        <v>0.32007287319252836</v>
      </c>
      <c r="L73" s="79" t="s">
        <v>57</v>
      </c>
      <c r="M73" s="82" t="s">
        <v>57</v>
      </c>
      <c r="N73" s="79" t="s">
        <v>57</v>
      </c>
      <c r="O73" s="80"/>
      <c r="P73" s="167" t="str">
        <f t="shared" si="1"/>
        <v>26.4 to 37.6</v>
      </c>
      <c r="Q73" s="163" t="s">
        <v>48</v>
      </c>
      <c r="R73" s="11" t="s">
        <v>48</v>
      </c>
    </row>
    <row r="74" spans="1:18" ht="15.5" x14ac:dyDescent="0.35">
      <c r="A74" s="75" t="s">
        <v>36</v>
      </c>
      <c r="B74" s="76">
        <v>0.30328068683827492</v>
      </c>
      <c r="C74" s="82">
        <v>0.27572996837253594</v>
      </c>
      <c r="D74" s="79">
        <v>0.29534677773897561</v>
      </c>
      <c r="E74" s="82">
        <v>0.31150486193318333</v>
      </c>
      <c r="F74" s="79">
        <v>0.31921970622810664</v>
      </c>
      <c r="G74" s="82">
        <v>0.31143934524822769</v>
      </c>
      <c r="H74" s="79">
        <v>0.36097472525460467</v>
      </c>
      <c r="I74" s="82">
        <v>0.32279040145550142</v>
      </c>
      <c r="J74" s="79">
        <v>0.30600293930945199</v>
      </c>
      <c r="K74" s="82">
        <v>0.37813694492994215</v>
      </c>
      <c r="L74" s="79"/>
      <c r="M74" s="82"/>
      <c r="N74" s="79"/>
      <c r="O74" s="80"/>
      <c r="P74" s="167" t="str">
        <f t="shared" si="1"/>
        <v>31.4 to 44.2</v>
      </c>
      <c r="Q74" s="163" t="s">
        <v>48</v>
      </c>
      <c r="R74" s="11" t="s">
        <v>48</v>
      </c>
    </row>
    <row r="75" spans="1:18" ht="15.5" x14ac:dyDescent="0.35">
      <c r="A75" s="68" t="s">
        <v>35</v>
      </c>
      <c r="B75" s="84">
        <v>0.21334551126763657</v>
      </c>
      <c r="C75" s="85">
        <v>0.24624761079367319</v>
      </c>
      <c r="D75" s="86">
        <v>0.26902492730315458</v>
      </c>
      <c r="E75" s="85">
        <v>0.16239211151236702</v>
      </c>
      <c r="F75" s="86">
        <v>0.31352643915896844</v>
      </c>
      <c r="G75" s="85">
        <v>0.29335218314464673</v>
      </c>
      <c r="H75" s="86">
        <v>0.26812801021034455</v>
      </c>
      <c r="I75" s="85">
        <v>0.17373573028209033</v>
      </c>
      <c r="J75" s="86">
        <v>0.26468802182084866</v>
      </c>
      <c r="K75" s="85">
        <v>0.26830232383423147</v>
      </c>
      <c r="L75" s="127"/>
      <c r="M75" s="180"/>
      <c r="N75" s="127"/>
      <c r="O75" s="80"/>
      <c r="P75" s="167" t="str">
        <f t="shared" si="1"/>
        <v>19.9 to 33.7</v>
      </c>
      <c r="Q75" s="163" t="s">
        <v>48</v>
      </c>
      <c r="R75" s="11" t="s">
        <v>48</v>
      </c>
    </row>
    <row r="76" spans="1:18" ht="15.5" x14ac:dyDescent="0.35">
      <c r="A76" s="68" t="s">
        <v>2</v>
      </c>
      <c r="B76" s="87">
        <v>0.23405921935015239</v>
      </c>
      <c r="C76" s="88">
        <v>0.25179315137865571</v>
      </c>
      <c r="D76" s="90">
        <v>0.25889604674342687</v>
      </c>
      <c r="E76" s="88">
        <v>0.24496732100824692</v>
      </c>
      <c r="F76" s="90">
        <v>0.26217562403280215</v>
      </c>
      <c r="G76" s="88">
        <v>0.28116591992275747</v>
      </c>
      <c r="H76" s="90">
        <v>0.28821135097880834</v>
      </c>
      <c r="I76" s="88">
        <v>0.26706399287379284</v>
      </c>
      <c r="J76" s="90">
        <v>0.26040206384646336</v>
      </c>
      <c r="K76" s="88">
        <v>0.27757704570143316</v>
      </c>
      <c r="L76" s="128"/>
      <c r="M76" s="181"/>
      <c r="N76" s="128"/>
      <c r="O76" s="91"/>
      <c r="P76" s="231" t="str">
        <f t="shared" si="1"/>
        <v>25.4 to 30.1</v>
      </c>
      <c r="Q76" s="229" t="s">
        <v>49</v>
      </c>
      <c r="R76" s="230" t="s">
        <v>48</v>
      </c>
    </row>
    <row r="77" spans="1:18" ht="15.5" x14ac:dyDescent="0.35">
      <c r="A77" s="93" t="s">
        <v>42</v>
      </c>
      <c r="B77" s="122" t="s">
        <v>67</v>
      </c>
      <c r="C77" s="94"/>
      <c r="D77" s="121"/>
      <c r="E77" s="121"/>
      <c r="F77" s="121"/>
      <c r="G77" s="121"/>
      <c r="H77" s="121"/>
      <c r="I77" s="121"/>
      <c r="J77" s="121"/>
      <c r="K77" s="94"/>
      <c r="L77" s="121"/>
      <c r="M77" s="94"/>
      <c r="N77" s="121"/>
      <c r="O77" s="96"/>
      <c r="P77" s="97"/>
      <c r="Q77" s="97"/>
      <c r="R77" s="98"/>
    </row>
    <row r="78" spans="1:18" ht="15.5" x14ac:dyDescent="0.35">
      <c r="A78" s="24" t="s">
        <v>41</v>
      </c>
      <c r="B78" s="99">
        <v>107</v>
      </c>
      <c r="C78" s="100">
        <v>113</v>
      </c>
      <c r="D78" s="102">
        <v>122</v>
      </c>
      <c r="E78" s="100">
        <v>133</v>
      </c>
      <c r="F78" s="102">
        <v>99</v>
      </c>
      <c r="G78" s="100">
        <v>120</v>
      </c>
      <c r="H78" s="103">
        <v>85</v>
      </c>
      <c r="I78" s="100">
        <v>74</v>
      </c>
      <c r="J78" s="103">
        <v>84</v>
      </c>
      <c r="K78" s="100">
        <v>92</v>
      </c>
      <c r="L78" s="103"/>
      <c r="M78" s="100"/>
      <c r="N78" s="103"/>
      <c r="O78" s="96"/>
      <c r="P78" s="97"/>
      <c r="Q78" s="97"/>
      <c r="R78" s="98"/>
    </row>
    <row r="79" spans="1:18" ht="15.5" x14ac:dyDescent="0.35">
      <c r="A79" s="75" t="s">
        <v>40</v>
      </c>
      <c r="B79" s="104">
        <v>178</v>
      </c>
      <c r="C79" s="105">
        <v>193</v>
      </c>
      <c r="D79" s="107">
        <v>189</v>
      </c>
      <c r="E79" s="105">
        <v>206</v>
      </c>
      <c r="F79" s="107">
        <v>206</v>
      </c>
      <c r="G79" s="105">
        <v>177</v>
      </c>
      <c r="H79" s="108">
        <v>150</v>
      </c>
      <c r="I79" s="105">
        <v>123</v>
      </c>
      <c r="J79" s="108">
        <v>130</v>
      </c>
      <c r="K79" s="105">
        <v>158</v>
      </c>
      <c r="L79" s="108"/>
      <c r="M79" s="105"/>
      <c r="N79" s="108"/>
      <c r="O79" s="96"/>
      <c r="P79" s="97"/>
      <c r="Q79" s="97"/>
      <c r="R79" s="98"/>
    </row>
    <row r="80" spans="1:18" ht="15.5" x14ac:dyDescent="0.35">
      <c r="A80" s="75" t="s">
        <v>39</v>
      </c>
      <c r="B80" s="104">
        <v>192</v>
      </c>
      <c r="C80" s="105">
        <v>276</v>
      </c>
      <c r="D80" s="107">
        <v>215</v>
      </c>
      <c r="E80" s="105">
        <v>252</v>
      </c>
      <c r="F80" s="107">
        <v>225</v>
      </c>
      <c r="G80" s="105">
        <v>188</v>
      </c>
      <c r="H80" s="108">
        <v>171</v>
      </c>
      <c r="I80" s="105">
        <v>155</v>
      </c>
      <c r="J80" s="108">
        <v>200</v>
      </c>
      <c r="K80" s="105">
        <v>233</v>
      </c>
      <c r="L80" s="108"/>
      <c r="M80" s="105"/>
      <c r="N80" s="108"/>
      <c r="O80" s="96"/>
      <c r="P80" s="97"/>
      <c r="Q80" s="97"/>
      <c r="R80" s="98"/>
    </row>
    <row r="81" spans="1:18" ht="15.5" x14ac:dyDescent="0.35">
      <c r="A81" s="75" t="s">
        <v>38</v>
      </c>
      <c r="B81" s="104">
        <v>192</v>
      </c>
      <c r="C81" s="105">
        <v>272</v>
      </c>
      <c r="D81" s="107">
        <v>264</v>
      </c>
      <c r="E81" s="105">
        <v>253</v>
      </c>
      <c r="F81" s="107">
        <v>250</v>
      </c>
      <c r="G81" s="105">
        <v>267</v>
      </c>
      <c r="H81" s="108">
        <v>222</v>
      </c>
      <c r="I81" s="105">
        <v>201</v>
      </c>
      <c r="J81" s="108">
        <v>231</v>
      </c>
      <c r="K81" s="105">
        <v>249</v>
      </c>
      <c r="L81" s="108" t="s">
        <v>56</v>
      </c>
      <c r="M81" s="105" t="s">
        <v>56</v>
      </c>
      <c r="N81" s="108" t="s">
        <v>56</v>
      </c>
      <c r="O81" s="96"/>
      <c r="P81" s="97"/>
      <c r="Q81" s="97"/>
      <c r="R81" s="98"/>
    </row>
    <row r="82" spans="1:18" ht="15.5" x14ac:dyDescent="0.35">
      <c r="A82" s="75" t="s">
        <v>37</v>
      </c>
      <c r="B82" s="104">
        <v>189</v>
      </c>
      <c r="C82" s="105">
        <v>249</v>
      </c>
      <c r="D82" s="107">
        <v>261</v>
      </c>
      <c r="E82" s="105">
        <v>285</v>
      </c>
      <c r="F82" s="107">
        <v>213</v>
      </c>
      <c r="G82" s="105">
        <v>221</v>
      </c>
      <c r="H82" s="108">
        <v>254</v>
      </c>
      <c r="I82" s="105">
        <v>196</v>
      </c>
      <c r="J82" s="108">
        <v>219</v>
      </c>
      <c r="K82" s="105">
        <v>269</v>
      </c>
      <c r="L82" s="108" t="s">
        <v>57</v>
      </c>
      <c r="M82" s="105" t="s">
        <v>57</v>
      </c>
      <c r="N82" s="108" t="s">
        <v>57</v>
      </c>
      <c r="O82" s="96"/>
      <c r="P82" s="97"/>
      <c r="Q82" s="97"/>
      <c r="R82" s="98"/>
    </row>
    <row r="83" spans="1:18" ht="15.5" x14ac:dyDescent="0.35">
      <c r="A83" s="75" t="s">
        <v>36</v>
      </c>
      <c r="B83" s="104">
        <v>187</v>
      </c>
      <c r="C83" s="105">
        <v>205</v>
      </c>
      <c r="D83" s="107">
        <v>228</v>
      </c>
      <c r="E83" s="105">
        <v>244</v>
      </c>
      <c r="F83" s="107">
        <v>247</v>
      </c>
      <c r="G83" s="105">
        <v>206</v>
      </c>
      <c r="H83" s="108">
        <v>216</v>
      </c>
      <c r="I83" s="105">
        <v>171</v>
      </c>
      <c r="J83" s="108">
        <v>202</v>
      </c>
      <c r="K83" s="105">
        <v>222</v>
      </c>
      <c r="L83" s="108"/>
      <c r="M83" s="105"/>
      <c r="N83" s="108"/>
      <c r="O83" s="96"/>
      <c r="P83" s="97"/>
      <c r="Q83" s="97"/>
      <c r="R83" s="98"/>
    </row>
    <row r="84" spans="1:18" ht="15.5" x14ac:dyDescent="0.35">
      <c r="A84" s="68" t="s">
        <v>35</v>
      </c>
      <c r="B84" s="109">
        <v>103</v>
      </c>
      <c r="C84" s="110">
        <v>144</v>
      </c>
      <c r="D84" s="111">
        <v>118</v>
      </c>
      <c r="E84" s="110">
        <v>148</v>
      </c>
      <c r="F84" s="111">
        <v>132</v>
      </c>
      <c r="G84" s="110">
        <v>122</v>
      </c>
      <c r="H84" s="112">
        <v>117</v>
      </c>
      <c r="I84" s="110">
        <v>98</v>
      </c>
      <c r="J84" s="112">
        <v>112</v>
      </c>
      <c r="K84" s="110">
        <v>158</v>
      </c>
      <c r="L84" s="127"/>
      <c r="M84" s="180"/>
      <c r="N84" s="127"/>
      <c r="O84" s="96"/>
      <c r="P84" s="97"/>
      <c r="Q84" s="97"/>
      <c r="R84" s="98"/>
    </row>
    <row r="85" spans="1:18" ht="15.5" x14ac:dyDescent="0.35">
      <c r="A85" s="68" t="s">
        <v>2</v>
      </c>
      <c r="B85" s="113">
        <v>1148</v>
      </c>
      <c r="C85" s="114">
        <v>1452</v>
      </c>
      <c r="D85" s="116">
        <v>1397</v>
      </c>
      <c r="E85" s="114">
        <v>1521</v>
      </c>
      <c r="F85" s="116">
        <v>1372</v>
      </c>
      <c r="G85" s="114">
        <v>1301</v>
      </c>
      <c r="H85" s="117">
        <v>1215</v>
      </c>
      <c r="I85" s="114">
        <v>1018</v>
      </c>
      <c r="J85" s="117">
        <v>1178</v>
      </c>
      <c r="K85" s="114">
        <v>1381</v>
      </c>
      <c r="L85" s="128"/>
      <c r="M85" s="181"/>
      <c r="N85" s="128"/>
      <c r="O85" s="118"/>
      <c r="P85" s="119"/>
      <c r="Q85" s="119"/>
      <c r="R85" s="120"/>
    </row>
    <row r="86" spans="1:18" ht="15.5" x14ac:dyDescent="0.35">
      <c r="B86" s="1"/>
      <c r="C86" s="1"/>
      <c r="G86" s="1"/>
      <c r="K86" s="1"/>
      <c r="P86" s="6"/>
    </row>
    <row r="87" spans="1:18" ht="15.5" x14ac:dyDescent="0.35">
      <c r="A87" s="18" t="s">
        <v>43</v>
      </c>
      <c r="B87" s="66" t="s">
        <v>19</v>
      </c>
      <c r="C87" s="19" t="s">
        <v>18</v>
      </c>
      <c r="D87" s="67" t="s">
        <v>17</v>
      </c>
      <c r="E87" s="19" t="s">
        <v>16</v>
      </c>
      <c r="F87" s="19" t="s">
        <v>15</v>
      </c>
      <c r="G87" s="19" t="s">
        <v>14</v>
      </c>
      <c r="H87" s="19" t="s">
        <v>13</v>
      </c>
      <c r="I87" s="19" t="s">
        <v>12</v>
      </c>
      <c r="J87" s="19" t="s">
        <v>11</v>
      </c>
      <c r="K87" s="19" t="s">
        <v>10</v>
      </c>
      <c r="L87" s="66" t="s">
        <v>64</v>
      </c>
      <c r="M87" s="19" t="s">
        <v>550</v>
      </c>
      <c r="N87" s="19" t="s">
        <v>643</v>
      </c>
      <c r="O87" s="66" t="s">
        <v>51</v>
      </c>
      <c r="P87" s="19" t="s">
        <v>10</v>
      </c>
      <c r="Q87" s="152" t="s">
        <v>69</v>
      </c>
      <c r="R87" s="21"/>
    </row>
    <row r="88" spans="1:18" ht="15.5" x14ac:dyDescent="0.35">
      <c r="A88" s="68" t="s">
        <v>42</v>
      </c>
      <c r="B88" s="69" t="s">
        <v>9</v>
      </c>
      <c r="C88" s="70" t="s">
        <v>9</v>
      </c>
      <c r="D88" s="71" t="s">
        <v>9</v>
      </c>
      <c r="E88" s="70" t="s">
        <v>9</v>
      </c>
      <c r="F88" s="72" t="s">
        <v>9</v>
      </c>
      <c r="G88" s="70" t="s">
        <v>9</v>
      </c>
      <c r="H88" s="72" t="s">
        <v>9</v>
      </c>
      <c r="I88" s="70" t="s">
        <v>9</v>
      </c>
      <c r="J88" s="72" t="s">
        <v>9</v>
      </c>
      <c r="K88" s="70" t="s">
        <v>9</v>
      </c>
      <c r="L88" s="72" t="s">
        <v>9</v>
      </c>
      <c r="M88" s="70" t="s">
        <v>9</v>
      </c>
      <c r="N88" s="72" t="s">
        <v>9</v>
      </c>
      <c r="O88" s="72"/>
      <c r="P88" s="161" t="s">
        <v>8</v>
      </c>
      <c r="Q88" s="23" t="s">
        <v>61</v>
      </c>
      <c r="R88" s="23" t="s">
        <v>62</v>
      </c>
    </row>
    <row r="89" spans="1:18" ht="15.5" x14ac:dyDescent="0.35">
      <c r="A89" s="75" t="s">
        <v>41</v>
      </c>
      <c r="B89" s="76">
        <v>0.1795377121133048</v>
      </c>
      <c r="C89" s="77">
        <v>8.09412246678234E-2</v>
      </c>
      <c r="D89" s="79">
        <v>0.16933236400565002</v>
      </c>
      <c r="E89" s="77">
        <v>0.10343984914651726</v>
      </c>
      <c r="F89" s="79">
        <v>0.11318886579266843</v>
      </c>
      <c r="G89" s="77">
        <v>0.1079923796827415</v>
      </c>
      <c r="H89" s="79">
        <v>0.16076618579104127</v>
      </c>
      <c r="I89" s="77">
        <v>0.11216780610933486</v>
      </c>
      <c r="J89" s="79">
        <v>0.15065532341322577</v>
      </c>
      <c r="K89" s="77">
        <v>0.15450697452718384</v>
      </c>
      <c r="L89" s="79"/>
      <c r="M89" s="77"/>
      <c r="N89" s="79"/>
      <c r="O89" s="80"/>
      <c r="P89" s="165" t="str">
        <f t="shared" ref="P89:P96" si="2">CONCATENATE(TEXT((K89*100)-(SQRT((((K89*100)*(100-(K89*100)))/K98))*1.96),"0.0")," to ",TEXT((K89*100)+(SQRT((((K89*100)*(100-(K89*100)))/K98))*1.96),"0.0"))</f>
        <v>8.9 to 22.0</v>
      </c>
      <c r="Q89" s="162" t="s">
        <v>48</v>
      </c>
      <c r="R89" s="8" t="s">
        <v>48</v>
      </c>
    </row>
    <row r="90" spans="1:18" ht="15.5" x14ac:dyDescent="0.35">
      <c r="A90" s="75" t="s">
        <v>40</v>
      </c>
      <c r="B90" s="76">
        <v>0.18680574824816792</v>
      </c>
      <c r="C90" s="82">
        <v>0.18750312131309976</v>
      </c>
      <c r="D90" s="79">
        <v>0.22363541767845319</v>
      </c>
      <c r="E90" s="82">
        <v>0.18223435552306416</v>
      </c>
      <c r="F90" s="79">
        <v>0.20079864831762703</v>
      </c>
      <c r="G90" s="82">
        <v>0.24091849446976474</v>
      </c>
      <c r="H90" s="79">
        <v>0.1896256732057009</v>
      </c>
      <c r="I90" s="82">
        <v>0.17501052809707149</v>
      </c>
      <c r="J90" s="79">
        <v>0.22435604050726998</v>
      </c>
      <c r="K90" s="82">
        <v>0.28252205722154428</v>
      </c>
      <c r="L90" s="79"/>
      <c r="M90" s="82"/>
      <c r="N90" s="79"/>
      <c r="O90" s="80"/>
      <c r="P90" s="167" t="str">
        <f t="shared" si="2"/>
        <v>22.7 to 33.8</v>
      </c>
      <c r="Q90" s="163" t="s">
        <v>49</v>
      </c>
      <c r="R90" s="11" t="s">
        <v>48</v>
      </c>
    </row>
    <row r="91" spans="1:18" ht="15.5" x14ac:dyDescent="0.35">
      <c r="A91" s="75" t="s">
        <v>39</v>
      </c>
      <c r="B91" s="76">
        <v>0.23976623224129043</v>
      </c>
      <c r="C91" s="82">
        <v>0.23750063823395687</v>
      </c>
      <c r="D91" s="79">
        <v>0.238345479814943</v>
      </c>
      <c r="E91" s="82">
        <v>0.20155942947471878</v>
      </c>
      <c r="F91" s="79">
        <v>0.23427334102602901</v>
      </c>
      <c r="G91" s="82">
        <v>0.26206101385702474</v>
      </c>
      <c r="H91" s="79">
        <v>0.25192208843544167</v>
      </c>
      <c r="I91" s="82">
        <v>0.27517110581695436</v>
      </c>
      <c r="J91" s="79">
        <v>0.25026263893125011</v>
      </c>
      <c r="K91" s="82">
        <v>0.23811304325360988</v>
      </c>
      <c r="L91" s="79"/>
      <c r="M91" s="82"/>
      <c r="N91" s="79"/>
      <c r="O91" s="80"/>
      <c r="P91" s="167" t="str">
        <f t="shared" si="2"/>
        <v>19.2 to 28.4</v>
      </c>
      <c r="Q91" s="163" t="s">
        <v>48</v>
      </c>
      <c r="R91" s="11" t="s">
        <v>48</v>
      </c>
    </row>
    <row r="92" spans="1:18" ht="15.5" x14ac:dyDescent="0.35">
      <c r="A92" s="75" t="s">
        <v>38</v>
      </c>
      <c r="B92" s="76">
        <v>0.25606254527244182</v>
      </c>
      <c r="C92" s="82">
        <v>0.28733395563908926</v>
      </c>
      <c r="D92" s="79">
        <v>0.32270158476349686</v>
      </c>
      <c r="E92" s="82">
        <v>0.30041985625378975</v>
      </c>
      <c r="F92" s="79">
        <v>0.27512242120340075</v>
      </c>
      <c r="G92" s="82">
        <v>0.29515151242583404</v>
      </c>
      <c r="H92" s="79">
        <v>0.32669203385500334</v>
      </c>
      <c r="I92" s="82">
        <v>0.32646606938726525</v>
      </c>
      <c r="J92" s="79">
        <v>0.25021752715703682</v>
      </c>
      <c r="K92" s="82">
        <v>0.33575397628077447</v>
      </c>
      <c r="L92" s="79" t="s">
        <v>56</v>
      </c>
      <c r="M92" s="82" t="s">
        <v>56</v>
      </c>
      <c r="N92" s="79" t="s">
        <v>56</v>
      </c>
      <c r="O92" s="80"/>
      <c r="P92" s="167" t="str">
        <f t="shared" si="2"/>
        <v>28.4 to 38.7</v>
      </c>
      <c r="Q92" s="163" t="s">
        <v>49</v>
      </c>
      <c r="R92" s="11" t="s">
        <v>49</v>
      </c>
    </row>
    <row r="93" spans="1:18" ht="15.5" x14ac:dyDescent="0.35">
      <c r="A93" s="75" t="s">
        <v>37</v>
      </c>
      <c r="B93" s="76">
        <v>0.24932380538275567</v>
      </c>
      <c r="C93" s="82">
        <v>0.30530361675060741</v>
      </c>
      <c r="D93" s="79">
        <v>0.28977643189417535</v>
      </c>
      <c r="E93" s="82">
        <v>0.27674288478603792</v>
      </c>
      <c r="F93" s="79">
        <v>0.3029367285084052</v>
      </c>
      <c r="G93" s="82">
        <v>0.31122774257139946</v>
      </c>
      <c r="H93" s="79">
        <v>0.32405971643248921</v>
      </c>
      <c r="I93" s="82">
        <v>0.34465524785534296</v>
      </c>
      <c r="J93" s="79">
        <v>0.32692325122379312</v>
      </c>
      <c r="K93" s="82">
        <v>0.28343834490175296</v>
      </c>
      <c r="L93" s="79" t="s">
        <v>57</v>
      </c>
      <c r="M93" s="82" t="s">
        <v>57</v>
      </c>
      <c r="N93" s="79" t="s">
        <v>57</v>
      </c>
      <c r="O93" s="80"/>
      <c r="P93" s="167" t="str">
        <f t="shared" si="2"/>
        <v>23.3 to 33.4</v>
      </c>
      <c r="Q93" s="163" t="s">
        <v>48</v>
      </c>
      <c r="R93" s="11" t="s">
        <v>48</v>
      </c>
    </row>
    <row r="94" spans="1:18" ht="15.5" x14ac:dyDescent="0.35">
      <c r="A94" s="75" t="s">
        <v>36</v>
      </c>
      <c r="B94" s="76">
        <v>0.29569840670078673</v>
      </c>
      <c r="C94" s="82">
        <v>0.31646147248012912</v>
      </c>
      <c r="D94" s="79">
        <v>0.25350259730364755</v>
      </c>
      <c r="E94" s="82">
        <v>0.30595721311503088</v>
      </c>
      <c r="F94" s="79">
        <v>0.32708131686363878</v>
      </c>
      <c r="G94" s="82">
        <v>0.27164897225538964</v>
      </c>
      <c r="H94" s="79">
        <v>0.27779970131854675</v>
      </c>
      <c r="I94" s="82">
        <v>0.31048184918837213</v>
      </c>
      <c r="J94" s="79">
        <v>0.2611893987318481</v>
      </c>
      <c r="K94" s="82">
        <v>0.31736373168392618</v>
      </c>
      <c r="L94" s="79"/>
      <c r="M94" s="82"/>
      <c r="N94" s="79"/>
      <c r="O94" s="80"/>
      <c r="P94" s="167" t="str">
        <f t="shared" si="2"/>
        <v>26.0 to 37.4</v>
      </c>
      <c r="Q94" s="163" t="s">
        <v>48</v>
      </c>
      <c r="R94" s="11" t="s">
        <v>48</v>
      </c>
    </row>
    <row r="95" spans="1:18" ht="15.5" x14ac:dyDescent="0.35">
      <c r="A95" s="68" t="s">
        <v>35</v>
      </c>
      <c r="B95" s="84">
        <v>0.26321834256666538</v>
      </c>
      <c r="C95" s="85">
        <v>0.12691120254193852</v>
      </c>
      <c r="D95" s="86">
        <v>0.17837861104585431</v>
      </c>
      <c r="E95" s="85">
        <v>0.25694548461753003</v>
      </c>
      <c r="F95" s="86">
        <v>0.22854317261083013</v>
      </c>
      <c r="G95" s="85">
        <v>0.22508151358656314</v>
      </c>
      <c r="H95" s="86">
        <v>0.23106016844260993</v>
      </c>
      <c r="I95" s="85">
        <v>0.2822470967994718</v>
      </c>
      <c r="J95" s="86">
        <v>0.18741560109198457</v>
      </c>
      <c r="K95" s="85">
        <v>0.27251220013008454</v>
      </c>
      <c r="L95" s="127"/>
      <c r="M95" s="180"/>
      <c r="N95" s="127"/>
      <c r="O95" s="80"/>
      <c r="P95" s="167" t="str">
        <f t="shared" si="2"/>
        <v>20.1 to 34.4</v>
      </c>
      <c r="Q95" s="163" t="s">
        <v>48</v>
      </c>
      <c r="R95" s="11" t="s">
        <v>48</v>
      </c>
    </row>
    <row r="96" spans="1:18" ht="15.5" x14ac:dyDescent="0.35">
      <c r="A96" s="68" t="s">
        <v>2</v>
      </c>
      <c r="B96" s="87">
        <v>0.23392323608001542</v>
      </c>
      <c r="C96" s="88">
        <v>0.22146177091393024</v>
      </c>
      <c r="D96" s="90">
        <v>0.24296259619084573</v>
      </c>
      <c r="E96" s="88">
        <v>0.22890291874299332</v>
      </c>
      <c r="F96" s="90">
        <v>0.23767414666581099</v>
      </c>
      <c r="G96" s="88">
        <v>0.24739881696420335</v>
      </c>
      <c r="H96" s="90">
        <v>0.25288582730716647</v>
      </c>
      <c r="I96" s="88">
        <v>0.26106506590962286</v>
      </c>
      <c r="J96" s="90">
        <v>0.23917938144394285</v>
      </c>
      <c r="K96" s="88">
        <v>0.27109048163444821</v>
      </c>
      <c r="L96" s="128"/>
      <c r="M96" s="181"/>
      <c r="N96" s="128"/>
      <c r="O96" s="91"/>
      <c r="P96" s="231" t="str">
        <f t="shared" si="2"/>
        <v>25.0 to 29.2</v>
      </c>
      <c r="Q96" s="229" t="s">
        <v>49</v>
      </c>
      <c r="R96" s="230" t="s">
        <v>49</v>
      </c>
    </row>
    <row r="97" spans="1:18" ht="15.5" x14ac:dyDescent="0.35">
      <c r="A97" s="93" t="s">
        <v>42</v>
      </c>
      <c r="B97" s="122" t="s">
        <v>67</v>
      </c>
      <c r="C97" s="94"/>
      <c r="D97" s="121"/>
      <c r="E97" s="121"/>
      <c r="F97" s="121"/>
      <c r="G97" s="121"/>
      <c r="H97" s="121"/>
      <c r="I97" s="121"/>
      <c r="J97" s="121"/>
      <c r="K97" s="94"/>
      <c r="L97" s="121"/>
      <c r="M97" s="94"/>
      <c r="N97" s="121"/>
      <c r="O97" s="96"/>
      <c r="P97" s="97"/>
      <c r="Q97" s="97"/>
      <c r="R97" s="98"/>
    </row>
    <row r="98" spans="1:18" ht="15.5" x14ac:dyDescent="0.35">
      <c r="A98" s="24" t="s">
        <v>41</v>
      </c>
      <c r="B98" s="99">
        <v>139</v>
      </c>
      <c r="C98" s="100">
        <v>170</v>
      </c>
      <c r="D98" s="102">
        <v>144</v>
      </c>
      <c r="E98" s="100">
        <v>172</v>
      </c>
      <c r="F98" s="102">
        <v>123</v>
      </c>
      <c r="G98" s="100">
        <v>119</v>
      </c>
      <c r="H98" s="103">
        <v>113</v>
      </c>
      <c r="I98" s="100">
        <v>85</v>
      </c>
      <c r="J98" s="103">
        <v>105</v>
      </c>
      <c r="K98" s="100">
        <v>116</v>
      </c>
      <c r="L98" s="103"/>
      <c r="M98" s="100"/>
      <c r="N98" s="103"/>
      <c r="O98" s="96"/>
      <c r="P98" s="97"/>
      <c r="Q98" s="97"/>
      <c r="R98" s="98"/>
    </row>
    <row r="99" spans="1:18" ht="15.5" x14ac:dyDescent="0.35">
      <c r="A99" s="75" t="s">
        <v>40</v>
      </c>
      <c r="B99" s="104">
        <v>239</v>
      </c>
      <c r="C99" s="105">
        <v>270</v>
      </c>
      <c r="D99" s="107">
        <v>302</v>
      </c>
      <c r="E99" s="105">
        <v>284</v>
      </c>
      <c r="F99" s="107">
        <v>274</v>
      </c>
      <c r="G99" s="105">
        <v>238</v>
      </c>
      <c r="H99" s="108">
        <v>201</v>
      </c>
      <c r="I99" s="105">
        <v>207</v>
      </c>
      <c r="J99" s="108">
        <v>209</v>
      </c>
      <c r="K99" s="105">
        <v>252</v>
      </c>
      <c r="L99" s="108"/>
      <c r="M99" s="105"/>
      <c r="N99" s="108"/>
      <c r="O99" s="96"/>
      <c r="P99" s="97"/>
      <c r="Q99" s="97"/>
      <c r="R99" s="98"/>
    </row>
    <row r="100" spans="1:18" ht="15.5" x14ac:dyDescent="0.35">
      <c r="A100" s="75" t="s">
        <v>39</v>
      </c>
      <c r="B100" s="104">
        <v>286</v>
      </c>
      <c r="C100" s="105">
        <v>377</v>
      </c>
      <c r="D100" s="107">
        <v>358</v>
      </c>
      <c r="E100" s="105">
        <v>333</v>
      </c>
      <c r="F100" s="107">
        <v>343</v>
      </c>
      <c r="G100" s="105">
        <v>287</v>
      </c>
      <c r="H100" s="108">
        <v>265</v>
      </c>
      <c r="I100" s="105">
        <v>232</v>
      </c>
      <c r="J100" s="108">
        <v>295</v>
      </c>
      <c r="K100" s="105">
        <v>332</v>
      </c>
      <c r="L100" s="108"/>
      <c r="M100" s="105"/>
      <c r="N100" s="108"/>
      <c r="O100" s="96"/>
      <c r="P100" s="97"/>
      <c r="Q100" s="97"/>
      <c r="R100" s="98"/>
    </row>
    <row r="101" spans="1:18" ht="15.5" x14ac:dyDescent="0.35">
      <c r="A101" s="75" t="s">
        <v>38</v>
      </c>
      <c r="B101" s="104">
        <v>264</v>
      </c>
      <c r="C101" s="105">
        <v>379</v>
      </c>
      <c r="D101" s="107">
        <v>356</v>
      </c>
      <c r="E101" s="105">
        <v>408</v>
      </c>
      <c r="F101" s="107">
        <v>339</v>
      </c>
      <c r="G101" s="105">
        <v>342</v>
      </c>
      <c r="H101" s="108">
        <v>306</v>
      </c>
      <c r="I101" s="105">
        <v>249</v>
      </c>
      <c r="J101" s="108">
        <v>296</v>
      </c>
      <c r="K101" s="105">
        <v>321</v>
      </c>
      <c r="L101" s="108" t="s">
        <v>56</v>
      </c>
      <c r="M101" s="105" t="s">
        <v>56</v>
      </c>
      <c r="N101" s="108" t="s">
        <v>56</v>
      </c>
      <c r="O101" s="96"/>
      <c r="P101" s="97"/>
      <c r="Q101" s="97"/>
      <c r="R101" s="98"/>
    </row>
    <row r="102" spans="1:18" ht="15.5" x14ac:dyDescent="0.35">
      <c r="A102" s="75" t="s">
        <v>37</v>
      </c>
      <c r="B102" s="104">
        <v>221</v>
      </c>
      <c r="C102" s="105">
        <v>298</v>
      </c>
      <c r="D102" s="107">
        <v>297</v>
      </c>
      <c r="E102" s="105">
        <v>326</v>
      </c>
      <c r="F102" s="107">
        <v>301</v>
      </c>
      <c r="G102" s="105">
        <v>242</v>
      </c>
      <c r="H102" s="108">
        <v>263</v>
      </c>
      <c r="I102" s="105">
        <v>212</v>
      </c>
      <c r="J102" s="108">
        <v>268</v>
      </c>
      <c r="K102" s="105">
        <v>310</v>
      </c>
      <c r="L102" s="108" t="s">
        <v>57</v>
      </c>
      <c r="M102" s="105" t="s">
        <v>57</v>
      </c>
      <c r="N102" s="108" t="s">
        <v>57</v>
      </c>
      <c r="O102" s="96"/>
      <c r="P102" s="97"/>
      <c r="Q102" s="97"/>
      <c r="R102" s="98"/>
    </row>
    <row r="103" spans="1:18" ht="15.5" x14ac:dyDescent="0.35">
      <c r="A103" s="75" t="s">
        <v>36</v>
      </c>
      <c r="B103" s="104">
        <v>197</v>
      </c>
      <c r="C103" s="105">
        <v>233</v>
      </c>
      <c r="D103" s="107">
        <v>277</v>
      </c>
      <c r="E103" s="105">
        <v>255</v>
      </c>
      <c r="F103" s="107">
        <v>263</v>
      </c>
      <c r="G103" s="105">
        <v>236</v>
      </c>
      <c r="H103" s="108">
        <v>237</v>
      </c>
      <c r="I103" s="105">
        <v>199</v>
      </c>
      <c r="J103" s="108">
        <v>221</v>
      </c>
      <c r="K103" s="105">
        <v>257</v>
      </c>
      <c r="L103" s="108"/>
      <c r="M103" s="105"/>
      <c r="N103" s="108"/>
      <c r="O103" s="96"/>
      <c r="P103" s="97"/>
      <c r="Q103" s="97"/>
      <c r="R103" s="98"/>
    </row>
    <row r="104" spans="1:18" ht="15.5" x14ac:dyDescent="0.35">
      <c r="A104" s="68" t="s">
        <v>35</v>
      </c>
      <c r="B104" s="109">
        <v>109</v>
      </c>
      <c r="C104" s="110">
        <v>163</v>
      </c>
      <c r="D104" s="111">
        <v>149</v>
      </c>
      <c r="E104" s="110">
        <v>155</v>
      </c>
      <c r="F104" s="111">
        <v>157</v>
      </c>
      <c r="G104" s="110">
        <v>147</v>
      </c>
      <c r="H104" s="112">
        <v>129</v>
      </c>
      <c r="I104" s="110">
        <v>113</v>
      </c>
      <c r="J104" s="112">
        <v>151</v>
      </c>
      <c r="K104" s="110">
        <v>151</v>
      </c>
      <c r="L104" s="127"/>
      <c r="M104" s="180"/>
      <c r="N104" s="127"/>
      <c r="O104" s="96"/>
      <c r="P104" s="97"/>
      <c r="Q104" s="97"/>
      <c r="R104" s="98"/>
    </row>
    <row r="105" spans="1:18" ht="15.5" x14ac:dyDescent="0.35">
      <c r="A105" s="68" t="s">
        <v>2</v>
      </c>
      <c r="B105" s="113">
        <v>1455</v>
      </c>
      <c r="C105" s="114">
        <v>1890</v>
      </c>
      <c r="D105" s="116">
        <v>1883</v>
      </c>
      <c r="E105" s="114">
        <v>1933</v>
      </c>
      <c r="F105" s="116">
        <v>1800</v>
      </c>
      <c r="G105" s="114">
        <v>1611</v>
      </c>
      <c r="H105" s="117">
        <v>1514</v>
      </c>
      <c r="I105" s="114">
        <v>1297</v>
      </c>
      <c r="J105" s="117">
        <v>1545</v>
      </c>
      <c r="K105" s="114">
        <v>1739</v>
      </c>
      <c r="L105" s="128"/>
      <c r="M105" s="181"/>
      <c r="N105" s="128"/>
      <c r="O105" s="118"/>
      <c r="P105" s="119"/>
      <c r="Q105" s="119"/>
      <c r="R105" s="120"/>
    </row>
    <row r="106" spans="1:18" ht="15.5" x14ac:dyDescent="0.35">
      <c r="A106" s="155" t="s">
        <v>1</v>
      </c>
      <c r="B106" s="17"/>
      <c r="C106" s="17"/>
      <c r="D106" s="6"/>
      <c r="E106" s="6"/>
      <c r="F106" s="6"/>
      <c r="G106" s="17"/>
      <c r="H106" s="6"/>
      <c r="I106" s="6"/>
      <c r="J106" s="6"/>
      <c r="K106" s="6"/>
      <c r="L106" s="6"/>
      <c r="M106" s="6"/>
      <c r="N106" s="6"/>
      <c r="O106" s="6"/>
      <c r="P106" s="6"/>
      <c r="Q106" s="6"/>
      <c r="R106" s="6"/>
    </row>
    <row r="107" spans="1:18" ht="15.5" x14ac:dyDescent="0.35">
      <c r="A107" s="157" t="s">
        <v>0</v>
      </c>
      <c r="B107" s="17"/>
      <c r="C107" s="17"/>
      <c r="D107" s="6"/>
      <c r="E107" s="6"/>
      <c r="F107" s="6"/>
      <c r="G107" s="17"/>
      <c r="H107" s="6"/>
      <c r="I107" s="6"/>
      <c r="J107" s="6"/>
      <c r="K107" s="6"/>
      <c r="L107" s="6"/>
      <c r="M107" s="6"/>
      <c r="N107" s="6"/>
      <c r="O107" s="6"/>
      <c r="P107" s="6"/>
      <c r="Q107" s="6"/>
      <c r="R107" s="6"/>
    </row>
    <row r="109" spans="1:18" ht="18.5" x14ac:dyDescent="0.45">
      <c r="A109" s="149" t="s">
        <v>266</v>
      </c>
      <c r="B109" s="17"/>
      <c r="C109" s="17"/>
      <c r="D109" s="6"/>
      <c r="E109" s="6"/>
      <c r="F109" s="6"/>
      <c r="G109" s="17"/>
      <c r="H109" s="6"/>
      <c r="I109" s="6"/>
      <c r="J109" s="6"/>
      <c r="K109" s="17"/>
      <c r="L109" s="6"/>
      <c r="M109" s="6"/>
      <c r="N109" s="6"/>
      <c r="O109" s="6"/>
      <c r="P109" s="6"/>
      <c r="Q109" s="6"/>
      <c r="R109" s="6"/>
    </row>
    <row r="110" spans="1:18" ht="15.5" x14ac:dyDescent="0.35">
      <c r="A110" s="18" t="s">
        <v>46</v>
      </c>
      <c r="B110" s="66" t="s">
        <v>19</v>
      </c>
      <c r="C110" s="19" t="s">
        <v>18</v>
      </c>
      <c r="D110" s="67" t="s">
        <v>17</v>
      </c>
      <c r="E110" s="19" t="s">
        <v>16</v>
      </c>
      <c r="F110" s="19" t="s">
        <v>15</v>
      </c>
      <c r="G110" s="19" t="s">
        <v>14</v>
      </c>
      <c r="H110" s="19" t="s">
        <v>13</v>
      </c>
      <c r="I110" s="19" t="s">
        <v>12</v>
      </c>
      <c r="J110" s="19" t="s">
        <v>11</v>
      </c>
      <c r="K110" s="19" t="s">
        <v>10</v>
      </c>
      <c r="L110" s="66" t="s">
        <v>64</v>
      </c>
      <c r="M110" s="19" t="s">
        <v>550</v>
      </c>
      <c r="N110" s="19" t="s">
        <v>643</v>
      </c>
      <c r="O110" s="66" t="s">
        <v>51</v>
      </c>
      <c r="P110" s="19" t="s">
        <v>10</v>
      </c>
      <c r="Q110" s="152" t="s">
        <v>69</v>
      </c>
      <c r="R110" s="21"/>
    </row>
    <row r="111" spans="1:18" ht="15.5" x14ac:dyDescent="0.35">
      <c r="A111" s="68" t="s">
        <v>33</v>
      </c>
      <c r="B111" s="69" t="s">
        <v>9</v>
      </c>
      <c r="C111" s="70" t="s">
        <v>9</v>
      </c>
      <c r="D111" s="71" t="s">
        <v>9</v>
      </c>
      <c r="E111" s="70" t="s">
        <v>9</v>
      </c>
      <c r="F111" s="72" t="s">
        <v>9</v>
      </c>
      <c r="G111" s="70" t="s">
        <v>9</v>
      </c>
      <c r="H111" s="72" t="s">
        <v>9</v>
      </c>
      <c r="I111" s="70" t="s">
        <v>9</v>
      </c>
      <c r="J111" s="72" t="s">
        <v>9</v>
      </c>
      <c r="K111" s="70" t="s">
        <v>9</v>
      </c>
      <c r="L111" s="72" t="s">
        <v>9</v>
      </c>
      <c r="M111" s="70" t="s">
        <v>9</v>
      </c>
      <c r="N111" s="72" t="s">
        <v>9</v>
      </c>
      <c r="O111" s="72"/>
      <c r="P111" s="161" t="s">
        <v>8</v>
      </c>
      <c r="Q111" s="23" t="s">
        <v>61</v>
      </c>
      <c r="R111" s="23" t="s">
        <v>62</v>
      </c>
    </row>
    <row r="112" spans="1:18" ht="15.5" x14ac:dyDescent="0.35">
      <c r="A112" s="75" t="s">
        <v>32</v>
      </c>
      <c r="B112" s="76">
        <v>0.25386929176890943</v>
      </c>
      <c r="C112" s="77">
        <v>0.2451446191837976</v>
      </c>
      <c r="D112" s="209">
        <v>0.30605181289048411</v>
      </c>
      <c r="E112" s="77">
        <v>0.25497041504093526</v>
      </c>
      <c r="F112" s="79">
        <v>0.28189856145089243</v>
      </c>
      <c r="G112" s="77">
        <v>0.27795942916638439</v>
      </c>
      <c r="H112" s="79">
        <v>0.27067824701677456</v>
      </c>
      <c r="I112" s="77">
        <v>0.29443941143066354</v>
      </c>
      <c r="J112" s="79">
        <v>0.27867209072057286</v>
      </c>
      <c r="K112" s="77">
        <v>0.31867657751007233</v>
      </c>
      <c r="L112" s="79"/>
      <c r="M112" s="77"/>
      <c r="N112" s="79"/>
      <c r="O112" s="80"/>
      <c r="P112" s="165" t="str">
        <f t="shared" ref="P112:P117" si="3">CONCATENATE(TEXT((K112*100)-(SQRT((((K112*100)*(100-(K112*100)))/K119))*1.96),"0.0")," to ",TEXT((K112*100)+(SQRT((((K112*100)*(100-(K112*100)))/K119))*1.96),"0.0"))</f>
        <v>28.0 to 35.8</v>
      </c>
      <c r="Q112" s="162" t="s">
        <v>49</v>
      </c>
      <c r="R112" s="8" t="s">
        <v>48</v>
      </c>
    </row>
    <row r="113" spans="1:18" ht="15.5" x14ac:dyDescent="0.35">
      <c r="A113" s="75" t="s">
        <v>31</v>
      </c>
      <c r="B113" s="76">
        <v>0.27165399011997204</v>
      </c>
      <c r="C113" s="82">
        <v>0.25395868490351531</v>
      </c>
      <c r="D113" s="210">
        <v>0.22533060881550146</v>
      </c>
      <c r="E113" s="82">
        <v>0.27188787010041127</v>
      </c>
      <c r="F113" s="79">
        <v>0.24886921921651958</v>
      </c>
      <c r="G113" s="82">
        <v>0.27838379174206973</v>
      </c>
      <c r="H113" s="79">
        <v>0.27064860698341625</v>
      </c>
      <c r="I113" s="82">
        <v>0.28078634329977925</v>
      </c>
      <c r="J113" s="79">
        <v>0.23620799018891536</v>
      </c>
      <c r="K113" s="82">
        <v>0.28482540150139402</v>
      </c>
      <c r="L113" s="79"/>
      <c r="M113" s="82"/>
      <c r="N113" s="79"/>
      <c r="O113" s="80"/>
      <c r="P113" s="167" t="str">
        <f t="shared" si="3"/>
        <v>24.9 to 32.1</v>
      </c>
      <c r="Q113" s="163" t="s">
        <v>48</v>
      </c>
      <c r="R113" s="11" t="s">
        <v>48</v>
      </c>
    </row>
    <row r="114" spans="1:18" ht="15.5" x14ac:dyDescent="0.35">
      <c r="A114" s="75" t="s">
        <v>30</v>
      </c>
      <c r="B114" s="76">
        <v>0.22907537496369693</v>
      </c>
      <c r="C114" s="82">
        <v>0.25477788264120121</v>
      </c>
      <c r="D114" s="210">
        <v>0.24668657047983777</v>
      </c>
      <c r="E114" s="82">
        <v>0.21809701358145669</v>
      </c>
      <c r="F114" s="79">
        <v>0.26098793088267985</v>
      </c>
      <c r="G114" s="82">
        <v>0.26333444027225933</v>
      </c>
      <c r="H114" s="79">
        <v>0.28610961531202939</v>
      </c>
      <c r="I114" s="82">
        <v>0.23219009866344492</v>
      </c>
      <c r="J114" s="79">
        <v>0.25920700363187793</v>
      </c>
      <c r="K114" s="82">
        <v>0.25558834214863391</v>
      </c>
      <c r="L114" s="79" t="s">
        <v>56</v>
      </c>
      <c r="M114" s="82" t="s">
        <v>56</v>
      </c>
      <c r="N114" s="79" t="s">
        <v>56</v>
      </c>
      <c r="O114" s="80"/>
      <c r="P114" s="167" t="str">
        <f t="shared" si="3"/>
        <v>22.1 to 29.0</v>
      </c>
      <c r="Q114" s="163" t="s">
        <v>48</v>
      </c>
      <c r="R114" s="11" t="s">
        <v>48</v>
      </c>
    </row>
    <row r="115" spans="1:18" ht="15.5" x14ac:dyDescent="0.35">
      <c r="A115" s="75" t="s">
        <v>29</v>
      </c>
      <c r="B115" s="76">
        <v>0.22232028592939573</v>
      </c>
      <c r="C115" s="82">
        <v>0.22988549816929157</v>
      </c>
      <c r="D115" s="210">
        <v>0.26515423811970706</v>
      </c>
      <c r="E115" s="82">
        <v>0.22296437550366108</v>
      </c>
      <c r="F115" s="79">
        <v>0.26885310606307228</v>
      </c>
      <c r="G115" s="82">
        <v>0.25556269911831248</v>
      </c>
      <c r="H115" s="79">
        <v>0.27253554486893988</v>
      </c>
      <c r="I115" s="82">
        <v>0.28128774557045771</v>
      </c>
      <c r="J115" s="79">
        <v>0.2419807482690029</v>
      </c>
      <c r="K115" s="82">
        <v>0.27414240939170526</v>
      </c>
      <c r="L115" s="79" t="s">
        <v>57</v>
      </c>
      <c r="M115" s="82" t="s">
        <v>57</v>
      </c>
      <c r="N115" s="79" t="s">
        <v>57</v>
      </c>
      <c r="O115" s="80"/>
      <c r="P115" s="167" t="str">
        <f t="shared" si="3"/>
        <v>24.1 to 30.8</v>
      </c>
      <c r="Q115" s="163" t="s">
        <v>49</v>
      </c>
      <c r="R115" s="11" t="s">
        <v>48</v>
      </c>
    </row>
    <row r="116" spans="1:18" ht="15.5" x14ac:dyDescent="0.35">
      <c r="A116" s="68" t="s">
        <v>28</v>
      </c>
      <c r="B116" s="84">
        <v>0.18909705938991694</v>
      </c>
      <c r="C116" s="85">
        <v>0.19869782986088327</v>
      </c>
      <c r="D116" s="86">
        <v>0.21266252478571621</v>
      </c>
      <c r="E116" s="85">
        <v>0.22148874955571621</v>
      </c>
      <c r="F116" s="86">
        <v>0.1897669932627144</v>
      </c>
      <c r="G116" s="85">
        <v>0.24480381670455781</v>
      </c>
      <c r="H116" s="86">
        <v>0.25031400431624473</v>
      </c>
      <c r="I116" s="85">
        <v>0.23793131069163667</v>
      </c>
      <c r="J116" s="86">
        <v>0.23576608272919003</v>
      </c>
      <c r="K116" s="85">
        <v>0.24507254176878779</v>
      </c>
      <c r="L116" s="127"/>
      <c r="M116" s="180"/>
      <c r="N116" s="127"/>
      <c r="O116" s="80"/>
      <c r="P116" s="167" t="str">
        <f t="shared" si="3"/>
        <v>21.3 to 27.7</v>
      </c>
      <c r="Q116" s="163" t="s">
        <v>49</v>
      </c>
      <c r="R116" s="11" t="s">
        <v>48</v>
      </c>
    </row>
    <row r="117" spans="1:18" ht="15.5" x14ac:dyDescent="0.35">
      <c r="A117" s="68" t="s">
        <v>2</v>
      </c>
      <c r="B117" s="87">
        <v>0.23398904052899896</v>
      </c>
      <c r="C117" s="88">
        <v>0.2361457812745624</v>
      </c>
      <c r="D117" s="90">
        <v>0.25049980770028002</v>
      </c>
      <c r="E117" s="88">
        <v>0.23668517060997227</v>
      </c>
      <c r="F117" s="90">
        <v>0.24954946172452763</v>
      </c>
      <c r="G117" s="88">
        <v>0.26378746318753332</v>
      </c>
      <c r="H117" s="90">
        <v>0.27005144144827392</v>
      </c>
      <c r="I117" s="88">
        <v>0.26398306168174185</v>
      </c>
      <c r="J117" s="90">
        <v>0.24951076619855631</v>
      </c>
      <c r="K117" s="88">
        <v>0.27425045889326455</v>
      </c>
      <c r="L117" s="128"/>
      <c r="M117" s="181"/>
      <c r="N117" s="128"/>
      <c r="O117" s="91"/>
      <c r="P117" s="231" t="str">
        <f t="shared" si="3"/>
        <v>25.9 to 29.0</v>
      </c>
      <c r="Q117" s="229" t="s">
        <v>49</v>
      </c>
      <c r="R117" s="230" t="s">
        <v>49</v>
      </c>
    </row>
    <row r="118" spans="1:18" ht="15.5" x14ac:dyDescent="0.35">
      <c r="A118" s="93" t="s">
        <v>33</v>
      </c>
      <c r="B118" s="122" t="s">
        <v>67</v>
      </c>
      <c r="C118" s="94"/>
      <c r="D118" s="121"/>
      <c r="E118" s="121"/>
      <c r="F118" s="121"/>
      <c r="G118" s="121"/>
      <c r="H118" s="121"/>
      <c r="I118" s="121"/>
      <c r="J118" s="121"/>
      <c r="K118" s="94"/>
      <c r="L118" s="121"/>
      <c r="M118" s="94"/>
      <c r="N118" s="121"/>
      <c r="O118" s="96"/>
      <c r="P118" s="97"/>
      <c r="Q118" s="97"/>
      <c r="R118" s="98"/>
    </row>
    <row r="119" spans="1:18" ht="15.5" x14ac:dyDescent="0.35">
      <c r="A119" s="24" t="s">
        <v>32</v>
      </c>
      <c r="B119" s="99">
        <v>423</v>
      </c>
      <c r="C119" s="100">
        <v>565</v>
      </c>
      <c r="D119" s="102">
        <v>582</v>
      </c>
      <c r="E119" s="100">
        <v>589</v>
      </c>
      <c r="F119" s="102">
        <v>481</v>
      </c>
      <c r="G119" s="100">
        <v>514</v>
      </c>
      <c r="H119" s="103">
        <v>452</v>
      </c>
      <c r="I119" s="100">
        <v>361</v>
      </c>
      <c r="J119" s="103">
        <v>466</v>
      </c>
      <c r="K119" s="100">
        <v>547</v>
      </c>
      <c r="L119" s="103"/>
      <c r="M119" s="100"/>
      <c r="N119" s="103"/>
      <c r="O119" s="96"/>
      <c r="P119" s="97"/>
      <c r="Q119" s="97"/>
      <c r="R119" s="98"/>
    </row>
    <row r="120" spans="1:18" ht="15.5" x14ac:dyDescent="0.35">
      <c r="A120" s="75" t="s">
        <v>31</v>
      </c>
      <c r="B120" s="104">
        <v>578</v>
      </c>
      <c r="C120" s="105">
        <v>659</v>
      </c>
      <c r="D120" s="107">
        <v>643</v>
      </c>
      <c r="E120" s="105">
        <v>660</v>
      </c>
      <c r="F120" s="107">
        <v>619</v>
      </c>
      <c r="G120" s="105">
        <v>589</v>
      </c>
      <c r="H120" s="108">
        <v>542</v>
      </c>
      <c r="I120" s="105">
        <v>440</v>
      </c>
      <c r="J120" s="108">
        <v>567</v>
      </c>
      <c r="K120" s="105">
        <v>606</v>
      </c>
      <c r="L120" s="108"/>
      <c r="M120" s="105"/>
      <c r="N120" s="108"/>
      <c r="O120" s="96"/>
      <c r="P120" s="97"/>
      <c r="Q120" s="97"/>
      <c r="R120" s="98"/>
    </row>
    <row r="121" spans="1:18" ht="15.5" x14ac:dyDescent="0.35">
      <c r="A121" s="75" t="s">
        <v>30</v>
      </c>
      <c r="B121" s="104">
        <v>570</v>
      </c>
      <c r="C121" s="105">
        <v>724</v>
      </c>
      <c r="D121" s="107">
        <v>708</v>
      </c>
      <c r="E121" s="105">
        <v>774</v>
      </c>
      <c r="F121" s="107">
        <v>712</v>
      </c>
      <c r="G121" s="105">
        <v>617</v>
      </c>
      <c r="H121" s="108">
        <v>569</v>
      </c>
      <c r="I121" s="105">
        <v>494</v>
      </c>
      <c r="J121" s="108">
        <v>583</v>
      </c>
      <c r="K121" s="105">
        <v>603</v>
      </c>
      <c r="L121" s="108" t="s">
        <v>56</v>
      </c>
      <c r="M121" s="105" t="s">
        <v>56</v>
      </c>
      <c r="N121" s="108" t="s">
        <v>56</v>
      </c>
      <c r="O121" s="96"/>
      <c r="P121" s="97"/>
      <c r="Q121" s="97"/>
      <c r="R121" s="98"/>
    </row>
    <row r="122" spans="1:18" ht="15.5" x14ac:dyDescent="0.35">
      <c r="A122" s="75" t="s">
        <v>29</v>
      </c>
      <c r="B122" s="104">
        <v>544</v>
      </c>
      <c r="C122" s="105">
        <v>675</v>
      </c>
      <c r="D122" s="107">
        <v>687</v>
      </c>
      <c r="E122" s="105">
        <v>755</v>
      </c>
      <c r="F122" s="107">
        <v>716</v>
      </c>
      <c r="G122" s="105">
        <v>619</v>
      </c>
      <c r="H122" s="108">
        <v>587</v>
      </c>
      <c r="I122" s="105">
        <v>550</v>
      </c>
      <c r="J122" s="108">
        <v>581</v>
      </c>
      <c r="K122" s="105">
        <v>679</v>
      </c>
      <c r="L122" s="108" t="s">
        <v>57</v>
      </c>
      <c r="M122" s="105" t="s">
        <v>57</v>
      </c>
      <c r="N122" s="108" t="s">
        <v>57</v>
      </c>
      <c r="O122" s="96"/>
      <c r="P122" s="97"/>
      <c r="Q122" s="97"/>
      <c r="R122" s="98"/>
    </row>
    <row r="123" spans="1:18" ht="15.5" x14ac:dyDescent="0.35">
      <c r="A123" s="68" t="s">
        <v>28</v>
      </c>
      <c r="B123" s="109">
        <v>488</v>
      </c>
      <c r="C123" s="110">
        <v>719</v>
      </c>
      <c r="D123" s="111">
        <v>658</v>
      </c>
      <c r="E123" s="110">
        <v>676</v>
      </c>
      <c r="F123" s="111">
        <v>644</v>
      </c>
      <c r="G123" s="110">
        <v>573</v>
      </c>
      <c r="H123" s="112">
        <v>579</v>
      </c>
      <c r="I123" s="110">
        <v>470</v>
      </c>
      <c r="J123" s="112">
        <v>526</v>
      </c>
      <c r="K123" s="110">
        <v>685</v>
      </c>
      <c r="L123" s="127"/>
      <c r="M123" s="180"/>
      <c r="N123" s="127"/>
      <c r="O123" s="96"/>
      <c r="P123" s="97"/>
      <c r="Q123" s="97"/>
      <c r="R123" s="98"/>
    </row>
    <row r="124" spans="1:18" ht="15.5" x14ac:dyDescent="0.35">
      <c r="A124" s="68" t="s">
        <v>2</v>
      </c>
      <c r="B124" s="113">
        <v>2603</v>
      </c>
      <c r="C124" s="114">
        <v>3342</v>
      </c>
      <c r="D124" s="116">
        <v>3278</v>
      </c>
      <c r="E124" s="114">
        <v>3454</v>
      </c>
      <c r="F124" s="116">
        <v>3172</v>
      </c>
      <c r="G124" s="114">
        <v>2912</v>
      </c>
      <c r="H124" s="117">
        <v>2729</v>
      </c>
      <c r="I124" s="114">
        <v>2315</v>
      </c>
      <c r="J124" s="117">
        <v>2723</v>
      </c>
      <c r="K124" s="114">
        <v>3120</v>
      </c>
      <c r="L124" s="128"/>
      <c r="M124" s="181"/>
      <c r="N124" s="128"/>
      <c r="O124" s="118"/>
      <c r="P124" s="119"/>
      <c r="Q124" s="119"/>
      <c r="R124" s="120"/>
    </row>
    <row r="125" spans="1:18" ht="15.5" x14ac:dyDescent="0.35">
      <c r="A125" s="157" t="s">
        <v>68</v>
      </c>
      <c r="B125" s="17"/>
      <c r="C125" s="17"/>
      <c r="D125" s="6"/>
      <c r="E125" s="6"/>
      <c r="F125" s="6"/>
      <c r="G125" s="17"/>
      <c r="H125" s="6"/>
      <c r="I125" s="6"/>
      <c r="J125" s="6"/>
      <c r="K125" s="17"/>
      <c r="L125" s="6"/>
      <c r="M125" s="6"/>
      <c r="N125" s="6"/>
      <c r="O125" s="6"/>
      <c r="P125" s="6"/>
      <c r="Q125" s="6"/>
      <c r="R125" s="6"/>
    </row>
    <row r="126" spans="1:18" ht="15.5" x14ac:dyDescent="0.35">
      <c r="A126" s="155" t="s">
        <v>1</v>
      </c>
      <c r="B126" s="17"/>
      <c r="C126" s="17"/>
      <c r="D126" s="6"/>
      <c r="E126" s="6"/>
      <c r="F126" s="6"/>
      <c r="G126" s="17"/>
      <c r="H126" s="6"/>
      <c r="I126" s="6"/>
      <c r="J126" s="6"/>
      <c r="K126" s="6"/>
      <c r="L126" s="6"/>
      <c r="M126" s="6"/>
      <c r="N126" s="6"/>
      <c r="O126" s="6"/>
      <c r="P126" s="6"/>
      <c r="Q126" s="6"/>
      <c r="R126" s="6"/>
    </row>
    <row r="127" spans="1:18" ht="15.5" x14ac:dyDescent="0.35">
      <c r="A127" s="157" t="s">
        <v>0</v>
      </c>
      <c r="B127" s="17"/>
      <c r="C127" s="17"/>
      <c r="D127" s="6"/>
      <c r="E127" s="6"/>
      <c r="F127" s="6"/>
      <c r="G127" s="17"/>
      <c r="H127" s="6"/>
      <c r="I127" s="6"/>
      <c r="J127" s="6"/>
      <c r="K127" s="6"/>
      <c r="L127" s="6"/>
      <c r="M127" s="6"/>
      <c r="N127" s="6"/>
      <c r="O127" s="6"/>
      <c r="P127" s="6"/>
      <c r="Q127" s="6"/>
      <c r="R127" s="6"/>
    </row>
    <row r="129" spans="1:18" ht="18.5" x14ac:dyDescent="0.45">
      <c r="A129" s="150" t="s">
        <v>267</v>
      </c>
      <c r="B129" s="17"/>
      <c r="C129" s="17"/>
      <c r="D129" s="6"/>
      <c r="E129" s="6"/>
      <c r="F129" s="6"/>
      <c r="G129" s="17"/>
      <c r="H129" s="6"/>
      <c r="I129" s="6"/>
      <c r="J129" s="6"/>
      <c r="K129" s="17"/>
      <c r="L129" s="6"/>
      <c r="M129" s="6"/>
      <c r="N129" s="6"/>
      <c r="O129" s="6"/>
      <c r="P129" s="6"/>
      <c r="Q129" s="6"/>
      <c r="R129" s="6"/>
    </row>
    <row r="130" spans="1:18" ht="15.5" x14ac:dyDescent="0.35">
      <c r="A130" s="18" t="s">
        <v>46</v>
      </c>
      <c r="B130" s="66" t="s">
        <v>19</v>
      </c>
      <c r="C130" s="19" t="s">
        <v>18</v>
      </c>
      <c r="D130" s="67" t="s">
        <v>17</v>
      </c>
      <c r="E130" s="19" t="s">
        <v>16</v>
      </c>
      <c r="F130" s="19" t="s">
        <v>15</v>
      </c>
      <c r="G130" s="19" t="s">
        <v>14</v>
      </c>
      <c r="H130" s="19" t="s">
        <v>13</v>
      </c>
      <c r="I130" s="19" t="s">
        <v>12</v>
      </c>
      <c r="J130" s="19" t="s">
        <v>11</v>
      </c>
      <c r="K130" s="19" t="s">
        <v>10</v>
      </c>
      <c r="L130" s="66" t="s">
        <v>64</v>
      </c>
      <c r="M130" s="19" t="s">
        <v>550</v>
      </c>
      <c r="N130" s="19" t="s">
        <v>643</v>
      </c>
      <c r="O130" s="66" t="s">
        <v>51</v>
      </c>
      <c r="P130" s="19" t="s">
        <v>10</v>
      </c>
      <c r="Q130" s="152" t="s">
        <v>69</v>
      </c>
      <c r="R130" s="21"/>
    </row>
    <row r="131" spans="1:18" ht="15.5" x14ac:dyDescent="0.35">
      <c r="A131" s="68" t="s">
        <v>26</v>
      </c>
      <c r="B131" s="69" t="s">
        <v>9</v>
      </c>
      <c r="C131" s="70" t="s">
        <v>9</v>
      </c>
      <c r="D131" s="71" t="s">
        <v>9</v>
      </c>
      <c r="E131" s="70" t="s">
        <v>9</v>
      </c>
      <c r="F131" s="72" t="s">
        <v>9</v>
      </c>
      <c r="G131" s="70" t="s">
        <v>9</v>
      </c>
      <c r="H131" s="72" t="s">
        <v>9</v>
      </c>
      <c r="I131" s="70" t="s">
        <v>9</v>
      </c>
      <c r="J131" s="72" t="s">
        <v>9</v>
      </c>
      <c r="K131" s="70" t="s">
        <v>9</v>
      </c>
      <c r="L131" s="72" t="s">
        <v>9</v>
      </c>
      <c r="M131" s="70" t="s">
        <v>9</v>
      </c>
      <c r="N131" s="72" t="s">
        <v>9</v>
      </c>
      <c r="O131" s="72"/>
      <c r="P131" s="161" t="s">
        <v>8</v>
      </c>
      <c r="Q131" s="23" t="s">
        <v>61</v>
      </c>
      <c r="R131" s="23" t="s">
        <v>62</v>
      </c>
    </row>
    <row r="132" spans="1:18" ht="15.5" x14ac:dyDescent="0.35">
      <c r="A132" s="75" t="s">
        <v>25</v>
      </c>
      <c r="B132" s="76">
        <v>0.21079443438752871</v>
      </c>
      <c r="C132" s="77">
        <v>0.21054306695614788</v>
      </c>
      <c r="D132" s="209">
        <v>0.23848142969244637</v>
      </c>
      <c r="E132" s="77">
        <v>0.2230338676130757</v>
      </c>
      <c r="F132" s="79">
        <v>0.24098763903425607</v>
      </c>
      <c r="G132" s="77">
        <v>0.24318248272847026</v>
      </c>
      <c r="H132" s="79">
        <v>0.25918984914610355</v>
      </c>
      <c r="I132" s="77">
        <v>0.2852114264596457</v>
      </c>
      <c r="J132" s="79">
        <v>0.23508446242680014</v>
      </c>
      <c r="K132" s="77">
        <v>0.26080199482661337</v>
      </c>
      <c r="L132" s="79"/>
      <c r="M132" s="77"/>
      <c r="N132" s="79"/>
      <c r="O132" s="80"/>
      <c r="P132" s="165" t="str">
        <f t="shared" ref="P132:P137" si="4">CONCATENATE(TEXT((K132*100)-(SQRT((((K132*100)*(100-(K132*100)))/K139))*1.96),"0.0")," to ",TEXT((K132*100)+(SQRT((((K132*100)*(100-(K132*100)))/K139))*1.96),"0.0"))</f>
        <v>22.5 to 29.6</v>
      </c>
      <c r="Q132" s="162" t="s">
        <v>49</v>
      </c>
      <c r="R132" s="8" t="s">
        <v>48</v>
      </c>
    </row>
    <row r="133" spans="1:18" ht="15.5" x14ac:dyDescent="0.35">
      <c r="A133" s="75" t="s">
        <v>24</v>
      </c>
      <c r="B133" s="76">
        <v>0.24655897437828903</v>
      </c>
      <c r="C133" s="82">
        <v>0.24038650481243529</v>
      </c>
      <c r="D133" s="210">
        <v>0.24156212343718975</v>
      </c>
      <c r="E133" s="82">
        <v>0.22278751829687346</v>
      </c>
      <c r="F133" s="79">
        <v>0.24478835272213106</v>
      </c>
      <c r="G133" s="82">
        <v>0.26985777884414669</v>
      </c>
      <c r="H133" s="79">
        <v>0.28686001477877676</v>
      </c>
      <c r="I133" s="82">
        <v>0.26697530948069026</v>
      </c>
      <c r="J133" s="79">
        <v>0.27609142311836582</v>
      </c>
      <c r="K133" s="82">
        <v>0.27865815984569198</v>
      </c>
      <c r="L133" s="79"/>
      <c r="M133" s="82"/>
      <c r="N133" s="79"/>
      <c r="O133" s="80"/>
      <c r="P133" s="167" t="str">
        <f t="shared" si="4"/>
        <v>24.7 to 31.0</v>
      </c>
      <c r="Q133" s="163" t="s">
        <v>48</v>
      </c>
      <c r="R133" s="11" t="s">
        <v>48</v>
      </c>
    </row>
    <row r="134" spans="1:18" ht="15.5" x14ac:dyDescent="0.35">
      <c r="A134" s="75" t="s">
        <v>23</v>
      </c>
      <c r="B134" s="76">
        <v>0.25454071390026056</v>
      </c>
      <c r="C134" s="82">
        <v>0.24692785088822003</v>
      </c>
      <c r="D134" s="210">
        <v>0.26155483101252841</v>
      </c>
      <c r="E134" s="82">
        <v>0.26746115144412591</v>
      </c>
      <c r="F134" s="79">
        <v>0.27133440330092812</v>
      </c>
      <c r="G134" s="82">
        <v>0.26202008092319934</v>
      </c>
      <c r="H134" s="79">
        <v>0.27985931444778628</v>
      </c>
      <c r="I134" s="82">
        <v>0.26819203561575966</v>
      </c>
      <c r="J134" s="79">
        <v>0.2605951436620399</v>
      </c>
      <c r="K134" s="82">
        <v>0.27486677594801334</v>
      </c>
      <c r="L134" s="79" t="s">
        <v>56</v>
      </c>
      <c r="M134" s="82" t="s">
        <v>56</v>
      </c>
      <c r="N134" s="79" t="s">
        <v>56</v>
      </c>
      <c r="O134" s="80"/>
      <c r="P134" s="167" t="str">
        <f t="shared" si="4"/>
        <v>24.0 to 31.0</v>
      </c>
      <c r="Q134" s="163" t="s">
        <v>48</v>
      </c>
      <c r="R134" s="11" t="s">
        <v>48</v>
      </c>
    </row>
    <row r="135" spans="1:18" ht="15.5" x14ac:dyDescent="0.35">
      <c r="A135" s="75" t="s">
        <v>22</v>
      </c>
      <c r="B135" s="76">
        <v>0.22528784534081045</v>
      </c>
      <c r="C135" s="82">
        <v>0.23281598118064789</v>
      </c>
      <c r="D135" s="210">
        <v>0.24456146006192628</v>
      </c>
      <c r="E135" s="82">
        <v>0.21486079834951402</v>
      </c>
      <c r="F135" s="79">
        <v>0.26250412519529032</v>
      </c>
      <c r="G135" s="82">
        <v>0.25889679397517973</v>
      </c>
      <c r="H135" s="79">
        <v>0.2719012686565781</v>
      </c>
      <c r="I135" s="82">
        <v>0.27109670681457687</v>
      </c>
      <c r="J135" s="79">
        <v>0.23016585623950966</v>
      </c>
      <c r="K135" s="82">
        <v>0.2912436889317479</v>
      </c>
      <c r="L135" s="79" t="s">
        <v>57</v>
      </c>
      <c r="M135" s="82" t="s">
        <v>57</v>
      </c>
      <c r="N135" s="79" t="s">
        <v>57</v>
      </c>
      <c r="O135" s="80"/>
      <c r="P135" s="167" t="str">
        <f t="shared" si="4"/>
        <v>25.6 to 32.7</v>
      </c>
      <c r="Q135" s="163" t="s">
        <v>49</v>
      </c>
      <c r="R135" s="11" t="s">
        <v>49</v>
      </c>
    </row>
    <row r="136" spans="1:18" ht="15.5" x14ac:dyDescent="0.35">
      <c r="A136" s="68" t="s">
        <v>21</v>
      </c>
      <c r="B136" s="84">
        <v>0.22709626287007803</v>
      </c>
      <c r="C136" s="85">
        <v>0.25002721940834011</v>
      </c>
      <c r="D136" s="86">
        <v>0.27255884304417771</v>
      </c>
      <c r="E136" s="85">
        <v>0.26712050018480848</v>
      </c>
      <c r="F136" s="86">
        <v>0.21950547819617616</v>
      </c>
      <c r="G136" s="85">
        <v>0.29154332744061073</v>
      </c>
      <c r="H136" s="86">
        <v>0.23726814962694015</v>
      </c>
      <c r="I136" s="85">
        <v>0.21183784160963998</v>
      </c>
      <c r="J136" s="86">
        <v>0.22980232347061882</v>
      </c>
      <c r="K136" s="85">
        <v>0.25975212793754798</v>
      </c>
      <c r="L136" s="127"/>
      <c r="M136" s="180"/>
      <c r="N136" s="127"/>
      <c r="O136" s="80"/>
      <c r="P136" s="167" t="str">
        <f t="shared" si="4"/>
        <v>22.1 to 29.9</v>
      </c>
      <c r="Q136" s="163" t="s">
        <v>48</v>
      </c>
      <c r="R136" s="11" t="s">
        <v>48</v>
      </c>
    </row>
    <row r="137" spans="1:18" ht="15.5" x14ac:dyDescent="0.35">
      <c r="A137" s="68" t="s">
        <v>2</v>
      </c>
      <c r="B137" s="87">
        <v>0.23398904052899896</v>
      </c>
      <c r="C137" s="88">
        <v>0.2361457812745624</v>
      </c>
      <c r="D137" s="90">
        <v>0.25049980770028002</v>
      </c>
      <c r="E137" s="88">
        <v>0.23668517060997227</v>
      </c>
      <c r="F137" s="90">
        <v>0.24954946172452763</v>
      </c>
      <c r="G137" s="88">
        <v>0.26378746318753332</v>
      </c>
      <c r="H137" s="90">
        <v>0.27005144144827392</v>
      </c>
      <c r="I137" s="88">
        <v>0.26398306168174185</v>
      </c>
      <c r="J137" s="90">
        <v>0.24951076619855631</v>
      </c>
      <c r="K137" s="88">
        <v>0.27425045889326455</v>
      </c>
      <c r="L137" s="128"/>
      <c r="M137" s="181"/>
      <c r="N137" s="128"/>
      <c r="O137" s="91"/>
      <c r="P137" s="231" t="str">
        <f t="shared" si="4"/>
        <v>25.9 to 29.0</v>
      </c>
      <c r="Q137" s="229" t="s">
        <v>49</v>
      </c>
      <c r="R137" s="230" t="s">
        <v>49</v>
      </c>
    </row>
    <row r="138" spans="1:18" ht="15.5" x14ac:dyDescent="0.35">
      <c r="A138" s="93" t="s">
        <v>26</v>
      </c>
      <c r="B138" s="122" t="s">
        <v>67</v>
      </c>
      <c r="C138" s="94"/>
      <c r="D138" s="121"/>
      <c r="E138" s="121"/>
      <c r="F138" s="121"/>
      <c r="G138" s="121"/>
      <c r="H138" s="121"/>
      <c r="I138" s="121"/>
      <c r="J138" s="121"/>
      <c r="K138" s="94"/>
      <c r="L138" s="121"/>
      <c r="M138" s="94"/>
      <c r="N138" s="121"/>
      <c r="O138" s="96"/>
      <c r="P138" s="97"/>
      <c r="Q138" s="97"/>
      <c r="R138" s="98"/>
    </row>
    <row r="139" spans="1:18" ht="15.5" x14ac:dyDescent="0.35">
      <c r="A139" s="24" t="s">
        <v>25</v>
      </c>
      <c r="B139" s="99">
        <v>533</v>
      </c>
      <c r="C139" s="100">
        <v>641</v>
      </c>
      <c r="D139" s="102">
        <v>593</v>
      </c>
      <c r="E139" s="100">
        <v>686</v>
      </c>
      <c r="F139" s="102">
        <v>594</v>
      </c>
      <c r="G139" s="100">
        <v>533</v>
      </c>
      <c r="H139" s="103">
        <v>494</v>
      </c>
      <c r="I139" s="100">
        <v>396</v>
      </c>
      <c r="J139" s="103">
        <v>476</v>
      </c>
      <c r="K139" s="100">
        <v>589</v>
      </c>
      <c r="L139" s="103"/>
      <c r="M139" s="100"/>
      <c r="N139" s="103"/>
      <c r="O139" s="96"/>
      <c r="P139" s="97"/>
      <c r="Q139" s="97"/>
      <c r="R139" s="98"/>
    </row>
    <row r="140" spans="1:18" ht="15.5" x14ac:dyDescent="0.35">
      <c r="A140" s="75" t="s">
        <v>24</v>
      </c>
      <c r="B140" s="104">
        <v>777</v>
      </c>
      <c r="C140" s="105">
        <v>820</v>
      </c>
      <c r="D140" s="107">
        <v>879</v>
      </c>
      <c r="E140" s="105">
        <v>891</v>
      </c>
      <c r="F140" s="107">
        <v>830</v>
      </c>
      <c r="G140" s="105">
        <v>727</v>
      </c>
      <c r="H140" s="108">
        <v>650</v>
      </c>
      <c r="I140" s="105">
        <v>624</v>
      </c>
      <c r="J140" s="108">
        <v>727</v>
      </c>
      <c r="K140" s="105">
        <v>792</v>
      </c>
      <c r="L140" s="108"/>
      <c r="M140" s="105"/>
      <c r="N140" s="108"/>
      <c r="O140" s="96"/>
      <c r="P140" s="97"/>
      <c r="Q140" s="97"/>
      <c r="R140" s="98"/>
    </row>
    <row r="141" spans="1:18" ht="15.5" x14ac:dyDescent="0.35">
      <c r="A141" s="75" t="s">
        <v>23</v>
      </c>
      <c r="B141" s="104">
        <v>477</v>
      </c>
      <c r="C141" s="105">
        <v>760</v>
      </c>
      <c r="D141" s="107">
        <v>750</v>
      </c>
      <c r="E141" s="105">
        <v>726</v>
      </c>
      <c r="F141" s="107">
        <v>702</v>
      </c>
      <c r="G141" s="105">
        <v>634</v>
      </c>
      <c r="H141" s="108">
        <v>662</v>
      </c>
      <c r="I141" s="105">
        <v>522</v>
      </c>
      <c r="J141" s="108">
        <v>587</v>
      </c>
      <c r="K141" s="105">
        <v>622</v>
      </c>
      <c r="L141" s="108" t="s">
        <v>56</v>
      </c>
      <c r="M141" s="105" t="s">
        <v>56</v>
      </c>
      <c r="N141" s="108" t="s">
        <v>56</v>
      </c>
      <c r="O141" s="96"/>
      <c r="P141" s="97"/>
      <c r="Q141" s="97"/>
      <c r="R141" s="98"/>
    </row>
    <row r="142" spans="1:18" ht="15.5" x14ac:dyDescent="0.35">
      <c r="A142" s="75" t="s">
        <v>22</v>
      </c>
      <c r="B142" s="104">
        <v>463</v>
      </c>
      <c r="C142" s="105">
        <v>601</v>
      </c>
      <c r="D142" s="107">
        <v>578</v>
      </c>
      <c r="E142" s="105">
        <v>655</v>
      </c>
      <c r="F142" s="107">
        <v>595</v>
      </c>
      <c r="G142" s="105">
        <v>606</v>
      </c>
      <c r="H142" s="108">
        <v>553</v>
      </c>
      <c r="I142" s="105">
        <v>465</v>
      </c>
      <c r="J142" s="108">
        <v>531</v>
      </c>
      <c r="K142" s="105">
        <v>633</v>
      </c>
      <c r="L142" s="108" t="s">
        <v>57</v>
      </c>
      <c r="M142" s="105" t="s">
        <v>57</v>
      </c>
      <c r="N142" s="108" t="s">
        <v>57</v>
      </c>
      <c r="O142" s="96"/>
      <c r="P142" s="97"/>
      <c r="Q142" s="97"/>
      <c r="R142" s="98"/>
    </row>
    <row r="143" spans="1:18" ht="15.5" x14ac:dyDescent="0.35">
      <c r="A143" s="68" t="s">
        <v>21</v>
      </c>
      <c r="B143" s="109">
        <v>353</v>
      </c>
      <c r="C143" s="110">
        <v>520</v>
      </c>
      <c r="D143" s="111">
        <v>478</v>
      </c>
      <c r="E143" s="110">
        <v>496</v>
      </c>
      <c r="F143" s="111">
        <v>451</v>
      </c>
      <c r="G143" s="110">
        <v>412</v>
      </c>
      <c r="H143" s="112">
        <v>370</v>
      </c>
      <c r="I143" s="110">
        <v>308</v>
      </c>
      <c r="J143" s="112">
        <v>402</v>
      </c>
      <c r="K143" s="110">
        <v>484</v>
      </c>
      <c r="L143" s="127"/>
      <c r="M143" s="180"/>
      <c r="N143" s="127"/>
      <c r="O143" s="96"/>
      <c r="P143" s="97"/>
      <c r="Q143" s="97"/>
      <c r="R143" s="98"/>
    </row>
    <row r="144" spans="1:18" ht="15.5" x14ac:dyDescent="0.35">
      <c r="A144" s="68" t="s">
        <v>2</v>
      </c>
      <c r="B144" s="113">
        <v>2603</v>
      </c>
      <c r="C144" s="114">
        <v>3342</v>
      </c>
      <c r="D144" s="116">
        <v>3278</v>
      </c>
      <c r="E144" s="114">
        <v>3454</v>
      </c>
      <c r="F144" s="116">
        <v>3172</v>
      </c>
      <c r="G144" s="114">
        <v>2912</v>
      </c>
      <c r="H144" s="117">
        <v>2729</v>
      </c>
      <c r="I144" s="114">
        <v>2315</v>
      </c>
      <c r="J144" s="117">
        <v>2723</v>
      </c>
      <c r="K144" s="114">
        <v>3120</v>
      </c>
      <c r="L144" s="128"/>
      <c r="M144" s="181"/>
      <c r="N144" s="128"/>
      <c r="O144" s="118"/>
      <c r="P144" s="119"/>
      <c r="Q144" s="119"/>
      <c r="R144" s="120"/>
    </row>
    <row r="145" spans="1:18" ht="15.5" x14ac:dyDescent="0.35">
      <c r="A145" s="155" t="s">
        <v>1</v>
      </c>
      <c r="B145" s="17"/>
      <c r="C145" s="17"/>
      <c r="D145" s="6"/>
      <c r="E145" s="6"/>
      <c r="F145" s="6"/>
      <c r="G145" s="17"/>
      <c r="H145" s="6"/>
      <c r="I145" s="6"/>
      <c r="J145" s="6"/>
      <c r="K145" s="6"/>
      <c r="L145" s="6"/>
      <c r="M145" s="6"/>
      <c r="N145" s="6"/>
      <c r="O145" s="6"/>
      <c r="P145" s="6"/>
      <c r="Q145" s="6"/>
      <c r="R145" s="6"/>
    </row>
    <row r="146" spans="1:18" ht="15.5" x14ac:dyDescent="0.35">
      <c r="A146" s="157" t="s">
        <v>0</v>
      </c>
      <c r="B146" s="17"/>
      <c r="C146" s="17"/>
      <c r="D146" s="6"/>
      <c r="E146" s="6"/>
      <c r="F146" s="6"/>
      <c r="G146" s="17"/>
      <c r="H146" s="6"/>
      <c r="I146" s="6"/>
      <c r="J146" s="6"/>
      <c r="K146" s="6"/>
      <c r="L146" s="6"/>
      <c r="M146" s="6"/>
      <c r="N146" s="6"/>
      <c r="O146" s="6"/>
      <c r="P146" s="6"/>
      <c r="Q146" s="6"/>
      <c r="R146" s="6"/>
    </row>
    <row r="147" spans="1:18" ht="15.5" x14ac:dyDescent="0.35">
      <c r="A147" s="6"/>
      <c r="B147" s="17"/>
      <c r="C147" s="17"/>
      <c r="D147" s="6"/>
      <c r="E147" s="6"/>
      <c r="F147" s="6"/>
      <c r="G147" s="17"/>
      <c r="H147" s="6"/>
      <c r="I147" s="6"/>
      <c r="J147" s="6"/>
      <c r="K147" s="6"/>
      <c r="L147" s="6"/>
      <c r="M147" s="6"/>
      <c r="N147" s="6"/>
      <c r="O147" s="6"/>
      <c r="P147" s="6"/>
      <c r="Q147" s="6"/>
      <c r="R147" s="6"/>
    </row>
    <row r="148" spans="1:18" ht="18.5" x14ac:dyDescent="0.45">
      <c r="A148" s="151" t="s">
        <v>268</v>
      </c>
      <c r="B148" s="17"/>
      <c r="C148" s="17"/>
      <c r="D148" s="6"/>
      <c r="E148" s="6"/>
      <c r="F148" s="6"/>
      <c r="G148" s="17"/>
      <c r="H148" s="6"/>
      <c r="I148" s="6"/>
      <c r="J148" s="6"/>
      <c r="K148" s="17"/>
      <c r="L148" s="6"/>
      <c r="M148" s="6"/>
      <c r="N148" s="6"/>
      <c r="O148" s="6"/>
      <c r="P148" s="6"/>
      <c r="Q148" s="6"/>
      <c r="R148" s="6"/>
    </row>
    <row r="149" spans="1:18" ht="15.5" x14ac:dyDescent="0.35">
      <c r="A149" s="18" t="s">
        <v>46</v>
      </c>
      <c r="B149" s="66" t="s">
        <v>19</v>
      </c>
      <c r="C149" s="19" t="s">
        <v>18</v>
      </c>
      <c r="D149" s="67" t="s">
        <v>17</v>
      </c>
      <c r="E149" s="19" t="s">
        <v>16</v>
      </c>
      <c r="F149" s="19" t="s">
        <v>15</v>
      </c>
      <c r="G149" s="19" t="s">
        <v>14</v>
      </c>
      <c r="H149" s="19" t="s">
        <v>13</v>
      </c>
      <c r="I149" s="19" t="s">
        <v>12</v>
      </c>
      <c r="J149" s="19" t="s">
        <v>11</v>
      </c>
      <c r="K149" s="19" t="s">
        <v>10</v>
      </c>
      <c r="L149" s="66" t="s">
        <v>64</v>
      </c>
      <c r="M149" s="19" t="s">
        <v>550</v>
      </c>
      <c r="N149" s="19" t="s">
        <v>643</v>
      </c>
      <c r="O149" s="66" t="s">
        <v>51</v>
      </c>
      <c r="P149" s="19" t="s">
        <v>10</v>
      </c>
      <c r="Q149" s="152" t="s">
        <v>69</v>
      </c>
      <c r="R149" s="21"/>
    </row>
    <row r="150" spans="1:18" ht="15.5" x14ac:dyDescent="0.35">
      <c r="A150" s="68" t="s">
        <v>7</v>
      </c>
      <c r="B150" s="69" t="s">
        <v>9</v>
      </c>
      <c r="C150" s="70" t="s">
        <v>9</v>
      </c>
      <c r="D150" s="71" t="s">
        <v>9</v>
      </c>
      <c r="E150" s="70" t="s">
        <v>9</v>
      </c>
      <c r="F150" s="72" t="s">
        <v>9</v>
      </c>
      <c r="G150" s="70" t="s">
        <v>9</v>
      </c>
      <c r="H150" s="72" t="s">
        <v>9</v>
      </c>
      <c r="I150" s="70" t="s">
        <v>9</v>
      </c>
      <c r="J150" s="72" t="s">
        <v>9</v>
      </c>
      <c r="K150" s="70" t="s">
        <v>9</v>
      </c>
      <c r="L150" s="72" t="s">
        <v>9</v>
      </c>
      <c r="M150" s="70" t="s">
        <v>9</v>
      </c>
      <c r="N150" s="72" t="s">
        <v>9</v>
      </c>
      <c r="O150" s="72"/>
      <c r="P150" s="161" t="s">
        <v>8</v>
      </c>
      <c r="Q150" s="23" t="s">
        <v>61</v>
      </c>
      <c r="R150" s="23" t="s">
        <v>62</v>
      </c>
    </row>
    <row r="151" spans="1:18" ht="15.5" x14ac:dyDescent="0.35">
      <c r="A151" s="75" t="s">
        <v>5</v>
      </c>
      <c r="B151" s="133"/>
      <c r="C151" s="134"/>
      <c r="D151" s="136"/>
      <c r="E151" s="134"/>
      <c r="F151" s="136"/>
      <c r="G151" s="77">
        <v>0.19295675002841312</v>
      </c>
      <c r="H151" s="79">
        <v>0.31257520984061044</v>
      </c>
      <c r="I151" s="77">
        <v>0.26510913205600423</v>
      </c>
      <c r="J151" s="79">
        <v>0.25170312477644524</v>
      </c>
      <c r="K151" s="77">
        <v>0.24427862999406594</v>
      </c>
      <c r="L151" s="79"/>
      <c r="M151" s="77"/>
      <c r="N151" s="79"/>
      <c r="O151" s="80"/>
      <c r="P151" s="165" t="str">
        <f>CONCATENATE(TEXT((K151*100)-(SQRT((((K151*100)*(100-(K151*100)))/K156))*1.96),"0.0")," to ",TEXT((K151*100)+(SQRT((((K151*100)*(100-(K151*100)))/K156))*1.96),"0.0"))</f>
        <v>19.7 to 29.2</v>
      </c>
      <c r="Q151" s="164"/>
      <c r="R151" s="8" t="s">
        <v>48</v>
      </c>
    </row>
    <row r="152" spans="1:18" ht="15.5" x14ac:dyDescent="0.35">
      <c r="A152" s="75" t="s">
        <v>4</v>
      </c>
      <c r="B152" s="76">
        <v>0.23589020149089757</v>
      </c>
      <c r="C152" s="82">
        <v>0.24519294129796246</v>
      </c>
      <c r="D152" s="79">
        <v>0.23952952222581364</v>
      </c>
      <c r="E152" s="82">
        <v>0.25333602103867658</v>
      </c>
      <c r="F152" s="79">
        <v>0.26315144713445876</v>
      </c>
      <c r="G152" s="82">
        <v>0.27509497341861028</v>
      </c>
      <c r="H152" s="79">
        <v>0.27189920102359227</v>
      </c>
      <c r="I152" s="82">
        <v>0.26216732457787528</v>
      </c>
      <c r="J152" s="79">
        <v>0.24117697960104711</v>
      </c>
      <c r="K152" s="82">
        <v>0.26371482460359424</v>
      </c>
      <c r="L152" s="79" t="s">
        <v>56</v>
      </c>
      <c r="M152" s="82" t="s">
        <v>56</v>
      </c>
      <c r="N152" s="79" t="s">
        <v>56</v>
      </c>
      <c r="O152" s="80"/>
      <c r="P152" s="167" t="str">
        <f>CONCATENATE(TEXT((K152*100)-(SQRT((((K152*100)*(100-(K152*100)))/K157))*1.96),"0.0")," to ",TEXT((K152*100)+(SQRT((((K152*100)*(100-(K152*100)))/K157))*1.96),"0.0"))</f>
        <v>23.6 to 29.2</v>
      </c>
      <c r="Q152" s="163" t="s">
        <v>48</v>
      </c>
      <c r="R152" s="11" t="s">
        <v>48</v>
      </c>
    </row>
    <row r="153" spans="1:18" ht="15.5" x14ac:dyDescent="0.35">
      <c r="A153" s="68" t="s">
        <v>3</v>
      </c>
      <c r="B153" s="84">
        <v>0.23273219263428893</v>
      </c>
      <c r="C153" s="85">
        <v>0.23099769231428849</v>
      </c>
      <c r="D153" s="86">
        <v>0.25683810303704413</v>
      </c>
      <c r="E153" s="85">
        <v>0.22773637117754045</v>
      </c>
      <c r="F153" s="86">
        <v>0.24085619571945974</v>
      </c>
      <c r="G153" s="85">
        <v>0.26875393979722306</v>
      </c>
      <c r="H153" s="86">
        <v>0.2633227075024549</v>
      </c>
      <c r="I153" s="85">
        <v>0.26493465794479903</v>
      </c>
      <c r="J153" s="86">
        <v>0.25444339991851511</v>
      </c>
      <c r="K153" s="85">
        <v>0.28469264517895881</v>
      </c>
      <c r="L153" s="86" t="s">
        <v>57</v>
      </c>
      <c r="M153" s="85" t="s">
        <v>57</v>
      </c>
      <c r="N153" s="86" t="s">
        <v>57</v>
      </c>
      <c r="O153" s="80"/>
      <c r="P153" s="167" t="str">
        <f>CONCATENATE(TEXT((K153*100)-(SQRT((((K153*100)*(100-(K153*100)))/K158))*1.96),"0.0")," to ",TEXT((K153*100)+(SQRT((((K153*100)*(100-(K153*100)))/K158))*1.96),"0.0"))</f>
        <v>26.4 to 30.5</v>
      </c>
      <c r="Q153" s="163" t="s">
        <v>49</v>
      </c>
      <c r="R153" s="11" t="s">
        <v>49</v>
      </c>
    </row>
    <row r="154" spans="1:18" ht="15.5" x14ac:dyDescent="0.35">
      <c r="A154" s="68" t="s">
        <v>2</v>
      </c>
      <c r="B154" s="87">
        <v>0.23398904052899896</v>
      </c>
      <c r="C154" s="88">
        <v>0.23628290448554115</v>
      </c>
      <c r="D154" s="90">
        <v>0.25049980770028002</v>
      </c>
      <c r="E154" s="88">
        <v>0.23668517060997227</v>
      </c>
      <c r="F154" s="90">
        <v>0.24954946172452763</v>
      </c>
      <c r="G154" s="88">
        <v>0.26378746318753332</v>
      </c>
      <c r="H154" s="90">
        <v>0.27005144144827392</v>
      </c>
      <c r="I154" s="88">
        <v>0.26398306168174185</v>
      </c>
      <c r="J154" s="90">
        <v>0.24951076619855631</v>
      </c>
      <c r="K154" s="88">
        <v>0.27425045889326455</v>
      </c>
      <c r="L154" s="90"/>
      <c r="M154" s="88"/>
      <c r="N154" s="90"/>
      <c r="O154" s="91"/>
      <c r="P154" s="231" t="str">
        <f>CONCATENATE(TEXT((K154*100)-(SQRT((((K154*100)*(100-(K154*100)))/K159))*1.96),"0.0")," to ",TEXT((K154*100)+(SQRT((((K154*100)*(100-(K154*100)))/K159))*1.96),"0.0"))</f>
        <v>25.9 to 29.0</v>
      </c>
      <c r="Q154" s="229" t="s">
        <v>49</v>
      </c>
      <c r="R154" s="230" t="s">
        <v>49</v>
      </c>
    </row>
    <row r="155" spans="1:18" ht="15.5" x14ac:dyDescent="0.35">
      <c r="A155" s="93" t="s">
        <v>7</v>
      </c>
      <c r="B155" s="122" t="s">
        <v>67</v>
      </c>
      <c r="C155" s="94"/>
      <c r="D155" s="121"/>
      <c r="E155" s="121"/>
      <c r="F155" s="121"/>
      <c r="G155" s="121"/>
      <c r="H155" s="121"/>
      <c r="I155" s="121"/>
      <c r="J155" s="121"/>
      <c r="K155" s="121"/>
      <c r="L155" s="121"/>
      <c r="M155" s="121"/>
      <c r="N155" s="121"/>
      <c r="O155" s="96"/>
      <c r="P155" s="97"/>
      <c r="Q155" s="97"/>
      <c r="R155" s="98"/>
    </row>
    <row r="156" spans="1:18" ht="15.5" x14ac:dyDescent="0.35">
      <c r="A156" s="24" t="s">
        <v>5</v>
      </c>
      <c r="B156" s="137"/>
      <c r="C156" s="138"/>
      <c r="D156" s="140"/>
      <c r="E156" s="138"/>
      <c r="F156" s="140"/>
      <c r="G156" s="100">
        <v>278</v>
      </c>
      <c r="H156" s="103">
        <v>230</v>
      </c>
      <c r="I156" s="100">
        <v>203</v>
      </c>
      <c r="J156" s="103">
        <v>273</v>
      </c>
      <c r="K156" s="100">
        <v>314</v>
      </c>
      <c r="L156" s="103"/>
      <c r="M156" s="100"/>
      <c r="N156" s="103"/>
      <c r="O156" s="96"/>
      <c r="P156" s="97"/>
      <c r="Q156" s="97"/>
      <c r="R156" s="98"/>
    </row>
    <row r="157" spans="1:18" ht="15.5" x14ac:dyDescent="0.35">
      <c r="A157" s="75" t="s">
        <v>4</v>
      </c>
      <c r="B157" s="104">
        <v>1049</v>
      </c>
      <c r="C157" s="105">
        <v>1257</v>
      </c>
      <c r="D157" s="107">
        <v>1214</v>
      </c>
      <c r="E157" s="105">
        <v>1234</v>
      </c>
      <c r="F157" s="107">
        <v>1239</v>
      </c>
      <c r="G157" s="105">
        <v>941</v>
      </c>
      <c r="H157" s="108">
        <v>886</v>
      </c>
      <c r="I157" s="105">
        <v>803</v>
      </c>
      <c r="J157" s="108">
        <v>949</v>
      </c>
      <c r="K157" s="105">
        <v>943</v>
      </c>
      <c r="L157" s="108" t="s">
        <v>56</v>
      </c>
      <c r="M157" s="105" t="s">
        <v>56</v>
      </c>
      <c r="N157" s="108" t="s">
        <v>56</v>
      </c>
      <c r="O157" s="96"/>
      <c r="P157" s="97"/>
      <c r="Q157" s="97"/>
      <c r="R157" s="98"/>
    </row>
    <row r="158" spans="1:18" ht="15.5" x14ac:dyDescent="0.35">
      <c r="A158" s="68" t="s">
        <v>3</v>
      </c>
      <c r="B158" s="109">
        <v>1554</v>
      </c>
      <c r="C158" s="110">
        <v>2083</v>
      </c>
      <c r="D158" s="111">
        <v>2064</v>
      </c>
      <c r="E158" s="110">
        <v>2220</v>
      </c>
      <c r="F158" s="111">
        <v>1933</v>
      </c>
      <c r="G158" s="110">
        <v>1693</v>
      </c>
      <c r="H158" s="112">
        <v>1613</v>
      </c>
      <c r="I158" s="110">
        <v>1309</v>
      </c>
      <c r="J158" s="112">
        <v>1501</v>
      </c>
      <c r="K158" s="110">
        <v>1863</v>
      </c>
      <c r="L158" s="471" t="s">
        <v>57</v>
      </c>
      <c r="M158" s="472" t="s">
        <v>57</v>
      </c>
      <c r="N158" s="471" t="s">
        <v>57</v>
      </c>
      <c r="O158" s="96"/>
      <c r="P158" s="97"/>
      <c r="Q158" s="97"/>
      <c r="R158" s="98"/>
    </row>
    <row r="159" spans="1:18" ht="15.5" x14ac:dyDescent="0.35">
      <c r="A159" s="68" t="s">
        <v>2</v>
      </c>
      <c r="B159" s="113">
        <v>2603</v>
      </c>
      <c r="C159" s="114">
        <v>3340</v>
      </c>
      <c r="D159" s="116">
        <v>3278</v>
      </c>
      <c r="E159" s="114">
        <v>3454</v>
      </c>
      <c r="F159" s="116">
        <v>3172</v>
      </c>
      <c r="G159" s="114">
        <v>2912</v>
      </c>
      <c r="H159" s="117">
        <v>2729</v>
      </c>
      <c r="I159" s="114">
        <v>2315</v>
      </c>
      <c r="J159" s="117">
        <v>2723</v>
      </c>
      <c r="K159" s="114">
        <v>3120</v>
      </c>
      <c r="L159" s="473"/>
      <c r="M159" s="474"/>
      <c r="N159" s="473"/>
      <c r="O159" s="118"/>
      <c r="P159" s="119"/>
      <c r="Q159" s="119"/>
      <c r="R159" s="120"/>
    </row>
    <row r="160" spans="1:18" ht="15.5" x14ac:dyDescent="0.35">
      <c r="A160" s="155" t="s">
        <v>1</v>
      </c>
      <c r="B160" s="17"/>
      <c r="C160" s="17"/>
      <c r="D160" s="6"/>
      <c r="E160" s="6"/>
      <c r="F160" s="6"/>
      <c r="G160" s="17"/>
      <c r="H160" s="6"/>
      <c r="I160" s="6"/>
      <c r="J160" s="6"/>
    </row>
    <row r="161" spans="1:18" ht="15.5" x14ac:dyDescent="0.35">
      <c r="A161" s="157" t="s">
        <v>0</v>
      </c>
      <c r="B161" s="17"/>
      <c r="C161" s="17"/>
      <c r="D161" s="6"/>
      <c r="E161" s="6"/>
      <c r="F161" s="6"/>
      <c r="G161" s="17"/>
      <c r="H161" s="6"/>
      <c r="I161" s="6"/>
      <c r="J161" s="6"/>
    </row>
    <row r="163" spans="1:18" ht="18.5" x14ac:dyDescent="0.45">
      <c r="A163" s="261" t="s">
        <v>269</v>
      </c>
      <c r="B163" s="5"/>
      <c r="C163" s="5"/>
      <c r="D163" s="4"/>
      <c r="E163" s="4"/>
      <c r="F163" s="4"/>
      <c r="G163" s="5"/>
      <c r="H163" s="4"/>
      <c r="I163" s="4"/>
      <c r="J163" s="4"/>
    </row>
    <row r="164" spans="1:18" ht="15.5" x14ac:dyDescent="0.35">
      <c r="A164" s="18" t="s">
        <v>46</v>
      </c>
      <c r="B164" s="66" t="s">
        <v>19</v>
      </c>
      <c r="C164" s="19" t="s">
        <v>18</v>
      </c>
      <c r="D164" s="67" t="s">
        <v>17</v>
      </c>
      <c r="E164" s="19" t="s">
        <v>16</v>
      </c>
      <c r="F164" s="19" t="s">
        <v>15</v>
      </c>
      <c r="G164" s="19" t="s">
        <v>14</v>
      </c>
      <c r="H164" s="19" t="s">
        <v>13</v>
      </c>
      <c r="I164" s="19" t="s">
        <v>12</v>
      </c>
      <c r="J164" s="19" t="s">
        <v>11</v>
      </c>
      <c r="K164" s="19" t="s">
        <v>10</v>
      </c>
      <c r="L164" s="66" t="s">
        <v>64</v>
      </c>
      <c r="M164" s="19" t="s">
        <v>550</v>
      </c>
      <c r="N164" s="19" t="s">
        <v>643</v>
      </c>
      <c r="O164" s="66" t="s">
        <v>51</v>
      </c>
      <c r="P164" s="19" t="s">
        <v>10</v>
      </c>
      <c r="Q164" s="152" t="s">
        <v>69</v>
      </c>
      <c r="R164" s="21"/>
    </row>
    <row r="165" spans="1:18" ht="15.5" x14ac:dyDescent="0.35">
      <c r="A165" s="68" t="s">
        <v>42</v>
      </c>
      <c r="B165" s="69" t="s">
        <v>9</v>
      </c>
      <c r="C165" s="70" t="s">
        <v>9</v>
      </c>
      <c r="D165" s="71" t="s">
        <v>9</v>
      </c>
      <c r="E165" s="70" t="s">
        <v>9</v>
      </c>
      <c r="F165" s="72" t="s">
        <v>9</v>
      </c>
      <c r="G165" s="70" t="s">
        <v>9</v>
      </c>
      <c r="H165" s="72" t="s">
        <v>9</v>
      </c>
      <c r="I165" s="70" t="s">
        <v>9</v>
      </c>
      <c r="J165" s="72" t="s">
        <v>9</v>
      </c>
      <c r="K165" s="70" t="s">
        <v>9</v>
      </c>
      <c r="L165" s="72" t="s">
        <v>9</v>
      </c>
      <c r="M165" s="70" t="s">
        <v>9</v>
      </c>
      <c r="N165" s="72" t="s">
        <v>9</v>
      </c>
      <c r="O165" s="72"/>
      <c r="P165" s="161" t="s">
        <v>8</v>
      </c>
      <c r="Q165" s="23" t="s">
        <v>61</v>
      </c>
      <c r="R165" s="23" t="s">
        <v>62</v>
      </c>
    </row>
    <row r="166" spans="1:18" ht="15.5" x14ac:dyDescent="0.35">
      <c r="A166" s="75" t="s">
        <v>41</v>
      </c>
      <c r="B166" s="76">
        <v>0.22057678855629612</v>
      </c>
      <c r="C166" s="77">
        <v>0.21857965556780845</v>
      </c>
      <c r="D166" s="79">
        <v>0.22434354205981819</v>
      </c>
      <c r="E166" s="77">
        <v>0.22927733935787611</v>
      </c>
      <c r="F166" s="79">
        <v>0.23270273776852399</v>
      </c>
      <c r="G166" s="77">
        <v>0.21550817706006001</v>
      </c>
      <c r="H166" s="79">
        <v>0.17121022674353509</v>
      </c>
      <c r="I166" s="77">
        <v>0.32190359022866827</v>
      </c>
      <c r="J166" s="79">
        <v>0.21332817473244628</v>
      </c>
      <c r="K166" s="77">
        <v>0.23373894569462542</v>
      </c>
      <c r="L166" s="79"/>
      <c r="M166" s="77"/>
      <c r="N166" s="79"/>
      <c r="O166" s="80"/>
      <c r="P166" s="165" t="str">
        <f t="shared" ref="P166:P173" si="5">CONCATENATE(TEXT((K166*100)-(SQRT((((K166*100)*(100-(K166*100)))/K175))*1.96),"0.0")," to ",TEXT((K166*100)+(SQRT((((K166*100)*(100-(K166*100)))/K175))*1.96),"0.0"))</f>
        <v>17.6 to 29.1</v>
      </c>
      <c r="Q166" s="162" t="s">
        <v>48</v>
      </c>
      <c r="R166" s="8" t="s">
        <v>48</v>
      </c>
    </row>
    <row r="167" spans="1:18" ht="15.5" x14ac:dyDescent="0.35">
      <c r="A167" s="75" t="s">
        <v>40</v>
      </c>
      <c r="B167" s="76">
        <v>0.35953317421985692</v>
      </c>
      <c r="C167" s="82">
        <v>0.33978627970731495</v>
      </c>
      <c r="D167" s="79">
        <v>0.3477735239039238</v>
      </c>
      <c r="E167" s="82">
        <v>0.37324423109142707</v>
      </c>
      <c r="F167" s="79">
        <v>0.33092664860021309</v>
      </c>
      <c r="G167" s="82">
        <v>0.28825458471778981</v>
      </c>
      <c r="H167" s="79">
        <v>0.38204735366737308</v>
      </c>
      <c r="I167" s="82">
        <v>0.35362038536860835</v>
      </c>
      <c r="J167" s="79">
        <v>0.32782492587993822</v>
      </c>
      <c r="K167" s="82">
        <v>0.38356016853232289</v>
      </c>
      <c r="L167" s="79"/>
      <c r="M167" s="82"/>
      <c r="N167" s="79"/>
      <c r="O167" s="80"/>
      <c r="P167" s="167" t="str">
        <f t="shared" si="5"/>
        <v>33.6 to 43.1</v>
      </c>
      <c r="Q167" s="163" t="s">
        <v>48</v>
      </c>
      <c r="R167" s="11" t="s">
        <v>48</v>
      </c>
    </row>
    <row r="168" spans="1:18" ht="15.5" x14ac:dyDescent="0.35">
      <c r="A168" s="75" t="s">
        <v>39</v>
      </c>
      <c r="B168" s="76">
        <v>0.36802922825193557</v>
      </c>
      <c r="C168" s="82">
        <v>0.45981894005188745</v>
      </c>
      <c r="D168" s="79">
        <v>0.41021044911459592</v>
      </c>
      <c r="E168" s="82">
        <v>0.42011801529056114</v>
      </c>
      <c r="F168" s="79">
        <v>0.38186926643575075</v>
      </c>
      <c r="G168" s="82">
        <v>0.33616246006329686</v>
      </c>
      <c r="H168" s="79">
        <v>0.36055896674170107</v>
      </c>
      <c r="I168" s="82">
        <v>0.40043154002085557</v>
      </c>
      <c r="J168" s="79">
        <v>0.39059970722158233</v>
      </c>
      <c r="K168" s="82">
        <v>0.39059391883114647</v>
      </c>
      <c r="L168" s="79"/>
      <c r="M168" s="82"/>
      <c r="N168" s="79"/>
      <c r="O168" s="80"/>
      <c r="P168" s="167" t="str">
        <f t="shared" si="5"/>
        <v>35.0 to 43.1</v>
      </c>
      <c r="Q168" s="163" t="s">
        <v>48</v>
      </c>
      <c r="R168" s="11" t="s">
        <v>48</v>
      </c>
    </row>
    <row r="169" spans="1:18" ht="15.5" x14ac:dyDescent="0.35">
      <c r="A169" s="75" t="s">
        <v>38</v>
      </c>
      <c r="B169" s="76">
        <v>0.37001691765374678</v>
      </c>
      <c r="C169" s="82">
        <v>0.40643023355318275</v>
      </c>
      <c r="D169" s="79">
        <v>0.4085865989347221</v>
      </c>
      <c r="E169" s="82">
        <v>0.408074057673247</v>
      </c>
      <c r="F169" s="79">
        <v>0.41130571456008702</v>
      </c>
      <c r="G169" s="82">
        <v>0.38618166806098642</v>
      </c>
      <c r="H169" s="79">
        <v>0.38513163174224618</v>
      </c>
      <c r="I169" s="82">
        <v>0.39086881762928111</v>
      </c>
      <c r="J169" s="79">
        <v>0.42900909052948316</v>
      </c>
      <c r="K169" s="82">
        <v>0.4161827039017984</v>
      </c>
      <c r="L169" s="79" t="s">
        <v>56</v>
      </c>
      <c r="M169" s="82" t="s">
        <v>56</v>
      </c>
      <c r="N169" s="79" t="s">
        <v>56</v>
      </c>
      <c r="O169" s="80"/>
      <c r="P169" s="167" t="str">
        <f t="shared" si="5"/>
        <v>37.6 to 45.7</v>
      </c>
      <c r="Q169" s="163" t="s">
        <v>48</v>
      </c>
      <c r="R169" s="11" t="s">
        <v>48</v>
      </c>
    </row>
    <row r="170" spans="1:18" ht="15.5" x14ac:dyDescent="0.35">
      <c r="A170" s="75" t="s">
        <v>37</v>
      </c>
      <c r="B170" s="76">
        <v>0.42720666598611851</v>
      </c>
      <c r="C170" s="82">
        <v>0.42079133425148668</v>
      </c>
      <c r="D170" s="79">
        <v>0.44958869140822544</v>
      </c>
      <c r="E170" s="82">
        <v>0.422141028166374</v>
      </c>
      <c r="F170" s="79">
        <v>0.40597933228648569</v>
      </c>
      <c r="G170" s="82">
        <v>0.41531478580598602</v>
      </c>
      <c r="H170" s="79">
        <v>0.37899294097875386</v>
      </c>
      <c r="I170" s="82">
        <v>0.39522206683298444</v>
      </c>
      <c r="J170" s="79">
        <v>0.39401213668612817</v>
      </c>
      <c r="K170" s="82">
        <v>0.41709361557100411</v>
      </c>
      <c r="L170" s="79" t="s">
        <v>57</v>
      </c>
      <c r="M170" s="82" t="s">
        <v>57</v>
      </c>
      <c r="N170" s="79" t="s">
        <v>57</v>
      </c>
      <c r="O170" s="80"/>
      <c r="P170" s="167" t="str">
        <f t="shared" si="5"/>
        <v>37.7 to 45.7</v>
      </c>
      <c r="Q170" s="163" t="s">
        <v>48</v>
      </c>
      <c r="R170" s="11" t="s">
        <v>48</v>
      </c>
    </row>
    <row r="171" spans="1:18" ht="15.5" x14ac:dyDescent="0.35">
      <c r="A171" s="75" t="s">
        <v>36</v>
      </c>
      <c r="B171" s="76">
        <v>0.3896351774236666</v>
      </c>
      <c r="C171" s="82">
        <v>0.42207251074822094</v>
      </c>
      <c r="D171" s="79">
        <v>0.4151736208512064</v>
      </c>
      <c r="E171" s="82">
        <v>0.42580142316048719</v>
      </c>
      <c r="F171" s="79">
        <v>0.38656804382515131</v>
      </c>
      <c r="G171" s="82">
        <v>0.4120958072140819</v>
      </c>
      <c r="H171" s="79">
        <v>0.39372974110943221</v>
      </c>
      <c r="I171" s="82">
        <v>0.40637992256610178</v>
      </c>
      <c r="J171" s="79">
        <v>0.41309802994407102</v>
      </c>
      <c r="K171" s="82">
        <v>0.43285747488062826</v>
      </c>
      <c r="L171" s="79"/>
      <c r="M171" s="82"/>
      <c r="N171" s="79"/>
      <c r="O171" s="80"/>
      <c r="P171" s="167" t="str">
        <f t="shared" si="5"/>
        <v>38.8 to 47.7</v>
      </c>
      <c r="Q171" s="163" t="s">
        <v>48</v>
      </c>
      <c r="R171" s="11" t="s">
        <v>48</v>
      </c>
    </row>
    <row r="172" spans="1:18" ht="15.5" x14ac:dyDescent="0.35">
      <c r="A172" s="68" t="s">
        <v>35</v>
      </c>
      <c r="B172" s="84">
        <v>0.46769940006807237</v>
      </c>
      <c r="C172" s="85">
        <v>0.45466985156409989</v>
      </c>
      <c r="D172" s="86">
        <v>0.40451453715869801</v>
      </c>
      <c r="E172" s="85">
        <v>0.39789401003760794</v>
      </c>
      <c r="F172" s="86">
        <v>0.3927282255441184</v>
      </c>
      <c r="G172" s="85">
        <v>0.42110817796453903</v>
      </c>
      <c r="H172" s="86">
        <v>0.4153612016468648</v>
      </c>
      <c r="I172" s="85">
        <v>0.37702137674505659</v>
      </c>
      <c r="J172" s="86">
        <v>0.42311376778753435</v>
      </c>
      <c r="K172" s="85">
        <v>0.35716120197648243</v>
      </c>
      <c r="L172" s="127"/>
      <c r="M172" s="180"/>
      <c r="N172" s="127"/>
      <c r="O172" s="80"/>
      <c r="P172" s="167" t="str">
        <f t="shared" si="5"/>
        <v>30.4 to 41.1</v>
      </c>
      <c r="Q172" s="163" t="s">
        <v>50</v>
      </c>
      <c r="R172" s="11" t="s">
        <v>48</v>
      </c>
    </row>
    <row r="173" spans="1:18" ht="15.5" x14ac:dyDescent="0.35">
      <c r="A173" s="68" t="s">
        <v>2</v>
      </c>
      <c r="B173" s="87">
        <v>0.36238792867300246</v>
      </c>
      <c r="C173" s="88">
        <v>0.38448265336973331</v>
      </c>
      <c r="D173" s="90">
        <v>0.3762642877882067</v>
      </c>
      <c r="E173" s="88">
        <v>0.3803310340875094</v>
      </c>
      <c r="F173" s="90">
        <v>0.36081966450185227</v>
      </c>
      <c r="G173" s="88">
        <v>0.34648178489400566</v>
      </c>
      <c r="H173" s="90">
        <v>0.35168353450005407</v>
      </c>
      <c r="I173" s="88">
        <v>0.37761802086964896</v>
      </c>
      <c r="J173" s="90">
        <v>0.36821311657856703</v>
      </c>
      <c r="K173" s="88">
        <v>0.37880955200237554</v>
      </c>
      <c r="L173" s="128"/>
      <c r="M173" s="181"/>
      <c r="N173" s="128"/>
      <c r="O173" s="91"/>
      <c r="P173" s="231" t="str">
        <f t="shared" si="5"/>
        <v>36.2 to 39.6</v>
      </c>
      <c r="Q173" s="229" t="s">
        <v>48</v>
      </c>
      <c r="R173" s="230" t="s">
        <v>48</v>
      </c>
    </row>
    <row r="174" spans="1:18" ht="15.5" x14ac:dyDescent="0.35">
      <c r="A174" s="93" t="s">
        <v>42</v>
      </c>
      <c r="B174" s="122" t="s">
        <v>67</v>
      </c>
      <c r="C174" s="94"/>
      <c r="D174" s="121"/>
      <c r="E174" s="121"/>
      <c r="F174" s="121"/>
      <c r="G174" s="121"/>
      <c r="H174" s="121"/>
      <c r="I174" s="121"/>
      <c r="J174" s="121"/>
      <c r="K174" s="94"/>
      <c r="L174" s="121"/>
      <c r="M174" s="94"/>
      <c r="N174" s="121"/>
      <c r="O174" s="96"/>
      <c r="P174" s="97"/>
      <c r="Q174" s="97"/>
      <c r="R174" s="98"/>
    </row>
    <row r="175" spans="1:18" ht="15.5" x14ac:dyDescent="0.35">
      <c r="A175" s="24" t="s">
        <v>41</v>
      </c>
      <c r="B175" s="99">
        <v>246</v>
      </c>
      <c r="C175" s="100">
        <v>283</v>
      </c>
      <c r="D175" s="102">
        <v>266</v>
      </c>
      <c r="E175" s="100">
        <v>305</v>
      </c>
      <c r="F175" s="102">
        <v>222</v>
      </c>
      <c r="G175" s="100">
        <v>239</v>
      </c>
      <c r="H175" s="103">
        <v>198</v>
      </c>
      <c r="I175" s="100">
        <v>159</v>
      </c>
      <c r="J175" s="103">
        <v>189</v>
      </c>
      <c r="K175" s="100">
        <v>208</v>
      </c>
      <c r="L175" s="103"/>
      <c r="M175" s="100"/>
      <c r="N175" s="103"/>
      <c r="O175" s="96"/>
      <c r="P175" s="97"/>
      <c r="Q175" s="97"/>
      <c r="R175" s="98"/>
    </row>
    <row r="176" spans="1:18" ht="15.5" x14ac:dyDescent="0.35">
      <c r="A176" s="75" t="s">
        <v>40</v>
      </c>
      <c r="B176" s="104">
        <v>417</v>
      </c>
      <c r="C176" s="105">
        <v>463</v>
      </c>
      <c r="D176" s="107">
        <v>491</v>
      </c>
      <c r="E176" s="105">
        <v>490</v>
      </c>
      <c r="F176" s="107">
        <v>480</v>
      </c>
      <c r="G176" s="105">
        <v>415</v>
      </c>
      <c r="H176" s="108">
        <v>351</v>
      </c>
      <c r="I176" s="105">
        <v>330</v>
      </c>
      <c r="J176" s="108">
        <v>339</v>
      </c>
      <c r="K176" s="105">
        <v>410</v>
      </c>
      <c r="L176" s="108"/>
      <c r="M176" s="105"/>
      <c r="N176" s="108"/>
      <c r="O176" s="96"/>
      <c r="P176" s="97"/>
      <c r="Q176" s="97"/>
      <c r="R176" s="98"/>
    </row>
    <row r="177" spans="1:18" ht="15.5" x14ac:dyDescent="0.35">
      <c r="A177" s="75" t="s">
        <v>39</v>
      </c>
      <c r="B177" s="104">
        <v>478</v>
      </c>
      <c r="C177" s="105">
        <v>653</v>
      </c>
      <c r="D177" s="107">
        <v>573</v>
      </c>
      <c r="E177" s="105">
        <v>585</v>
      </c>
      <c r="F177" s="107">
        <v>568</v>
      </c>
      <c r="G177" s="105">
        <v>475</v>
      </c>
      <c r="H177" s="108">
        <v>436</v>
      </c>
      <c r="I177" s="105">
        <v>387</v>
      </c>
      <c r="J177" s="108">
        <v>495</v>
      </c>
      <c r="K177" s="105">
        <v>565</v>
      </c>
      <c r="L177" s="108"/>
      <c r="M177" s="105"/>
      <c r="N177" s="108"/>
      <c r="O177" s="96"/>
      <c r="P177" s="97"/>
      <c r="Q177" s="97"/>
      <c r="R177" s="98"/>
    </row>
    <row r="178" spans="1:18" ht="15.5" x14ac:dyDescent="0.35">
      <c r="A178" s="75" t="s">
        <v>38</v>
      </c>
      <c r="B178" s="104">
        <v>456</v>
      </c>
      <c r="C178" s="105">
        <v>651</v>
      </c>
      <c r="D178" s="107">
        <v>620</v>
      </c>
      <c r="E178" s="105">
        <v>661</v>
      </c>
      <c r="F178" s="107">
        <v>589</v>
      </c>
      <c r="G178" s="105">
        <v>609</v>
      </c>
      <c r="H178" s="108">
        <v>528</v>
      </c>
      <c r="I178" s="105">
        <v>450</v>
      </c>
      <c r="J178" s="108">
        <v>527</v>
      </c>
      <c r="K178" s="105">
        <v>570</v>
      </c>
      <c r="L178" s="108" t="s">
        <v>56</v>
      </c>
      <c r="M178" s="105" t="s">
        <v>56</v>
      </c>
      <c r="N178" s="108" t="s">
        <v>56</v>
      </c>
      <c r="O178" s="96"/>
      <c r="P178" s="97"/>
      <c r="Q178" s="97"/>
      <c r="R178" s="98"/>
    </row>
    <row r="179" spans="1:18" ht="15.5" x14ac:dyDescent="0.35">
      <c r="A179" s="75" t="s">
        <v>37</v>
      </c>
      <c r="B179" s="104">
        <v>410</v>
      </c>
      <c r="C179" s="105">
        <v>547</v>
      </c>
      <c r="D179" s="107">
        <v>558</v>
      </c>
      <c r="E179" s="105">
        <v>611</v>
      </c>
      <c r="F179" s="107">
        <v>514</v>
      </c>
      <c r="G179" s="105">
        <v>463</v>
      </c>
      <c r="H179" s="108">
        <v>517</v>
      </c>
      <c r="I179" s="105">
        <v>408</v>
      </c>
      <c r="J179" s="108">
        <v>487</v>
      </c>
      <c r="K179" s="105">
        <v>579</v>
      </c>
      <c r="L179" s="108" t="s">
        <v>57</v>
      </c>
      <c r="M179" s="105" t="s">
        <v>57</v>
      </c>
      <c r="N179" s="108" t="s">
        <v>57</v>
      </c>
      <c r="O179" s="96"/>
      <c r="P179" s="97"/>
      <c r="Q179" s="97"/>
      <c r="R179" s="98"/>
    </row>
    <row r="180" spans="1:18" ht="15.5" x14ac:dyDescent="0.35">
      <c r="A180" s="75" t="s">
        <v>36</v>
      </c>
      <c r="B180" s="104">
        <v>384</v>
      </c>
      <c r="C180" s="105">
        <v>438</v>
      </c>
      <c r="D180" s="107">
        <v>505</v>
      </c>
      <c r="E180" s="105">
        <v>499</v>
      </c>
      <c r="F180" s="107">
        <v>510</v>
      </c>
      <c r="G180" s="105">
        <v>442</v>
      </c>
      <c r="H180" s="108">
        <v>453</v>
      </c>
      <c r="I180" s="105">
        <v>370</v>
      </c>
      <c r="J180" s="108">
        <v>423</v>
      </c>
      <c r="K180" s="105">
        <v>479</v>
      </c>
      <c r="L180" s="108"/>
      <c r="M180" s="105"/>
      <c r="N180" s="108"/>
      <c r="O180" s="96"/>
      <c r="P180" s="97"/>
      <c r="Q180" s="97"/>
      <c r="R180" s="98"/>
    </row>
    <row r="181" spans="1:18" ht="15.5" x14ac:dyDescent="0.35">
      <c r="A181" s="68" t="s">
        <v>35</v>
      </c>
      <c r="B181" s="109">
        <v>212</v>
      </c>
      <c r="C181" s="110">
        <v>307</v>
      </c>
      <c r="D181" s="111">
        <v>267</v>
      </c>
      <c r="E181" s="110">
        <v>303</v>
      </c>
      <c r="F181" s="111">
        <v>289</v>
      </c>
      <c r="G181" s="110">
        <v>269</v>
      </c>
      <c r="H181" s="112">
        <v>246</v>
      </c>
      <c r="I181" s="110">
        <v>211</v>
      </c>
      <c r="J181" s="112">
        <v>263</v>
      </c>
      <c r="K181" s="110">
        <v>309</v>
      </c>
      <c r="L181" s="127"/>
      <c r="M181" s="180"/>
      <c r="N181" s="127"/>
      <c r="O181" s="96"/>
      <c r="P181" s="97"/>
      <c r="Q181" s="97"/>
      <c r="R181" s="98"/>
    </row>
    <row r="182" spans="1:18" ht="15.5" x14ac:dyDescent="0.35">
      <c r="A182" s="68" t="s">
        <v>2</v>
      </c>
      <c r="B182" s="113">
        <v>2603</v>
      </c>
      <c r="C182" s="114">
        <v>3342</v>
      </c>
      <c r="D182" s="116">
        <v>3280</v>
      </c>
      <c r="E182" s="114">
        <v>3454</v>
      </c>
      <c r="F182" s="116">
        <v>3172</v>
      </c>
      <c r="G182" s="114">
        <v>2912</v>
      </c>
      <c r="H182" s="117">
        <v>2729</v>
      </c>
      <c r="I182" s="114">
        <v>2315</v>
      </c>
      <c r="J182" s="117">
        <v>2723</v>
      </c>
      <c r="K182" s="114">
        <v>3120</v>
      </c>
      <c r="L182" s="128"/>
      <c r="M182" s="181"/>
      <c r="N182" s="128"/>
      <c r="O182" s="118"/>
      <c r="P182" s="119"/>
      <c r="Q182" s="119"/>
      <c r="R182" s="120"/>
    </row>
    <row r="183" spans="1:18" ht="15.5" x14ac:dyDescent="0.35">
      <c r="A183" s="155" t="s">
        <v>1</v>
      </c>
      <c r="B183" s="17"/>
      <c r="C183" s="17"/>
      <c r="D183" s="6"/>
      <c r="E183" s="6"/>
      <c r="F183" s="6"/>
      <c r="G183" s="17"/>
      <c r="H183" s="6"/>
      <c r="I183" s="6"/>
      <c r="J183" s="6"/>
      <c r="K183" s="6"/>
      <c r="L183" s="6"/>
      <c r="M183" s="6"/>
      <c r="N183" s="6"/>
      <c r="O183" s="6"/>
      <c r="P183" s="6"/>
      <c r="Q183" s="6"/>
      <c r="R183" s="6"/>
    </row>
    <row r="184" spans="1:18" ht="15.5" x14ac:dyDescent="0.35">
      <c r="A184" s="157" t="s">
        <v>0</v>
      </c>
      <c r="B184" s="17"/>
      <c r="C184" s="17"/>
      <c r="D184" s="6"/>
      <c r="E184" s="6"/>
      <c r="F184" s="6"/>
      <c r="G184" s="17"/>
      <c r="H184" s="6"/>
      <c r="I184" s="6"/>
      <c r="J184" s="6"/>
      <c r="K184" s="6"/>
      <c r="L184" s="6"/>
      <c r="M184" s="6"/>
      <c r="N184" s="6"/>
      <c r="O184" s="6"/>
      <c r="P184" s="6"/>
      <c r="Q184" s="6"/>
      <c r="R184" s="6"/>
    </row>
    <row r="186" spans="1:18" ht="18.5" x14ac:dyDescent="0.45">
      <c r="A186" s="262" t="s">
        <v>270</v>
      </c>
      <c r="B186" s="5"/>
      <c r="C186" s="5"/>
      <c r="D186" s="4"/>
      <c r="E186" s="4"/>
      <c r="F186" s="4"/>
      <c r="G186" s="5"/>
      <c r="H186" s="4"/>
      <c r="I186" s="4"/>
      <c r="J186" s="4"/>
      <c r="K186" s="4"/>
      <c r="L186" s="4"/>
      <c r="M186" s="4"/>
      <c r="N186" s="4"/>
      <c r="O186" s="6"/>
      <c r="P186" s="6"/>
      <c r="Q186" s="6"/>
      <c r="R186" s="6"/>
    </row>
    <row r="187" spans="1:18" ht="15.5" x14ac:dyDescent="0.35">
      <c r="A187" s="18" t="s">
        <v>44</v>
      </c>
      <c r="B187" s="66" t="s">
        <v>19</v>
      </c>
      <c r="C187" s="19" t="s">
        <v>18</v>
      </c>
      <c r="D187" s="67" t="s">
        <v>17</v>
      </c>
      <c r="E187" s="19" t="s">
        <v>16</v>
      </c>
      <c r="F187" s="19" t="s">
        <v>15</v>
      </c>
      <c r="G187" s="19" t="s">
        <v>14</v>
      </c>
      <c r="H187" s="19" t="s">
        <v>13</v>
      </c>
      <c r="I187" s="19" t="s">
        <v>12</v>
      </c>
      <c r="J187" s="19" t="s">
        <v>11</v>
      </c>
      <c r="K187" s="19" t="s">
        <v>10</v>
      </c>
      <c r="L187" s="66" t="s">
        <v>64</v>
      </c>
      <c r="M187" s="19" t="s">
        <v>550</v>
      </c>
      <c r="N187" s="19" t="s">
        <v>643</v>
      </c>
      <c r="O187" s="66" t="s">
        <v>51</v>
      </c>
      <c r="P187" s="19" t="s">
        <v>10</v>
      </c>
      <c r="Q187" s="152" t="s">
        <v>69</v>
      </c>
      <c r="R187" s="21"/>
    </row>
    <row r="188" spans="1:18" ht="15.5" x14ac:dyDescent="0.35">
      <c r="A188" s="68" t="s">
        <v>42</v>
      </c>
      <c r="B188" s="69" t="s">
        <v>9</v>
      </c>
      <c r="C188" s="70" t="s">
        <v>9</v>
      </c>
      <c r="D188" s="71" t="s">
        <v>9</v>
      </c>
      <c r="E188" s="70" t="s">
        <v>9</v>
      </c>
      <c r="F188" s="72" t="s">
        <v>9</v>
      </c>
      <c r="G188" s="70" t="s">
        <v>9</v>
      </c>
      <c r="H188" s="72" t="s">
        <v>9</v>
      </c>
      <c r="I188" s="70" t="s">
        <v>9</v>
      </c>
      <c r="J188" s="72" t="s">
        <v>9</v>
      </c>
      <c r="K188" s="70" t="s">
        <v>9</v>
      </c>
      <c r="L188" s="72" t="s">
        <v>9</v>
      </c>
      <c r="M188" s="70" t="s">
        <v>9</v>
      </c>
      <c r="N188" s="72" t="s">
        <v>9</v>
      </c>
      <c r="O188" s="72"/>
      <c r="P188" s="161" t="s">
        <v>8</v>
      </c>
      <c r="Q188" s="23" t="s">
        <v>61</v>
      </c>
      <c r="R188" s="23" t="s">
        <v>62</v>
      </c>
    </row>
    <row r="189" spans="1:18" ht="15.5" x14ac:dyDescent="0.35">
      <c r="A189" s="75" t="s">
        <v>41</v>
      </c>
      <c r="B189" s="76">
        <v>0.29352946890199116</v>
      </c>
      <c r="C189" s="77">
        <v>0.20164784452414575</v>
      </c>
      <c r="D189" s="79">
        <v>0.22327815603129039</v>
      </c>
      <c r="E189" s="77">
        <v>0.24302646966865651</v>
      </c>
      <c r="F189" s="79">
        <v>0.25452510617445384</v>
      </c>
      <c r="G189" s="77">
        <v>0.2083144097657619</v>
      </c>
      <c r="H189" s="79">
        <v>0.15713861089482295</v>
      </c>
      <c r="I189" s="77">
        <v>0.44463150465911128</v>
      </c>
      <c r="J189" s="79">
        <v>0.23414482262050723</v>
      </c>
      <c r="K189" s="77">
        <v>0.23347500244392985</v>
      </c>
      <c r="L189" s="79"/>
      <c r="M189" s="77"/>
      <c r="N189" s="79"/>
      <c r="O189" s="80"/>
      <c r="P189" s="165" t="str">
        <f t="shared" ref="P189:P196" si="6">CONCATENATE(TEXT((K189*100)-(SQRT((((K189*100)*(100-(K189*100)))/K198))*1.96),"0.0")," to ",TEXT((K189*100)+(SQRT((((K189*100)*(100-(K189*100)))/K198))*1.96),"0.0"))</f>
        <v>14.7 to 32.0</v>
      </c>
      <c r="Q189" s="162" t="s">
        <v>48</v>
      </c>
      <c r="R189" s="8" t="s">
        <v>48</v>
      </c>
    </row>
    <row r="190" spans="1:18" ht="15.5" x14ac:dyDescent="0.35">
      <c r="A190" s="75" t="s">
        <v>40</v>
      </c>
      <c r="B190" s="76">
        <v>0.49658439919355291</v>
      </c>
      <c r="C190" s="82">
        <v>0.43164397554720602</v>
      </c>
      <c r="D190" s="79">
        <v>0.42501869710749579</v>
      </c>
      <c r="E190" s="82">
        <v>0.4481395759104172</v>
      </c>
      <c r="F190" s="79">
        <v>0.35936735213424453</v>
      </c>
      <c r="G190" s="82">
        <v>0.34140864007754568</v>
      </c>
      <c r="H190" s="79">
        <v>0.41049784080372104</v>
      </c>
      <c r="I190" s="82">
        <v>0.42748304811230881</v>
      </c>
      <c r="J190" s="79">
        <v>0.37290519416745099</v>
      </c>
      <c r="K190" s="82">
        <v>0.45804957486995207</v>
      </c>
      <c r="L190" s="79"/>
      <c r="M190" s="82"/>
      <c r="N190" s="79"/>
      <c r="O190" s="80"/>
      <c r="P190" s="167" t="str">
        <f t="shared" si="6"/>
        <v>38.0 to 53.6</v>
      </c>
      <c r="Q190" s="163" t="s">
        <v>48</v>
      </c>
      <c r="R190" s="11" t="s">
        <v>48</v>
      </c>
    </row>
    <row r="191" spans="1:18" ht="15.5" x14ac:dyDescent="0.35">
      <c r="A191" s="75" t="s">
        <v>39</v>
      </c>
      <c r="B191" s="76">
        <v>0.46391637512406819</v>
      </c>
      <c r="C191" s="82">
        <v>0.54245918885052458</v>
      </c>
      <c r="D191" s="79">
        <v>0.49400350620106187</v>
      </c>
      <c r="E191" s="82">
        <v>0.49208395320190745</v>
      </c>
      <c r="F191" s="79">
        <v>0.48900655510247221</v>
      </c>
      <c r="G191" s="82">
        <v>0.37158841354183347</v>
      </c>
      <c r="H191" s="79">
        <v>0.41440917836451779</v>
      </c>
      <c r="I191" s="82">
        <v>0.47701879580810186</v>
      </c>
      <c r="J191" s="79">
        <v>0.50634151498107893</v>
      </c>
      <c r="K191" s="82">
        <v>0.46711160207184288</v>
      </c>
      <c r="L191" s="79"/>
      <c r="M191" s="82"/>
      <c r="N191" s="79"/>
      <c r="O191" s="80"/>
      <c r="P191" s="167" t="str">
        <f t="shared" si="6"/>
        <v>40.3 to 53.1</v>
      </c>
      <c r="Q191" s="163" t="s">
        <v>48</v>
      </c>
      <c r="R191" s="11" t="s">
        <v>48</v>
      </c>
    </row>
    <row r="192" spans="1:18" ht="15.5" x14ac:dyDescent="0.35">
      <c r="A192" s="75" t="s">
        <v>38</v>
      </c>
      <c r="B192" s="76">
        <v>0.40608478316641666</v>
      </c>
      <c r="C192" s="82">
        <v>0.47690420170917647</v>
      </c>
      <c r="D192" s="79">
        <v>0.50059245329462054</v>
      </c>
      <c r="E192" s="82">
        <v>0.48252017239295758</v>
      </c>
      <c r="F192" s="79">
        <v>0.44809530500799233</v>
      </c>
      <c r="G192" s="82">
        <v>0.41269591391357818</v>
      </c>
      <c r="H192" s="79">
        <v>0.44645285534251722</v>
      </c>
      <c r="I192" s="82">
        <v>0.45037924675816443</v>
      </c>
      <c r="J192" s="79">
        <v>0.45485211936730396</v>
      </c>
      <c r="K192" s="82">
        <v>0.46975585360006272</v>
      </c>
      <c r="L192" s="79" t="s">
        <v>56</v>
      </c>
      <c r="M192" s="82" t="s">
        <v>56</v>
      </c>
      <c r="N192" s="79" t="s">
        <v>56</v>
      </c>
      <c r="O192" s="80"/>
      <c r="P192" s="167" t="str">
        <f t="shared" si="6"/>
        <v>40.8 to 53.2</v>
      </c>
      <c r="Q192" s="163" t="s">
        <v>48</v>
      </c>
      <c r="R192" s="11" t="s">
        <v>48</v>
      </c>
    </row>
    <row r="193" spans="1:18" ht="15.5" x14ac:dyDescent="0.35">
      <c r="A193" s="75" t="s">
        <v>37</v>
      </c>
      <c r="B193" s="76">
        <v>0.4681807856692749</v>
      </c>
      <c r="C193" s="82">
        <v>0.45716555154305621</v>
      </c>
      <c r="D193" s="79">
        <v>0.45520976275530312</v>
      </c>
      <c r="E193" s="82">
        <v>0.43983218799212437</v>
      </c>
      <c r="F193" s="79">
        <v>0.42453966350780142</v>
      </c>
      <c r="G193" s="82">
        <v>0.44526644785938857</v>
      </c>
      <c r="H193" s="79">
        <v>0.40894890453580607</v>
      </c>
      <c r="I193" s="82">
        <v>0.42716665051556807</v>
      </c>
      <c r="J193" s="79">
        <v>0.48997396140403604</v>
      </c>
      <c r="K193" s="82">
        <v>0.49847991024441951</v>
      </c>
      <c r="L193" s="79" t="s">
        <v>57</v>
      </c>
      <c r="M193" s="82" t="s">
        <v>57</v>
      </c>
      <c r="N193" s="79" t="s">
        <v>57</v>
      </c>
      <c r="O193" s="80"/>
      <c r="P193" s="167" t="str">
        <f t="shared" si="6"/>
        <v>43.9 to 55.8</v>
      </c>
      <c r="Q193" s="163" t="s">
        <v>48</v>
      </c>
      <c r="R193" s="11" t="s">
        <v>48</v>
      </c>
    </row>
    <row r="194" spans="1:18" ht="15.5" x14ac:dyDescent="0.35">
      <c r="A194" s="75" t="s">
        <v>36</v>
      </c>
      <c r="B194" s="76">
        <v>0.44387668418166826</v>
      </c>
      <c r="C194" s="82">
        <v>0.46191128231944811</v>
      </c>
      <c r="D194" s="79">
        <v>0.47709646533714029</v>
      </c>
      <c r="E194" s="82">
        <v>0.4546639029845892</v>
      </c>
      <c r="F194" s="79">
        <v>0.42067416611866693</v>
      </c>
      <c r="G194" s="82">
        <v>0.44599832874672002</v>
      </c>
      <c r="H194" s="79">
        <v>0.40682340753393254</v>
      </c>
      <c r="I194" s="82">
        <v>0.49044563335885227</v>
      </c>
      <c r="J194" s="79">
        <v>0.41700418595422589</v>
      </c>
      <c r="K194" s="82">
        <v>0.46216883645057272</v>
      </c>
      <c r="L194" s="79"/>
      <c r="M194" s="82"/>
      <c r="N194" s="79"/>
      <c r="O194" s="80"/>
      <c r="P194" s="167" t="str">
        <f t="shared" si="6"/>
        <v>39.7 to 52.8</v>
      </c>
      <c r="Q194" s="163" t="s">
        <v>48</v>
      </c>
      <c r="R194" s="11" t="s">
        <v>48</v>
      </c>
    </row>
    <row r="195" spans="1:18" ht="15.5" x14ac:dyDescent="0.35">
      <c r="A195" s="68" t="s">
        <v>35</v>
      </c>
      <c r="B195" s="84">
        <v>0.54589432125548976</v>
      </c>
      <c r="C195" s="85">
        <v>0.46078492079124334</v>
      </c>
      <c r="D195" s="86">
        <v>0.46373979752953459</v>
      </c>
      <c r="E195" s="85">
        <v>0.50951631910561046</v>
      </c>
      <c r="F195" s="86">
        <v>0.38695461416407162</v>
      </c>
      <c r="G195" s="85">
        <v>0.43611000819921758</v>
      </c>
      <c r="H195" s="86">
        <v>0.44950816683154321</v>
      </c>
      <c r="I195" s="85">
        <v>0.53579904308229842</v>
      </c>
      <c r="J195" s="86">
        <v>0.46600959492317867</v>
      </c>
      <c r="K195" s="85">
        <v>0.42089905375441156</v>
      </c>
      <c r="L195" s="127"/>
      <c r="M195" s="180"/>
      <c r="N195" s="127"/>
      <c r="O195" s="80"/>
      <c r="P195" s="167" t="str">
        <f t="shared" si="6"/>
        <v>34.4 to 49.8</v>
      </c>
      <c r="Q195" s="163" t="s">
        <v>50</v>
      </c>
      <c r="R195" s="11" t="s">
        <v>48</v>
      </c>
    </row>
    <row r="196" spans="1:18" ht="15.5" x14ac:dyDescent="0.35">
      <c r="A196" s="68" t="s">
        <v>2</v>
      </c>
      <c r="B196" s="87">
        <v>0.43561612151107387</v>
      </c>
      <c r="C196" s="88">
        <v>0.43386068200995459</v>
      </c>
      <c r="D196" s="90">
        <v>0.43127969506157532</v>
      </c>
      <c r="E196" s="88">
        <v>0.4332386922166957</v>
      </c>
      <c r="F196" s="90">
        <v>0.39861603386606254</v>
      </c>
      <c r="G196" s="88">
        <v>0.37203802784716689</v>
      </c>
      <c r="H196" s="90">
        <v>0.37961037518255863</v>
      </c>
      <c r="I196" s="88">
        <v>0.457291549629324</v>
      </c>
      <c r="J196" s="90">
        <v>0.41721778140698063</v>
      </c>
      <c r="K196" s="88">
        <v>0.43441410745053355</v>
      </c>
      <c r="L196" s="128"/>
      <c r="M196" s="181"/>
      <c r="N196" s="128"/>
      <c r="O196" s="91"/>
      <c r="P196" s="231" t="str">
        <f t="shared" si="6"/>
        <v>40.8 to 46.1</v>
      </c>
      <c r="Q196" s="229" t="s">
        <v>48</v>
      </c>
      <c r="R196" s="230" t="s">
        <v>48</v>
      </c>
    </row>
    <row r="197" spans="1:18" ht="15.5" x14ac:dyDescent="0.35">
      <c r="A197" s="93" t="s">
        <v>42</v>
      </c>
      <c r="B197" s="122" t="s">
        <v>67</v>
      </c>
      <c r="C197" s="94"/>
      <c r="D197" s="121"/>
      <c r="E197" s="121"/>
      <c r="F197" s="121"/>
      <c r="G197" s="121"/>
      <c r="H197" s="121"/>
      <c r="I197" s="121"/>
      <c r="J197" s="121"/>
      <c r="K197" s="94"/>
      <c r="L197" s="121"/>
      <c r="M197" s="94"/>
      <c r="N197" s="121"/>
      <c r="O197" s="96"/>
      <c r="P197" s="97"/>
      <c r="Q197" s="97"/>
      <c r="R197" s="98"/>
    </row>
    <row r="198" spans="1:18" ht="15.5" x14ac:dyDescent="0.35">
      <c r="A198" s="24" t="s">
        <v>41</v>
      </c>
      <c r="B198" s="99">
        <v>107</v>
      </c>
      <c r="C198" s="100">
        <v>113</v>
      </c>
      <c r="D198" s="102">
        <v>122</v>
      </c>
      <c r="E198" s="100">
        <v>133</v>
      </c>
      <c r="F198" s="102">
        <v>99</v>
      </c>
      <c r="G198" s="100">
        <v>120</v>
      </c>
      <c r="H198" s="103">
        <v>85</v>
      </c>
      <c r="I198" s="100">
        <v>74</v>
      </c>
      <c r="J198" s="103">
        <v>84</v>
      </c>
      <c r="K198" s="100">
        <v>92</v>
      </c>
      <c r="L198" s="103"/>
      <c r="M198" s="100"/>
      <c r="N198" s="103"/>
      <c r="O198" s="96"/>
      <c r="P198" s="97"/>
      <c r="Q198" s="97"/>
      <c r="R198" s="98"/>
    </row>
    <row r="199" spans="1:18" ht="15.5" x14ac:dyDescent="0.35">
      <c r="A199" s="75" t="s">
        <v>40</v>
      </c>
      <c r="B199" s="104">
        <v>178</v>
      </c>
      <c r="C199" s="105">
        <v>193</v>
      </c>
      <c r="D199" s="107">
        <v>189</v>
      </c>
      <c r="E199" s="105">
        <v>206</v>
      </c>
      <c r="F199" s="107">
        <v>206</v>
      </c>
      <c r="G199" s="105">
        <v>177</v>
      </c>
      <c r="H199" s="108">
        <v>150</v>
      </c>
      <c r="I199" s="105">
        <v>123</v>
      </c>
      <c r="J199" s="108">
        <v>130</v>
      </c>
      <c r="K199" s="105">
        <v>158</v>
      </c>
      <c r="L199" s="108"/>
      <c r="M199" s="105"/>
      <c r="N199" s="108"/>
      <c r="O199" s="96"/>
      <c r="P199" s="97"/>
      <c r="Q199" s="97"/>
      <c r="R199" s="98"/>
    </row>
    <row r="200" spans="1:18" ht="15.5" x14ac:dyDescent="0.35">
      <c r="A200" s="75" t="s">
        <v>39</v>
      </c>
      <c r="B200" s="104">
        <v>192</v>
      </c>
      <c r="C200" s="105">
        <v>276</v>
      </c>
      <c r="D200" s="107">
        <v>215</v>
      </c>
      <c r="E200" s="105">
        <v>252</v>
      </c>
      <c r="F200" s="107">
        <v>225</v>
      </c>
      <c r="G200" s="105">
        <v>188</v>
      </c>
      <c r="H200" s="108">
        <v>171</v>
      </c>
      <c r="I200" s="105">
        <v>155</v>
      </c>
      <c r="J200" s="108">
        <v>200</v>
      </c>
      <c r="K200" s="105">
        <v>233</v>
      </c>
      <c r="L200" s="108"/>
      <c r="M200" s="105"/>
      <c r="N200" s="108"/>
      <c r="O200" s="96"/>
      <c r="P200" s="97"/>
      <c r="Q200" s="97"/>
      <c r="R200" s="98"/>
    </row>
    <row r="201" spans="1:18" ht="15.5" x14ac:dyDescent="0.35">
      <c r="A201" s="75" t="s">
        <v>38</v>
      </c>
      <c r="B201" s="104">
        <v>192</v>
      </c>
      <c r="C201" s="105">
        <v>272</v>
      </c>
      <c r="D201" s="107">
        <v>264</v>
      </c>
      <c r="E201" s="105">
        <v>253</v>
      </c>
      <c r="F201" s="107">
        <v>250</v>
      </c>
      <c r="G201" s="105">
        <v>267</v>
      </c>
      <c r="H201" s="108">
        <v>222</v>
      </c>
      <c r="I201" s="105">
        <v>201</v>
      </c>
      <c r="J201" s="108">
        <v>231</v>
      </c>
      <c r="K201" s="105">
        <v>249</v>
      </c>
      <c r="L201" s="108" t="s">
        <v>56</v>
      </c>
      <c r="M201" s="105" t="s">
        <v>56</v>
      </c>
      <c r="N201" s="108" t="s">
        <v>56</v>
      </c>
      <c r="O201" s="96"/>
      <c r="P201" s="97"/>
      <c r="Q201" s="97"/>
      <c r="R201" s="98"/>
    </row>
    <row r="202" spans="1:18" ht="15.5" x14ac:dyDescent="0.35">
      <c r="A202" s="75" t="s">
        <v>37</v>
      </c>
      <c r="B202" s="104">
        <v>189</v>
      </c>
      <c r="C202" s="105">
        <v>249</v>
      </c>
      <c r="D202" s="107">
        <v>261</v>
      </c>
      <c r="E202" s="105">
        <v>285</v>
      </c>
      <c r="F202" s="107">
        <v>213</v>
      </c>
      <c r="G202" s="105">
        <v>221</v>
      </c>
      <c r="H202" s="108">
        <v>254</v>
      </c>
      <c r="I202" s="105">
        <v>196</v>
      </c>
      <c r="J202" s="108">
        <v>219</v>
      </c>
      <c r="K202" s="105">
        <v>269</v>
      </c>
      <c r="L202" s="108" t="s">
        <v>57</v>
      </c>
      <c r="M202" s="105" t="s">
        <v>57</v>
      </c>
      <c r="N202" s="108" t="s">
        <v>57</v>
      </c>
      <c r="O202" s="96"/>
      <c r="P202" s="97"/>
      <c r="Q202" s="97"/>
      <c r="R202" s="98"/>
    </row>
    <row r="203" spans="1:18" ht="15.5" x14ac:dyDescent="0.35">
      <c r="A203" s="75" t="s">
        <v>36</v>
      </c>
      <c r="B203" s="104">
        <v>187</v>
      </c>
      <c r="C203" s="105">
        <v>205</v>
      </c>
      <c r="D203" s="107">
        <v>228</v>
      </c>
      <c r="E203" s="105">
        <v>244</v>
      </c>
      <c r="F203" s="107">
        <v>247</v>
      </c>
      <c r="G203" s="105">
        <v>206</v>
      </c>
      <c r="H203" s="108">
        <v>216</v>
      </c>
      <c r="I203" s="105">
        <v>171</v>
      </c>
      <c r="J203" s="108">
        <v>202</v>
      </c>
      <c r="K203" s="105">
        <v>222</v>
      </c>
      <c r="L203" s="108"/>
      <c r="M203" s="105"/>
      <c r="N203" s="108"/>
      <c r="O203" s="96"/>
      <c r="P203" s="97"/>
      <c r="Q203" s="97"/>
      <c r="R203" s="98"/>
    </row>
    <row r="204" spans="1:18" ht="15.5" x14ac:dyDescent="0.35">
      <c r="A204" s="68" t="s">
        <v>35</v>
      </c>
      <c r="B204" s="109">
        <v>103</v>
      </c>
      <c r="C204" s="110">
        <v>144</v>
      </c>
      <c r="D204" s="111">
        <v>118</v>
      </c>
      <c r="E204" s="110">
        <v>148</v>
      </c>
      <c r="F204" s="111">
        <v>132</v>
      </c>
      <c r="G204" s="110">
        <v>122</v>
      </c>
      <c r="H204" s="112">
        <v>117</v>
      </c>
      <c r="I204" s="110">
        <v>98</v>
      </c>
      <c r="J204" s="112">
        <v>112</v>
      </c>
      <c r="K204" s="110">
        <v>158</v>
      </c>
      <c r="L204" s="127"/>
      <c r="M204" s="180"/>
      <c r="N204" s="127"/>
      <c r="O204" s="96"/>
      <c r="P204" s="97"/>
      <c r="Q204" s="97"/>
      <c r="R204" s="98"/>
    </row>
    <row r="205" spans="1:18" ht="15.5" x14ac:dyDescent="0.35">
      <c r="A205" s="68" t="s">
        <v>2</v>
      </c>
      <c r="B205" s="113">
        <v>1148</v>
      </c>
      <c r="C205" s="114">
        <v>1452</v>
      </c>
      <c r="D205" s="116">
        <v>1397</v>
      </c>
      <c r="E205" s="114">
        <v>1521</v>
      </c>
      <c r="F205" s="116">
        <v>1372</v>
      </c>
      <c r="G205" s="114">
        <v>1301</v>
      </c>
      <c r="H205" s="117">
        <v>1215</v>
      </c>
      <c r="I205" s="114">
        <v>1018</v>
      </c>
      <c r="J205" s="117">
        <v>1178</v>
      </c>
      <c r="K205" s="114">
        <v>1381</v>
      </c>
      <c r="L205" s="128"/>
      <c r="M205" s="181"/>
      <c r="N205" s="128"/>
      <c r="O205" s="118"/>
      <c r="P205" s="119"/>
      <c r="Q205" s="119"/>
      <c r="R205" s="120"/>
    </row>
    <row r="206" spans="1:18" ht="15.5" x14ac:dyDescent="0.35">
      <c r="B206" s="1"/>
      <c r="C206" s="1"/>
      <c r="G206" s="1"/>
      <c r="K206" s="1"/>
      <c r="P206" s="6"/>
    </row>
    <row r="207" spans="1:18" ht="15.5" x14ac:dyDescent="0.35">
      <c r="A207" s="18" t="s">
        <v>43</v>
      </c>
      <c r="B207" s="66" t="s">
        <v>19</v>
      </c>
      <c r="C207" s="19" t="s">
        <v>18</v>
      </c>
      <c r="D207" s="67" t="s">
        <v>17</v>
      </c>
      <c r="E207" s="19" t="s">
        <v>16</v>
      </c>
      <c r="F207" s="19" t="s">
        <v>15</v>
      </c>
      <c r="G207" s="19" t="s">
        <v>14</v>
      </c>
      <c r="H207" s="19" t="s">
        <v>13</v>
      </c>
      <c r="I207" s="19" t="s">
        <v>12</v>
      </c>
      <c r="J207" s="19" t="s">
        <v>11</v>
      </c>
      <c r="K207" s="19" t="s">
        <v>10</v>
      </c>
      <c r="L207" s="66" t="s">
        <v>64</v>
      </c>
      <c r="M207" s="19" t="s">
        <v>550</v>
      </c>
      <c r="N207" s="19" t="s">
        <v>643</v>
      </c>
      <c r="O207" s="66" t="s">
        <v>51</v>
      </c>
      <c r="P207" s="19" t="s">
        <v>10</v>
      </c>
      <c r="Q207" s="152" t="s">
        <v>69</v>
      </c>
      <c r="R207" s="21"/>
    </row>
    <row r="208" spans="1:18" ht="15.5" x14ac:dyDescent="0.35">
      <c r="A208" s="68" t="s">
        <v>42</v>
      </c>
      <c r="B208" s="69" t="s">
        <v>9</v>
      </c>
      <c r="C208" s="70" t="s">
        <v>9</v>
      </c>
      <c r="D208" s="71" t="s">
        <v>9</v>
      </c>
      <c r="E208" s="70" t="s">
        <v>9</v>
      </c>
      <c r="F208" s="72" t="s">
        <v>9</v>
      </c>
      <c r="G208" s="70" t="s">
        <v>9</v>
      </c>
      <c r="H208" s="72" t="s">
        <v>9</v>
      </c>
      <c r="I208" s="70" t="s">
        <v>9</v>
      </c>
      <c r="J208" s="72" t="s">
        <v>9</v>
      </c>
      <c r="K208" s="70" t="s">
        <v>9</v>
      </c>
      <c r="L208" s="72" t="s">
        <v>9</v>
      </c>
      <c r="M208" s="70" t="s">
        <v>9</v>
      </c>
      <c r="N208" s="72" t="s">
        <v>9</v>
      </c>
      <c r="O208" s="72"/>
      <c r="P208" s="161" t="s">
        <v>8</v>
      </c>
      <c r="Q208" s="23" t="s">
        <v>61</v>
      </c>
      <c r="R208" s="23" t="s">
        <v>62</v>
      </c>
    </row>
    <row r="209" spans="1:18" ht="15.5" x14ac:dyDescent="0.35">
      <c r="A209" s="75" t="s">
        <v>41</v>
      </c>
      <c r="B209" s="76">
        <v>0.14405167460731674</v>
      </c>
      <c r="C209" s="77">
        <v>0.2358499115481007</v>
      </c>
      <c r="D209" s="79">
        <v>0.22541453458956989</v>
      </c>
      <c r="E209" s="77">
        <v>0.21503791025509339</v>
      </c>
      <c r="F209" s="79">
        <v>0.2115126184484884</v>
      </c>
      <c r="G209" s="77">
        <v>0.22325055907706645</v>
      </c>
      <c r="H209" s="79">
        <v>0.18646463565278737</v>
      </c>
      <c r="I209" s="77">
        <v>0.18556550310689102</v>
      </c>
      <c r="J209" s="79">
        <v>0.18970229198875591</v>
      </c>
      <c r="K209" s="77">
        <v>0.23400874202902802</v>
      </c>
      <c r="L209" s="79"/>
      <c r="M209" s="77"/>
      <c r="N209" s="79"/>
      <c r="O209" s="80"/>
      <c r="P209" s="165" t="str">
        <f t="shared" ref="P209:P216" si="7">CONCATENATE(TEXT((K209*100)-(SQRT((((K209*100)*(100-(K209*100)))/K218))*1.96),"0.0")," to ",TEXT((K209*100)+(SQRT((((K209*100)*(100-(K209*100)))/K218))*1.96),"0.0"))</f>
        <v>15.7 to 31.1</v>
      </c>
      <c r="Q209" s="162" t="s">
        <v>48</v>
      </c>
      <c r="R209" s="8" t="s">
        <v>48</v>
      </c>
    </row>
    <row r="210" spans="1:18" ht="15.5" x14ac:dyDescent="0.35">
      <c r="A210" s="75" t="s">
        <v>40</v>
      </c>
      <c r="B210" s="76">
        <v>0.23141578690531875</v>
      </c>
      <c r="C210" s="82">
        <v>0.25234498369334829</v>
      </c>
      <c r="D210" s="79">
        <v>0.27055428409096566</v>
      </c>
      <c r="E210" s="82">
        <v>0.29918055906189056</v>
      </c>
      <c r="F210" s="79">
        <v>0.29966051673583394</v>
      </c>
      <c r="G210" s="82">
        <v>0.23774803331991501</v>
      </c>
      <c r="H210" s="79">
        <v>0.35543886126531538</v>
      </c>
      <c r="I210" s="82">
        <v>0.28343726519865559</v>
      </c>
      <c r="J210" s="79">
        <v>0.28435056335073011</v>
      </c>
      <c r="K210" s="82">
        <v>0.30558829879134525</v>
      </c>
      <c r="L210" s="79"/>
      <c r="M210" s="82"/>
      <c r="N210" s="79"/>
      <c r="O210" s="80"/>
      <c r="P210" s="167" t="str">
        <f t="shared" si="7"/>
        <v>24.9 to 36.2</v>
      </c>
      <c r="Q210" s="163" t="s">
        <v>48</v>
      </c>
      <c r="R210" s="11" t="s">
        <v>48</v>
      </c>
    </row>
    <row r="211" spans="1:18" ht="15.5" x14ac:dyDescent="0.35">
      <c r="A211" s="75" t="s">
        <v>39</v>
      </c>
      <c r="B211" s="76">
        <v>0.27530318079018651</v>
      </c>
      <c r="C211" s="82">
        <v>0.37790960990122158</v>
      </c>
      <c r="D211" s="79">
        <v>0.33206682305006585</v>
      </c>
      <c r="E211" s="82">
        <v>0.3516658568286895</v>
      </c>
      <c r="F211" s="79">
        <v>0.28257887550324445</v>
      </c>
      <c r="G211" s="82">
        <v>0.30224353073792765</v>
      </c>
      <c r="H211" s="79">
        <v>0.30951284022962972</v>
      </c>
      <c r="I211" s="82">
        <v>0.3311723141786217</v>
      </c>
      <c r="J211" s="79">
        <v>0.28371703840288659</v>
      </c>
      <c r="K211" s="82">
        <v>0.32019552264475026</v>
      </c>
      <c r="L211" s="79"/>
      <c r="M211" s="82"/>
      <c r="N211" s="79"/>
      <c r="O211" s="80"/>
      <c r="P211" s="167" t="str">
        <f t="shared" si="7"/>
        <v>27.0 to 37.0</v>
      </c>
      <c r="Q211" s="163" t="s">
        <v>48</v>
      </c>
      <c r="R211" s="11" t="s">
        <v>48</v>
      </c>
    </row>
    <row r="212" spans="1:18" ht="15.5" x14ac:dyDescent="0.35">
      <c r="A212" s="75" t="s">
        <v>38</v>
      </c>
      <c r="B212" s="76">
        <v>0.33340768055322639</v>
      </c>
      <c r="C212" s="82">
        <v>0.33841768555054375</v>
      </c>
      <c r="D212" s="79">
        <v>0.31780864387825997</v>
      </c>
      <c r="E212" s="82">
        <v>0.33853067785971402</v>
      </c>
      <c r="F212" s="79">
        <v>0.37677481497071819</v>
      </c>
      <c r="G212" s="82">
        <v>0.3609149627187439</v>
      </c>
      <c r="H212" s="79">
        <v>0.32684271408430055</v>
      </c>
      <c r="I212" s="82">
        <v>0.3322966585643311</v>
      </c>
      <c r="J212" s="79">
        <v>0.40364617410050324</v>
      </c>
      <c r="K212" s="82">
        <v>0.36482336085391798</v>
      </c>
      <c r="L212" s="79" t="s">
        <v>56</v>
      </c>
      <c r="M212" s="82" t="s">
        <v>56</v>
      </c>
      <c r="N212" s="79" t="s">
        <v>56</v>
      </c>
      <c r="O212" s="80"/>
      <c r="P212" s="167" t="str">
        <f t="shared" si="7"/>
        <v>31.2 to 41.7</v>
      </c>
      <c r="Q212" s="163" t="s">
        <v>48</v>
      </c>
      <c r="R212" s="11" t="s">
        <v>48</v>
      </c>
    </row>
    <row r="213" spans="1:18" ht="15.5" x14ac:dyDescent="0.35">
      <c r="A213" s="75" t="s">
        <v>37</v>
      </c>
      <c r="B213" s="76">
        <v>0.38749684359079312</v>
      </c>
      <c r="C213" s="82">
        <v>0.38498540037146028</v>
      </c>
      <c r="D213" s="79">
        <v>0.44404505208338418</v>
      </c>
      <c r="E213" s="82">
        <v>0.40450397896715579</v>
      </c>
      <c r="F213" s="79">
        <v>0.3883599525324008</v>
      </c>
      <c r="G213" s="82">
        <v>0.38527908867888533</v>
      </c>
      <c r="H213" s="79">
        <v>0.34781291408926923</v>
      </c>
      <c r="I213" s="82">
        <v>0.3633920468633991</v>
      </c>
      <c r="J213" s="79">
        <v>0.30230125447514017</v>
      </c>
      <c r="K213" s="82">
        <v>0.33960405700038521</v>
      </c>
      <c r="L213" s="79" t="s">
        <v>57</v>
      </c>
      <c r="M213" s="82" t="s">
        <v>57</v>
      </c>
      <c r="N213" s="79" t="s">
        <v>57</v>
      </c>
      <c r="O213" s="80"/>
      <c r="P213" s="167" t="str">
        <f t="shared" si="7"/>
        <v>28.7 to 39.2</v>
      </c>
      <c r="Q213" s="163" t="s">
        <v>48</v>
      </c>
      <c r="R213" s="11" t="s">
        <v>48</v>
      </c>
    </row>
    <row r="214" spans="1:18" ht="15.5" x14ac:dyDescent="0.35">
      <c r="A214" s="75" t="s">
        <v>36</v>
      </c>
      <c r="B214" s="76">
        <v>0.34359448910465301</v>
      </c>
      <c r="C214" s="82">
        <v>0.38539604550937545</v>
      </c>
      <c r="D214" s="79">
        <v>0.35930985654913994</v>
      </c>
      <c r="E214" s="82">
        <v>0.39997483753213908</v>
      </c>
      <c r="F214" s="79">
        <v>0.35489787053292815</v>
      </c>
      <c r="G214" s="82">
        <v>0.38099288796210745</v>
      </c>
      <c r="H214" s="79">
        <v>0.38214276126059654</v>
      </c>
      <c r="I214" s="82">
        <v>0.32731624430745393</v>
      </c>
      <c r="J214" s="79">
        <v>0.40958011083604168</v>
      </c>
      <c r="K214" s="82">
        <v>0.4046163262094416</v>
      </c>
      <c r="L214" s="79"/>
      <c r="M214" s="82"/>
      <c r="N214" s="79"/>
      <c r="O214" s="80"/>
      <c r="P214" s="167" t="str">
        <f t="shared" si="7"/>
        <v>34.5 to 46.5</v>
      </c>
      <c r="Q214" s="163" t="s">
        <v>48</v>
      </c>
      <c r="R214" s="11" t="s">
        <v>48</v>
      </c>
    </row>
    <row r="215" spans="1:18" ht="15.5" x14ac:dyDescent="0.35">
      <c r="A215" s="68" t="s">
        <v>35</v>
      </c>
      <c r="B215" s="84">
        <v>0.41739319763387894</v>
      </c>
      <c r="C215" s="85">
        <v>0.45088688988829212</v>
      </c>
      <c r="D215" s="86">
        <v>0.36600211670606564</v>
      </c>
      <c r="E215" s="85">
        <v>0.32233701349733856</v>
      </c>
      <c r="F215" s="86">
        <v>0.39663718505691425</v>
      </c>
      <c r="G215" s="85">
        <v>0.41111407930239457</v>
      </c>
      <c r="H215" s="86">
        <v>0.39121896909755799</v>
      </c>
      <c r="I215" s="85">
        <v>0.26878113221973654</v>
      </c>
      <c r="J215" s="86">
        <v>0.3919285091369924</v>
      </c>
      <c r="K215" s="85">
        <v>0.310719984613269</v>
      </c>
      <c r="L215" s="127"/>
      <c r="M215" s="180"/>
      <c r="N215" s="127"/>
      <c r="O215" s="80"/>
      <c r="P215" s="167" t="str">
        <f t="shared" si="7"/>
        <v>23.7 to 38.5</v>
      </c>
      <c r="Q215" s="163" t="s">
        <v>48</v>
      </c>
      <c r="R215" s="11" t="s">
        <v>48</v>
      </c>
    </row>
    <row r="216" spans="1:18" ht="15.5" x14ac:dyDescent="0.35">
      <c r="A216" s="68" t="s">
        <v>2</v>
      </c>
      <c r="B216" s="87">
        <v>0.29372418082670976</v>
      </c>
      <c r="C216" s="88">
        <v>0.33814467584907953</v>
      </c>
      <c r="D216" s="90">
        <v>0.32453779115271092</v>
      </c>
      <c r="E216" s="88">
        <v>0.33061680511876373</v>
      </c>
      <c r="F216" s="90">
        <v>0.3252709535541507</v>
      </c>
      <c r="G216" s="88">
        <v>0.32238112791749357</v>
      </c>
      <c r="H216" s="90">
        <v>0.32528575038499646</v>
      </c>
      <c r="I216" s="88">
        <v>0.30215803634603872</v>
      </c>
      <c r="J216" s="90">
        <v>0.32172774233938251</v>
      </c>
      <c r="K216" s="88">
        <v>0.32598990807436901</v>
      </c>
      <c r="L216" s="128"/>
      <c r="M216" s="181"/>
      <c r="N216" s="128"/>
      <c r="O216" s="91"/>
      <c r="P216" s="231" t="str">
        <f t="shared" si="7"/>
        <v>30.4 to 34.8</v>
      </c>
      <c r="Q216" s="229" t="s">
        <v>49</v>
      </c>
      <c r="R216" s="230" t="s">
        <v>48</v>
      </c>
    </row>
    <row r="217" spans="1:18" ht="15.5" x14ac:dyDescent="0.35">
      <c r="A217" s="93" t="s">
        <v>42</v>
      </c>
      <c r="B217" s="122" t="s">
        <v>67</v>
      </c>
      <c r="C217" s="94"/>
      <c r="D217" s="121"/>
      <c r="E217" s="121"/>
      <c r="F217" s="121"/>
      <c r="G217" s="121"/>
      <c r="H217" s="121"/>
      <c r="I217" s="121"/>
      <c r="J217" s="121"/>
      <c r="K217" s="94"/>
      <c r="L217" s="121"/>
      <c r="M217" s="94"/>
      <c r="N217" s="121"/>
      <c r="O217" s="96"/>
      <c r="P217" s="97"/>
      <c r="Q217" s="97"/>
      <c r="R217" s="98"/>
    </row>
    <row r="218" spans="1:18" ht="15.5" x14ac:dyDescent="0.35">
      <c r="A218" s="24" t="s">
        <v>41</v>
      </c>
      <c r="B218" s="99">
        <v>139</v>
      </c>
      <c r="C218" s="100">
        <v>170</v>
      </c>
      <c r="D218" s="102">
        <v>144</v>
      </c>
      <c r="E218" s="100">
        <v>172</v>
      </c>
      <c r="F218" s="102">
        <v>123</v>
      </c>
      <c r="G218" s="100">
        <v>119</v>
      </c>
      <c r="H218" s="103">
        <v>113</v>
      </c>
      <c r="I218" s="100">
        <v>85</v>
      </c>
      <c r="J218" s="103">
        <v>105</v>
      </c>
      <c r="K218" s="100">
        <v>116</v>
      </c>
      <c r="L218" s="103"/>
      <c r="M218" s="100"/>
      <c r="N218" s="103"/>
      <c r="O218" s="96"/>
      <c r="P218" s="97"/>
      <c r="Q218" s="97"/>
      <c r="R218" s="98"/>
    </row>
    <row r="219" spans="1:18" ht="15.5" x14ac:dyDescent="0.35">
      <c r="A219" s="75" t="s">
        <v>40</v>
      </c>
      <c r="B219" s="104">
        <v>239</v>
      </c>
      <c r="C219" s="105">
        <v>270</v>
      </c>
      <c r="D219" s="107">
        <v>302</v>
      </c>
      <c r="E219" s="105">
        <v>284</v>
      </c>
      <c r="F219" s="107">
        <v>274</v>
      </c>
      <c r="G219" s="105">
        <v>238</v>
      </c>
      <c r="H219" s="108">
        <v>201</v>
      </c>
      <c r="I219" s="105">
        <v>207</v>
      </c>
      <c r="J219" s="108">
        <v>209</v>
      </c>
      <c r="K219" s="105">
        <v>252</v>
      </c>
      <c r="L219" s="108"/>
      <c r="M219" s="105"/>
      <c r="N219" s="108"/>
      <c r="O219" s="96"/>
      <c r="P219" s="97"/>
      <c r="Q219" s="97"/>
      <c r="R219" s="98"/>
    </row>
    <row r="220" spans="1:18" ht="15.5" x14ac:dyDescent="0.35">
      <c r="A220" s="75" t="s">
        <v>39</v>
      </c>
      <c r="B220" s="104">
        <v>286</v>
      </c>
      <c r="C220" s="105">
        <v>377</v>
      </c>
      <c r="D220" s="107">
        <v>358</v>
      </c>
      <c r="E220" s="105">
        <v>333</v>
      </c>
      <c r="F220" s="107">
        <v>343</v>
      </c>
      <c r="G220" s="105">
        <v>287</v>
      </c>
      <c r="H220" s="108">
        <v>265</v>
      </c>
      <c r="I220" s="105">
        <v>232</v>
      </c>
      <c r="J220" s="108">
        <v>295</v>
      </c>
      <c r="K220" s="105">
        <v>332</v>
      </c>
      <c r="L220" s="108"/>
      <c r="M220" s="105"/>
      <c r="N220" s="108"/>
      <c r="O220" s="96"/>
      <c r="P220" s="97"/>
      <c r="Q220" s="97"/>
      <c r="R220" s="98"/>
    </row>
    <row r="221" spans="1:18" ht="15.5" x14ac:dyDescent="0.35">
      <c r="A221" s="75" t="s">
        <v>38</v>
      </c>
      <c r="B221" s="104">
        <v>264</v>
      </c>
      <c r="C221" s="105">
        <v>379</v>
      </c>
      <c r="D221" s="107">
        <v>356</v>
      </c>
      <c r="E221" s="105">
        <v>408</v>
      </c>
      <c r="F221" s="107">
        <v>339</v>
      </c>
      <c r="G221" s="105">
        <v>342</v>
      </c>
      <c r="H221" s="108">
        <v>306</v>
      </c>
      <c r="I221" s="105">
        <v>249</v>
      </c>
      <c r="J221" s="108">
        <v>296</v>
      </c>
      <c r="K221" s="105">
        <v>321</v>
      </c>
      <c r="L221" s="108" t="s">
        <v>56</v>
      </c>
      <c r="M221" s="105" t="s">
        <v>56</v>
      </c>
      <c r="N221" s="108" t="s">
        <v>56</v>
      </c>
      <c r="O221" s="96"/>
      <c r="P221" s="97"/>
      <c r="Q221" s="97"/>
      <c r="R221" s="98"/>
    </row>
    <row r="222" spans="1:18" ht="15.5" x14ac:dyDescent="0.35">
      <c r="A222" s="75" t="s">
        <v>37</v>
      </c>
      <c r="B222" s="104">
        <v>221</v>
      </c>
      <c r="C222" s="105">
        <v>298</v>
      </c>
      <c r="D222" s="107">
        <v>297</v>
      </c>
      <c r="E222" s="105">
        <v>326</v>
      </c>
      <c r="F222" s="107">
        <v>301</v>
      </c>
      <c r="G222" s="105">
        <v>242</v>
      </c>
      <c r="H222" s="108">
        <v>263</v>
      </c>
      <c r="I222" s="105">
        <v>212</v>
      </c>
      <c r="J222" s="108">
        <v>268</v>
      </c>
      <c r="K222" s="105">
        <v>310</v>
      </c>
      <c r="L222" s="108" t="s">
        <v>57</v>
      </c>
      <c r="M222" s="105" t="s">
        <v>57</v>
      </c>
      <c r="N222" s="108" t="s">
        <v>57</v>
      </c>
      <c r="O222" s="96"/>
      <c r="P222" s="97"/>
      <c r="Q222" s="97"/>
      <c r="R222" s="98"/>
    </row>
    <row r="223" spans="1:18" ht="15.5" x14ac:dyDescent="0.35">
      <c r="A223" s="75" t="s">
        <v>36</v>
      </c>
      <c r="B223" s="104">
        <v>197</v>
      </c>
      <c r="C223" s="105">
        <v>233</v>
      </c>
      <c r="D223" s="107">
        <v>277</v>
      </c>
      <c r="E223" s="105">
        <v>255</v>
      </c>
      <c r="F223" s="107">
        <v>263</v>
      </c>
      <c r="G223" s="105">
        <v>236</v>
      </c>
      <c r="H223" s="108">
        <v>237</v>
      </c>
      <c r="I223" s="105">
        <v>199</v>
      </c>
      <c r="J223" s="108">
        <v>221</v>
      </c>
      <c r="K223" s="105">
        <v>257</v>
      </c>
      <c r="L223" s="108"/>
      <c r="M223" s="105"/>
      <c r="N223" s="108"/>
      <c r="O223" s="96"/>
      <c r="P223" s="97"/>
      <c r="Q223" s="97"/>
      <c r="R223" s="98"/>
    </row>
    <row r="224" spans="1:18" ht="15.5" x14ac:dyDescent="0.35">
      <c r="A224" s="68" t="s">
        <v>35</v>
      </c>
      <c r="B224" s="109">
        <v>109</v>
      </c>
      <c r="C224" s="110">
        <v>163</v>
      </c>
      <c r="D224" s="111">
        <v>149</v>
      </c>
      <c r="E224" s="110">
        <v>155</v>
      </c>
      <c r="F224" s="111">
        <v>157</v>
      </c>
      <c r="G224" s="110">
        <v>147</v>
      </c>
      <c r="H224" s="112">
        <v>129</v>
      </c>
      <c r="I224" s="110">
        <v>113</v>
      </c>
      <c r="J224" s="112">
        <v>151</v>
      </c>
      <c r="K224" s="110">
        <v>151</v>
      </c>
      <c r="L224" s="127"/>
      <c r="M224" s="180"/>
      <c r="N224" s="127"/>
      <c r="O224" s="96"/>
      <c r="P224" s="97"/>
      <c r="Q224" s="97"/>
      <c r="R224" s="98"/>
    </row>
    <row r="225" spans="1:18" ht="15.5" x14ac:dyDescent="0.35">
      <c r="A225" s="68" t="s">
        <v>2</v>
      </c>
      <c r="B225" s="113">
        <v>1455</v>
      </c>
      <c r="C225" s="114">
        <v>1890</v>
      </c>
      <c r="D225" s="116">
        <v>1883</v>
      </c>
      <c r="E225" s="114">
        <v>1933</v>
      </c>
      <c r="F225" s="116">
        <v>1800</v>
      </c>
      <c r="G225" s="114">
        <v>1611</v>
      </c>
      <c r="H225" s="117">
        <v>1514</v>
      </c>
      <c r="I225" s="114">
        <v>1297</v>
      </c>
      <c r="J225" s="117">
        <v>1545</v>
      </c>
      <c r="K225" s="114">
        <v>1739</v>
      </c>
      <c r="L225" s="128"/>
      <c r="M225" s="181"/>
      <c r="N225" s="128"/>
      <c r="O225" s="118"/>
      <c r="P225" s="119"/>
      <c r="Q225" s="119"/>
      <c r="R225" s="120"/>
    </row>
    <row r="226" spans="1:18" ht="15.5" x14ac:dyDescent="0.35">
      <c r="A226" s="155" t="s">
        <v>1</v>
      </c>
      <c r="B226" s="17"/>
      <c r="C226" s="17"/>
      <c r="D226" s="6"/>
      <c r="E226" s="6"/>
      <c r="F226" s="6"/>
      <c r="G226" s="17"/>
      <c r="H226" s="6"/>
      <c r="I226" s="6"/>
      <c r="J226" s="6"/>
      <c r="K226" s="6"/>
      <c r="L226" s="6"/>
      <c r="M226" s="6"/>
      <c r="N226" s="6"/>
      <c r="O226" s="6"/>
      <c r="P226" s="6"/>
      <c r="Q226" s="6"/>
      <c r="R226" s="6"/>
    </row>
    <row r="227" spans="1:18" ht="15.5" x14ac:dyDescent="0.35">
      <c r="A227" s="157" t="s">
        <v>0</v>
      </c>
      <c r="B227" s="17"/>
      <c r="C227" s="17"/>
      <c r="D227" s="6"/>
      <c r="E227" s="6"/>
      <c r="F227" s="6"/>
      <c r="G227" s="17"/>
      <c r="H227" s="6"/>
      <c r="I227" s="6"/>
      <c r="J227" s="6"/>
      <c r="K227" s="6"/>
      <c r="L227" s="6"/>
      <c r="M227" s="6"/>
      <c r="N227" s="6"/>
      <c r="O227" s="6"/>
      <c r="P227" s="6"/>
      <c r="Q227" s="6"/>
      <c r="R227" s="6"/>
    </row>
    <row r="229" spans="1:18" ht="18.5" x14ac:dyDescent="0.45">
      <c r="A229" s="263" t="s">
        <v>271</v>
      </c>
      <c r="B229" s="17"/>
      <c r="C229" s="17"/>
      <c r="D229" s="6"/>
      <c r="E229" s="6"/>
      <c r="F229" s="6"/>
      <c r="G229" s="17"/>
      <c r="H229" s="6"/>
      <c r="I229" s="6"/>
      <c r="J229" s="6"/>
      <c r="K229" s="17"/>
      <c r="L229" s="6"/>
      <c r="M229" s="6"/>
      <c r="N229" s="6"/>
      <c r="O229" s="6"/>
      <c r="P229" s="6"/>
      <c r="Q229" s="6"/>
      <c r="R229" s="6"/>
    </row>
    <row r="230" spans="1:18" ht="15.5" x14ac:dyDescent="0.35">
      <c r="A230" s="18" t="s">
        <v>46</v>
      </c>
      <c r="B230" s="66" t="s">
        <v>19</v>
      </c>
      <c r="C230" s="19" t="s">
        <v>18</v>
      </c>
      <c r="D230" s="67" t="s">
        <v>17</v>
      </c>
      <c r="E230" s="19" t="s">
        <v>16</v>
      </c>
      <c r="F230" s="19" t="s">
        <v>15</v>
      </c>
      <c r="G230" s="19" t="s">
        <v>14</v>
      </c>
      <c r="H230" s="19" t="s">
        <v>13</v>
      </c>
      <c r="I230" s="19" t="s">
        <v>12</v>
      </c>
      <c r="J230" s="19" t="s">
        <v>11</v>
      </c>
      <c r="K230" s="19" t="s">
        <v>10</v>
      </c>
      <c r="L230" s="66" t="s">
        <v>64</v>
      </c>
      <c r="M230" s="19" t="s">
        <v>550</v>
      </c>
      <c r="N230" s="19" t="s">
        <v>643</v>
      </c>
      <c r="O230" s="66" t="s">
        <v>51</v>
      </c>
      <c r="P230" s="19" t="s">
        <v>10</v>
      </c>
      <c r="Q230" s="152" t="s">
        <v>69</v>
      </c>
      <c r="R230" s="21"/>
    </row>
    <row r="231" spans="1:18" ht="15.5" x14ac:dyDescent="0.35">
      <c r="A231" s="68" t="s">
        <v>33</v>
      </c>
      <c r="B231" s="69" t="s">
        <v>9</v>
      </c>
      <c r="C231" s="70" t="s">
        <v>9</v>
      </c>
      <c r="D231" s="71" t="s">
        <v>9</v>
      </c>
      <c r="E231" s="70" t="s">
        <v>9</v>
      </c>
      <c r="F231" s="72" t="s">
        <v>9</v>
      </c>
      <c r="G231" s="70" t="s">
        <v>9</v>
      </c>
      <c r="H231" s="72" t="s">
        <v>9</v>
      </c>
      <c r="I231" s="70" t="s">
        <v>9</v>
      </c>
      <c r="J231" s="72" t="s">
        <v>9</v>
      </c>
      <c r="K231" s="70" t="s">
        <v>9</v>
      </c>
      <c r="L231" s="72" t="s">
        <v>9</v>
      </c>
      <c r="M231" s="70" t="s">
        <v>9</v>
      </c>
      <c r="N231" s="72" t="s">
        <v>9</v>
      </c>
      <c r="O231" s="72"/>
      <c r="P231" s="161" t="s">
        <v>8</v>
      </c>
      <c r="Q231" s="23" t="s">
        <v>61</v>
      </c>
      <c r="R231" s="23" t="s">
        <v>62</v>
      </c>
    </row>
    <row r="232" spans="1:18" ht="15.5" x14ac:dyDescent="0.35">
      <c r="A232" s="75" t="s">
        <v>32</v>
      </c>
      <c r="B232" s="76">
        <v>0.37565852666729976</v>
      </c>
      <c r="C232" s="77">
        <v>0.38777717035041542</v>
      </c>
      <c r="D232" s="209">
        <v>0.35721734028548657</v>
      </c>
      <c r="E232" s="77">
        <v>0.38457636795195393</v>
      </c>
      <c r="F232" s="79">
        <v>0.32875847790515811</v>
      </c>
      <c r="G232" s="77">
        <v>0.36034747265071021</v>
      </c>
      <c r="H232" s="79">
        <v>0.35462733519673151</v>
      </c>
      <c r="I232" s="77">
        <v>0.3385892864376237</v>
      </c>
      <c r="J232" s="79">
        <v>0.37974591936958518</v>
      </c>
      <c r="K232" s="77">
        <v>0.35900789611864942</v>
      </c>
      <c r="L232" s="79"/>
      <c r="M232" s="77"/>
      <c r="N232" s="79"/>
      <c r="O232" s="80"/>
      <c r="P232" s="165" t="str">
        <f t="shared" ref="P232:P237" si="8">CONCATENATE(TEXT((K232*100)-(SQRT((((K232*100)*(100-(K232*100)))/K239))*1.96),"0.0")," to ",TEXT((K232*100)+(SQRT((((K232*100)*(100-(K232*100)))/K239))*1.96),"0.0"))</f>
        <v>31.9 to 39.9</v>
      </c>
      <c r="Q232" s="162" t="s">
        <v>48</v>
      </c>
      <c r="R232" s="8" t="s">
        <v>48</v>
      </c>
    </row>
    <row r="233" spans="1:18" ht="15.5" x14ac:dyDescent="0.35">
      <c r="A233" s="75" t="s">
        <v>31</v>
      </c>
      <c r="B233" s="76">
        <v>0.35388112858196602</v>
      </c>
      <c r="C233" s="82">
        <v>0.39796754162521081</v>
      </c>
      <c r="D233" s="210">
        <v>0.37806787579590356</v>
      </c>
      <c r="E233" s="82">
        <v>0.3655927932128728</v>
      </c>
      <c r="F233" s="79">
        <v>0.37189694987664201</v>
      </c>
      <c r="G233" s="82">
        <v>0.32094970527344918</v>
      </c>
      <c r="H233" s="79">
        <v>0.34210272957634447</v>
      </c>
      <c r="I233" s="82">
        <v>0.38033640883203895</v>
      </c>
      <c r="J233" s="79">
        <v>0.36930726972242162</v>
      </c>
      <c r="K233" s="82">
        <v>0.40799632836740718</v>
      </c>
      <c r="L233" s="79"/>
      <c r="M233" s="82"/>
      <c r="N233" s="79"/>
      <c r="O233" s="80"/>
      <c r="P233" s="167" t="str">
        <f t="shared" si="8"/>
        <v>36.9 to 44.7</v>
      </c>
      <c r="Q233" s="163" t="s">
        <v>48</v>
      </c>
      <c r="R233" s="11" t="s">
        <v>48</v>
      </c>
    </row>
    <row r="234" spans="1:18" ht="15.5" x14ac:dyDescent="0.35">
      <c r="A234" s="75" t="s">
        <v>30</v>
      </c>
      <c r="B234" s="76">
        <v>0.32497982751978016</v>
      </c>
      <c r="C234" s="82">
        <v>0.39604831107676958</v>
      </c>
      <c r="D234" s="210">
        <v>0.38494975958715544</v>
      </c>
      <c r="E234" s="82">
        <v>0.39137274180542037</v>
      </c>
      <c r="F234" s="79">
        <v>0.35715015798885041</v>
      </c>
      <c r="G234" s="82">
        <v>0.3440894645801732</v>
      </c>
      <c r="H234" s="79">
        <v>0.37029443700033865</v>
      </c>
      <c r="I234" s="82">
        <v>0.39535344458760929</v>
      </c>
      <c r="J234" s="79">
        <v>0.34374635951125465</v>
      </c>
      <c r="K234" s="82">
        <v>0.38761522429927614</v>
      </c>
      <c r="L234" s="79" t="s">
        <v>56</v>
      </c>
      <c r="M234" s="82" t="s">
        <v>56</v>
      </c>
      <c r="N234" s="79" t="s">
        <v>56</v>
      </c>
      <c r="O234" s="80"/>
      <c r="P234" s="167" t="str">
        <f t="shared" si="8"/>
        <v>34.9 to 42.7</v>
      </c>
      <c r="Q234" s="163" t="s">
        <v>49</v>
      </c>
      <c r="R234" s="11" t="s">
        <v>48</v>
      </c>
    </row>
    <row r="235" spans="1:18" ht="15.5" x14ac:dyDescent="0.35">
      <c r="A235" s="75" t="s">
        <v>29</v>
      </c>
      <c r="B235" s="76">
        <v>0.3803245357134552</v>
      </c>
      <c r="C235" s="82">
        <v>0.37759443643228524</v>
      </c>
      <c r="D235" s="210">
        <v>0.36168436539766347</v>
      </c>
      <c r="E235" s="82">
        <v>0.36041539924546029</v>
      </c>
      <c r="F235" s="79">
        <v>0.3723200211356692</v>
      </c>
      <c r="G235" s="82">
        <v>0.34808582405264837</v>
      </c>
      <c r="H235" s="79">
        <v>0.33165269112198204</v>
      </c>
      <c r="I235" s="82">
        <v>0.37418396940436194</v>
      </c>
      <c r="J235" s="79">
        <v>0.38587642176070275</v>
      </c>
      <c r="K235" s="82">
        <v>0.36373843621943425</v>
      </c>
      <c r="L235" s="79" t="s">
        <v>57</v>
      </c>
      <c r="M235" s="82" t="s">
        <v>57</v>
      </c>
      <c r="N235" s="79" t="s">
        <v>57</v>
      </c>
      <c r="O235" s="80"/>
      <c r="P235" s="167" t="str">
        <f t="shared" si="8"/>
        <v>32.8 to 40.0</v>
      </c>
      <c r="Q235" s="163" t="s">
        <v>48</v>
      </c>
      <c r="R235" s="11" t="s">
        <v>48</v>
      </c>
    </row>
    <row r="236" spans="1:18" ht="15.5" x14ac:dyDescent="0.35">
      <c r="A236" s="68" t="s">
        <v>28</v>
      </c>
      <c r="B236" s="84">
        <v>0.385137515876317</v>
      </c>
      <c r="C236" s="85">
        <v>0.36383328149650151</v>
      </c>
      <c r="D236" s="86">
        <v>0.39904267587805092</v>
      </c>
      <c r="E236" s="85">
        <v>0.40122704113119895</v>
      </c>
      <c r="F236" s="86">
        <v>0.36658764105231384</v>
      </c>
      <c r="G236" s="85">
        <v>0.36140470427789934</v>
      </c>
      <c r="H236" s="86">
        <v>0.36011739621584754</v>
      </c>
      <c r="I236" s="85">
        <v>0.39071151851824643</v>
      </c>
      <c r="J236" s="86">
        <v>0.36391925471860587</v>
      </c>
      <c r="K236" s="85">
        <v>0.37526788543843881</v>
      </c>
      <c r="L236" s="127"/>
      <c r="M236" s="180"/>
      <c r="N236" s="127"/>
      <c r="O236" s="80"/>
      <c r="P236" s="167" t="str">
        <f t="shared" si="8"/>
        <v>33.9 to 41.2</v>
      </c>
      <c r="Q236" s="163" t="s">
        <v>48</v>
      </c>
      <c r="R236" s="11" t="s">
        <v>48</v>
      </c>
    </row>
    <row r="237" spans="1:18" ht="15.5" x14ac:dyDescent="0.35">
      <c r="A237" s="68" t="s">
        <v>2</v>
      </c>
      <c r="B237" s="87">
        <v>0.36238792867300246</v>
      </c>
      <c r="C237" s="88">
        <v>0.38448265336973331</v>
      </c>
      <c r="D237" s="90">
        <v>0.37649522370896737</v>
      </c>
      <c r="E237" s="88">
        <v>0.3803310340875094</v>
      </c>
      <c r="F237" s="90">
        <v>0.36081966450185227</v>
      </c>
      <c r="G237" s="88">
        <v>0.34648178489400566</v>
      </c>
      <c r="H237" s="90">
        <v>0.35168353450005407</v>
      </c>
      <c r="I237" s="88">
        <v>0.37761802086964896</v>
      </c>
      <c r="J237" s="90">
        <v>0.36821311657856703</v>
      </c>
      <c r="K237" s="88">
        <v>0.37880955200237554</v>
      </c>
      <c r="L237" s="128"/>
      <c r="M237" s="181"/>
      <c r="N237" s="128"/>
      <c r="O237" s="91"/>
      <c r="P237" s="231" t="str">
        <f t="shared" si="8"/>
        <v>36.2 to 39.6</v>
      </c>
      <c r="Q237" s="229" t="s">
        <v>48</v>
      </c>
      <c r="R237" s="230" t="s">
        <v>48</v>
      </c>
    </row>
    <row r="238" spans="1:18" ht="15.5" x14ac:dyDescent="0.35">
      <c r="A238" s="93" t="s">
        <v>33</v>
      </c>
      <c r="B238" s="122" t="s">
        <v>67</v>
      </c>
      <c r="C238" s="94"/>
      <c r="D238" s="121"/>
      <c r="E238" s="121"/>
      <c r="F238" s="121"/>
      <c r="G238" s="121"/>
      <c r="H238" s="121"/>
      <c r="I238" s="121"/>
      <c r="J238" s="121"/>
      <c r="K238" s="94"/>
      <c r="L238" s="121"/>
      <c r="M238" s="94"/>
      <c r="N238" s="121"/>
      <c r="O238" s="96"/>
      <c r="P238" s="97"/>
      <c r="Q238" s="97"/>
      <c r="R238" s="98"/>
    </row>
    <row r="239" spans="1:18" ht="15.5" x14ac:dyDescent="0.35">
      <c r="A239" s="24" t="s">
        <v>32</v>
      </c>
      <c r="B239" s="99">
        <v>423</v>
      </c>
      <c r="C239" s="100">
        <v>565</v>
      </c>
      <c r="D239" s="102">
        <v>582</v>
      </c>
      <c r="E239" s="100">
        <v>589</v>
      </c>
      <c r="F239" s="102">
        <v>481</v>
      </c>
      <c r="G239" s="100">
        <v>514</v>
      </c>
      <c r="H239" s="103">
        <v>452</v>
      </c>
      <c r="I239" s="100">
        <v>361</v>
      </c>
      <c r="J239" s="103">
        <v>466</v>
      </c>
      <c r="K239" s="100">
        <v>547</v>
      </c>
      <c r="L239" s="103"/>
      <c r="M239" s="100"/>
      <c r="N239" s="103"/>
      <c r="O239" s="96"/>
      <c r="P239" s="97"/>
      <c r="Q239" s="97"/>
      <c r="R239" s="98"/>
    </row>
    <row r="240" spans="1:18" ht="15.5" x14ac:dyDescent="0.35">
      <c r="A240" s="75" t="s">
        <v>31</v>
      </c>
      <c r="B240" s="104">
        <v>578</v>
      </c>
      <c r="C240" s="105">
        <v>659</v>
      </c>
      <c r="D240" s="107">
        <v>643</v>
      </c>
      <c r="E240" s="105">
        <v>660</v>
      </c>
      <c r="F240" s="107">
        <v>619</v>
      </c>
      <c r="G240" s="105">
        <v>589</v>
      </c>
      <c r="H240" s="108">
        <v>542</v>
      </c>
      <c r="I240" s="105">
        <v>440</v>
      </c>
      <c r="J240" s="108">
        <v>567</v>
      </c>
      <c r="K240" s="105">
        <v>606</v>
      </c>
      <c r="L240" s="108"/>
      <c r="M240" s="105"/>
      <c r="N240" s="108"/>
      <c r="O240" s="96"/>
      <c r="P240" s="97"/>
      <c r="Q240" s="97"/>
      <c r="R240" s="98"/>
    </row>
    <row r="241" spans="1:18" ht="15.5" x14ac:dyDescent="0.35">
      <c r="A241" s="75" t="s">
        <v>30</v>
      </c>
      <c r="B241" s="104">
        <v>570</v>
      </c>
      <c r="C241" s="105">
        <v>724</v>
      </c>
      <c r="D241" s="107">
        <v>708</v>
      </c>
      <c r="E241" s="105">
        <v>774</v>
      </c>
      <c r="F241" s="107">
        <v>712</v>
      </c>
      <c r="G241" s="105">
        <v>617</v>
      </c>
      <c r="H241" s="108">
        <v>569</v>
      </c>
      <c r="I241" s="105">
        <v>494</v>
      </c>
      <c r="J241" s="108">
        <v>583</v>
      </c>
      <c r="K241" s="105">
        <v>603</v>
      </c>
      <c r="L241" s="108" t="s">
        <v>56</v>
      </c>
      <c r="M241" s="105" t="s">
        <v>56</v>
      </c>
      <c r="N241" s="108" t="s">
        <v>56</v>
      </c>
      <c r="O241" s="96"/>
      <c r="P241" s="97"/>
      <c r="Q241" s="97"/>
      <c r="R241" s="98"/>
    </row>
    <row r="242" spans="1:18" ht="15.5" x14ac:dyDescent="0.35">
      <c r="A242" s="75" t="s">
        <v>29</v>
      </c>
      <c r="B242" s="104">
        <v>544</v>
      </c>
      <c r="C242" s="105">
        <v>675</v>
      </c>
      <c r="D242" s="107">
        <v>687</v>
      </c>
      <c r="E242" s="105">
        <v>755</v>
      </c>
      <c r="F242" s="107">
        <v>716</v>
      </c>
      <c r="G242" s="105">
        <v>619</v>
      </c>
      <c r="H242" s="108">
        <v>587</v>
      </c>
      <c r="I242" s="105">
        <v>550</v>
      </c>
      <c r="J242" s="108">
        <v>581</v>
      </c>
      <c r="K242" s="105">
        <v>679</v>
      </c>
      <c r="L242" s="108" t="s">
        <v>57</v>
      </c>
      <c r="M242" s="105" t="s">
        <v>57</v>
      </c>
      <c r="N242" s="108" t="s">
        <v>57</v>
      </c>
      <c r="O242" s="96"/>
      <c r="P242" s="97"/>
      <c r="Q242" s="97"/>
      <c r="R242" s="98"/>
    </row>
    <row r="243" spans="1:18" ht="15.5" x14ac:dyDescent="0.35">
      <c r="A243" s="68" t="s">
        <v>28</v>
      </c>
      <c r="B243" s="109">
        <v>488</v>
      </c>
      <c r="C243" s="110">
        <v>719</v>
      </c>
      <c r="D243" s="111">
        <v>658</v>
      </c>
      <c r="E243" s="110">
        <v>676</v>
      </c>
      <c r="F243" s="111">
        <v>644</v>
      </c>
      <c r="G243" s="110">
        <v>573</v>
      </c>
      <c r="H243" s="112">
        <v>579</v>
      </c>
      <c r="I243" s="110">
        <v>470</v>
      </c>
      <c r="J243" s="112">
        <v>526</v>
      </c>
      <c r="K243" s="110">
        <v>685</v>
      </c>
      <c r="L243" s="127"/>
      <c r="M243" s="180"/>
      <c r="N243" s="127"/>
      <c r="O243" s="96"/>
      <c r="P243" s="97"/>
      <c r="Q243" s="97"/>
      <c r="R243" s="98"/>
    </row>
    <row r="244" spans="1:18" ht="15.5" x14ac:dyDescent="0.35">
      <c r="A244" s="68" t="s">
        <v>2</v>
      </c>
      <c r="B244" s="113">
        <v>2603</v>
      </c>
      <c r="C244" s="114">
        <v>3342</v>
      </c>
      <c r="D244" s="116">
        <v>3278</v>
      </c>
      <c r="E244" s="114">
        <v>3454</v>
      </c>
      <c r="F244" s="116">
        <v>3172</v>
      </c>
      <c r="G244" s="114">
        <v>2912</v>
      </c>
      <c r="H244" s="117">
        <v>2729</v>
      </c>
      <c r="I244" s="114">
        <v>2315</v>
      </c>
      <c r="J244" s="117">
        <v>2723</v>
      </c>
      <c r="K244" s="114">
        <v>3120</v>
      </c>
      <c r="L244" s="128"/>
      <c r="M244" s="181"/>
      <c r="N244" s="128"/>
      <c r="O244" s="118"/>
      <c r="P244" s="119"/>
      <c r="Q244" s="119"/>
      <c r="R244" s="120"/>
    </row>
    <row r="245" spans="1:18" ht="15.5" x14ac:dyDescent="0.35">
      <c r="A245" s="157" t="s">
        <v>68</v>
      </c>
      <c r="B245" s="17"/>
      <c r="C245" s="17"/>
      <c r="D245" s="6"/>
      <c r="E245" s="6"/>
      <c r="F245" s="6"/>
      <c r="G245" s="17"/>
      <c r="H245" s="6"/>
      <c r="I245" s="6"/>
      <c r="J245" s="6"/>
      <c r="K245" s="17"/>
      <c r="L245" s="6"/>
      <c r="M245" s="6"/>
      <c r="N245" s="6"/>
      <c r="O245" s="6"/>
      <c r="P245" s="6"/>
      <c r="Q245" s="6"/>
      <c r="R245" s="6"/>
    </row>
    <row r="246" spans="1:18" ht="15.5" x14ac:dyDescent="0.35">
      <c r="A246" s="155" t="s">
        <v>1</v>
      </c>
      <c r="B246" s="17"/>
      <c r="C246" s="17"/>
      <c r="D246" s="6"/>
      <c r="E246" s="6"/>
      <c r="F246" s="6"/>
      <c r="G246" s="17"/>
      <c r="H246" s="6"/>
      <c r="I246" s="6"/>
      <c r="J246" s="6"/>
      <c r="K246" s="6"/>
      <c r="L246" s="6"/>
      <c r="M246" s="6"/>
      <c r="N246" s="6"/>
      <c r="O246" s="6"/>
      <c r="P246" s="6"/>
      <c r="Q246" s="6"/>
      <c r="R246" s="6"/>
    </row>
    <row r="247" spans="1:18" ht="15.5" x14ac:dyDescent="0.35">
      <c r="A247" s="157" t="s">
        <v>0</v>
      </c>
      <c r="B247" s="17"/>
      <c r="C247" s="17"/>
      <c r="D247" s="6"/>
      <c r="E247" s="6"/>
      <c r="F247" s="6"/>
      <c r="G247" s="17"/>
      <c r="H247" s="6"/>
      <c r="I247" s="6"/>
      <c r="J247" s="6"/>
      <c r="K247" s="6"/>
      <c r="L247" s="6"/>
      <c r="M247" s="6"/>
      <c r="N247" s="6"/>
      <c r="O247" s="6"/>
      <c r="P247" s="6"/>
      <c r="Q247" s="6"/>
      <c r="R247" s="6"/>
    </row>
    <row r="249" spans="1:18" ht="18.5" x14ac:dyDescent="0.45">
      <c r="A249" s="264" t="s">
        <v>272</v>
      </c>
      <c r="B249" s="17"/>
      <c r="C249" s="17"/>
      <c r="D249" s="6"/>
      <c r="E249" s="6"/>
      <c r="F249" s="6"/>
      <c r="G249" s="17"/>
      <c r="H249" s="6"/>
      <c r="I249" s="6"/>
      <c r="J249" s="6"/>
      <c r="K249" s="17"/>
      <c r="L249" s="6"/>
      <c r="M249" s="6"/>
      <c r="N249" s="6"/>
      <c r="O249" s="6"/>
      <c r="P249" s="6"/>
      <c r="Q249" s="6"/>
      <c r="R249" s="6"/>
    </row>
    <row r="250" spans="1:18" ht="15.5" x14ac:dyDescent="0.35">
      <c r="A250" s="18" t="s">
        <v>46</v>
      </c>
      <c r="B250" s="66" t="s">
        <v>19</v>
      </c>
      <c r="C250" s="19" t="s">
        <v>18</v>
      </c>
      <c r="D250" s="67" t="s">
        <v>17</v>
      </c>
      <c r="E250" s="19" t="s">
        <v>16</v>
      </c>
      <c r="F250" s="19" t="s">
        <v>15</v>
      </c>
      <c r="G250" s="19" t="s">
        <v>14</v>
      </c>
      <c r="H250" s="19" t="s">
        <v>13</v>
      </c>
      <c r="I250" s="19" t="s">
        <v>12</v>
      </c>
      <c r="J250" s="19" t="s">
        <v>11</v>
      </c>
      <c r="K250" s="19" t="s">
        <v>10</v>
      </c>
      <c r="L250" s="66" t="s">
        <v>64</v>
      </c>
      <c r="M250" s="19" t="s">
        <v>550</v>
      </c>
      <c r="N250" s="19" t="s">
        <v>643</v>
      </c>
      <c r="O250" s="66" t="s">
        <v>51</v>
      </c>
      <c r="P250" s="19" t="s">
        <v>10</v>
      </c>
      <c r="Q250" s="152" t="s">
        <v>69</v>
      </c>
      <c r="R250" s="21"/>
    </row>
    <row r="251" spans="1:18" ht="15.5" x14ac:dyDescent="0.35">
      <c r="A251" s="68" t="s">
        <v>26</v>
      </c>
      <c r="B251" s="69" t="s">
        <v>9</v>
      </c>
      <c r="C251" s="70" t="s">
        <v>9</v>
      </c>
      <c r="D251" s="71" t="s">
        <v>9</v>
      </c>
      <c r="E251" s="70" t="s">
        <v>9</v>
      </c>
      <c r="F251" s="72" t="s">
        <v>9</v>
      </c>
      <c r="G251" s="70" t="s">
        <v>9</v>
      </c>
      <c r="H251" s="72" t="s">
        <v>9</v>
      </c>
      <c r="I251" s="70" t="s">
        <v>9</v>
      </c>
      <c r="J251" s="72" t="s">
        <v>9</v>
      </c>
      <c r="K251" s="70" t="s">
        <v>9</v>
      </c>
      <c r="L251" s="72" t="s">
        <v>9</v>
      </c>
      <c r="M251" s="70" t="s">
        <v>9</v>
      </c>
      <c r="N251" s="72" t="s">
        <v>9</v>
      </c>
      <c r="O251" s="72"/>
      <c r="P251" s="161" t="s">
        <v>8</v>
      </c>
      <c r="Q251" s="23" t="s">
        <v>61</v>
      </c>
      <c r="R251" s="23" t="s">
        <v>62</v>
      </c>
    </row>
    <row r="252" spans="1:18" ht="15.5" x14ac:dyDescent="0.35">
      <c r="A252" s="75" t="s">
        <v>25</v>
      </c>
      <c r="B252" s="76">
        <v>0.34587600876560537</v>
      </c>
      <c r="C252" s="77">
        <v>0.38546800970508405</v>
      </c>
      <c r="D252" s="209">
        <v>0.37870012228978939</v>
      </c>
      <c r="E252" s="77">
        <v>0.37928450623288706</v>
      </c>
      <c r="F252" s="79">
        <v>0.36068733396210201</v>
      </c>
      <c r="G252" s="77">
        <v>0.35668808540524977</v>
      </c>
      <c r="H252" s="79">
        <v>0.33660881435064516</v>
      </c>
      <c r="I252" s="77">
        <v>0.34539975129366562</v>
      </c>
      <c r="J252" s="79">
        <v>0.35358336626546655</v>
      </c>
      <c r="K252" s="77">
        <v>0.3690889401184379</v>
      </c>
      <c r="L252" s="79"/>
      <c r="M252" s="77"/>
      <c r="N252" s="79"/>
      <c r="O252" s="80"/>
      <c r="P252" s="165" t="str">
        <f t="shared" ref="P252:P257" si="9">CONCATENATE(TEXT((K252*100)-(SQRT((((K252*100)*(100-(K252*100)))/K259))*1.96),"0.0")," to ",TEXT((K252*100)+(SQRT((((K252*100)*(100-(K252*100)))/K259))*1.96),"0.0"))</f>
        <v>33.0 to 40.8</v>
      </c>
      <c r="Q252" s="162" t="s">
        <v>48</v>
      </c>
      <c r="R252" s="8" t="s">
        <v>48</v>
      </c>
    </row>
    <row r="253" spans="1:18" ht="15.5" x14ac:dyDescent="0.35">
      <c r="A253" s="75" t="s">
        <v>24</v>
      </c>
      <c r="B253" s="76">
        <v>0.37608492115739312</v>
      </c>
      <c r="C253" s="82">
        <v>0.40036603767544288</v>
      </c>
      <c r="D253" s="210">
        <v>0.35937220877120185</v>
      </c>
      <c r="E253" s="82">
        <v>0.39928655192302104</v>
      </c>
      <c r="F253" s="79">
        <v>0.37130645730034006</v>
      </c>
      <c r="G253" s="82">
        <v>0.332263153997302</v>
      </c>
      <c r="H253" s="79">
        <v>0.35412768206894574</v>
      </c>
      <c r="I253" s="82">
        <v>0.40617671122245852</v>
      </c>
      <c r="J253" s="79">
        <v>0.3680139920437715</v>
      </c>
      <c r="K253" s="82">
        <v>0.35553430472485281</v>
      </c>
      <c r="L253" s="79"/>
      <c r="M253" s="82"/>
      <c r="N253" s="79"/>
      <c r="O253" s="80"/>
      <c r="P253" s="167" t="str">
        <f t="shared" si="9"/>
        <v>32.2 to 38.9</v>
      </c>
      <c r="Q253" s="163" t="s">
        <v>48</v>
      </c>
      <c r="R253" s="11" t="s">
        <v>48</v>
      </c>
    </row>
    <row r="254" spans="1:18" ht="15.5" x14ac:dyDescent="0.35">
      <c r="A254" s="75" t="s">
        <v>23</v>
      </c>
      <c r="B254" s="76">
        <v>0.36597732110698361</v>
      </c>
      <c r="C254" s="82">
        <v>0.36807415794655496</v>
      </c>
      <c r="D254" s="210">
        <v>0.4084833877397081</v>
      </c>
      <c r="E254" s="82">
        <v>0.36763142727597009</v>
      </c>
      <c r="F254" s="79">
        <v>0.34708129028675233</v>
      </c>
      <c r="G254" s="82">
        <v>0.34137556274973835</v>
      </c>
      <c r="H254" s="79">
        <v>0.36039357576143716</v>
      </c>
      <c r="I254" s="82">
        <v>0.38298350097695932</v>
      </c>
      <c r="J254" s="79">
        <v>0.33852069005358065</v>
      </c>
      <c r="K254" s="82">
        <v>0.36307940548292061</v>
      </c>
      <c r="L254" s="79" t="s">
        <v>56</v>
      </c>
      <c r="M254" s="82" t="s">
        <v>56</v>
      </c>
      <c r="N254" s="79" t="s">
        <v>56</v>
      </c>
      <c r="O254" s="80"/>
      <c r="P254" s="167" t="str">
        <f t="shared" si="9"/>
        <v>32.5 to 40.1</v>
      </c>
      <c r="Q254" s="163" t="s">
        <v>48</v>
      </c>
      <c r="R254" s="11" t="s">
        <v>48</v>
      </c>
    </row>
    <row r="255" spans="1:18" ht="15.5" x14ac:dyDescent="0.35">
      <c r="A255" s="75" t="s">
        <v>22</v>
      </c>
      <c r="B255" s="76">
        <v>0.36151675417887136</v>
      </c>
      <c r="C255" s="82">
        <v>0.36407849854459834</v>
      </c>
      <c r="D255" s="210">
        <v>0.38273277226721075</v>
      </c>
      <c r="E255" s="82">
        <v>0.35897217245624347</v>
      </c>
      <c r="F255" s="79">
        <v>0.35143399943208936</v>
      </c>
      <c r="G255" s="82">
        <v>0.36093675084990112</v>
      </c>
      <c r="H255" s="79">
        <v>0.3374780929804061</v>
      </c>
      <c r="I255" s="82">
        <v>0.35983189658987969</v>
      </c>
      <c r="J255" s="79">
        <v>0.39151804426691605</v>
      </c>
      <c r="K255" s="82">
        <v>0.38229192357216057</v>
      </c>
      <c r="L255" s="79" t="s">
        <v>57</v>
      </c>
      <c r="M255" s="82" t="s">
        <v>57</v>
      </c>
      <c r="N255" s="79" t="s">
        <v>57</v>
      </c>
      <c r="O255" s="80"/>
      <c r="P255" s="167" t="str">
        <f t="shared" si="9"/>
        <v>34.4 to 42.0</v>
      </c>
      <c r="Q255" s="163" t="s">
        <v>48</v>
      </c>
      <c r="R255" s="11" t="s">
        <v>48</v>
      </c>
    </row>
    <row r="256" spans="1:18" ht="15.5" x14ac:dyDescent="0.35">
      <c r="A256" s="68" t="s">
        <v>21</v>
      </c>
      <c r="B256" s="84">
        <v>0.35439575415922647</v>
      </c>
      <c r="C256" s="85">
        <v>0.40684754534814238</v>
      </c>
      <c r="D256" s="86">
        <v>0.34849605799992589</v>
      </c>
      <c r="E256" s="85">
        <v>0.39574577781972892</v>
      </c>
      <c r="F256" s="86">
        <v>0.37594958629318348</v>
      </c>
      <c r="G256" s="85">
        <v>0.34334932780825755</v>
      </c>
      <c r="H256" s="86">
        <v>0.37412676017727647</v>
      </c>
      <c r="I256" s="85">
        <v>0.38198880923205669</v>
      </c>
      <c r="J256" s="86">
        <v>0.39815299058915421</v>
      </c>
      <c r="K256" s="85">
        <v>0.44837505620404905</v>
      </c>
      <c r="L256" s="127"/>
      <c r="M256" s="180"/>
      <c r="N256" s="127"/>
      <c r="O256" s="80"/>
      <c r="P256" s="167" t="str">
        <f t="shared" si="9"/>
        <v>40.4 to 49.3</v>
      </c>
      <c r="Q256" s="163" t="s">
        <v>49</v>
      </c>
      <c r="R256" s="11" t="s">
        <v>48</v>
      </c>
    </row>
    <row r="257" spans="1:18" ht="15.5" x14ac:dyDescent="0.35">
      <c r="A257" s="68" t="s">
        <v>2</v>
      </c>
      <c r="B257" s="87">
        <v>0.36238792867300246</v>
      </c>
      <c r="C257" s="88">
        <v>0.38448265336973331</v>
      </c>
      <c r="D257" s="90">
        <v>0.37649522370896737</v>
      </c>
      <c r="E257" s="88">
        <v>0.3803310340875094</v>
      </c>
      <c r="F257" s="90">
        <v>0.36081966450185227</v>
      </c>
      <c r="G257" s="88">
        <v>0.34648178489400566</v>
      </c>
      <c r="H257" s="90">
        <v>0.35168353450005407</v>
      </c>
      <c r="I257" s="88">
        <v>0.37761802086964896</v>
      </c>
      <c r="J257" s="90">
        <v>0.36821311657856703</v>
      </c>
      <c r="K257" s="88">
        <v>0.37880955200237554</v>
      </c>
      <c r="L257" s="128"/>
      <c r="M257" s="181"/>
      <c r="N257" s="128"/>
      <c r="O257" s="91"/>
      <c r="P257" s="231" t="str">
        <f t="shared" si="9"/>
        <v>36.2 to 39.6</v>
      </c>
      <c r="Q257" s="229" t="s">
        <v>48</v>
      </c>
      <c r="R257" s="230" t="s">
        <v>48</v>
      </c>
    </row>
    <row r="258" spans="1:18" ht="15.5" x14ac:dyDescent="0.35">
      <c r="A258" s="93" t="s">
        <v>26</v>
      </c>
      <c r="B258" s="122" t="s">
        <v>67</v>
      </c>
      <c r="C258" s="94"/>
      <c r="D258" s="121"/>
      <c r="E258" s="121"/>
      <c r="F258" s="121"/>
      <c r="G258" s="121"/>
      <c r="H258" s="121"/>
      <c r="I258" s="121"/>
      <c r="J258" s="121"/>
      <c r="K258" s="94"/>
      <c r="L258" s="121"/>
      <c r="M258" s="94"/>
      <c r="N258" s="121"/>
      <c r="O258" s="96"/>
      <c r="P258" s="97"/>
      <c r="Q258" s="97"/>
      <c r="R258" s="98"/>
    </row>
    <row r="259" spans="1:18" ht="15.5" x14ac:dyDescent="0.35">
      <c r="A259" s="24" t="s">
        <v>25</v>
      </c>
      <c r="B259" s="99">
        <v>533</v>
      </c>
      <c r="C259" s="100">
        <v>641</v>
      </c>
      <c r="D259" s="102">
        <v>593</v>
      </c>
      <c r="E259" s="100">
        <v>686</v>
      </c>
      <c r="F259" s="102">
        <v>594</v>
      </c>
      <c r="G259" s="100">
        <v>533</v>
      </c>
      <c r="H259" s="103">
        <v>494</v>
      </c>
      <c r="I259" s="100">
        <v>396</v>
      </c>
      <c r="J259" s="103">
        <v>476</v>
      </c>
      <c r="K259" s="100">
        <v>589</v>
      </c>
      <c r="L259" s="103"/>
      <c r="M259" s="100"/>
      <c r="N259" s="103"/>
      <c r="O259" s="96"/>
      <c r="P259" s="97"/>
      <c r="Q259" s="97"/>
      <c r="R259" s="98"/>
    </row>
    <row r="260" spans="1:18" ht="15.5" x14ac:dyDescent="0.35">
      <c r="A260" s="75" t="s">
        <v>24</v>
      </c>
      <c r="B260" s="104">
        <v>777</v>
      </c>
      <c r="C260" s="105">
        <v>820</v>
      </c>
      <c r="D260" s="107">
        <v>879</v>
      </c>
      <c r="E260" s="105">
        <v>891</v>
      </c>
      <c r="F260" s="107">
        <v>830</v>
      </c>
      <c r="G260" s="105">
        <v>727</v>
      </c>
      <c r="H260" s="108">
        <v>650</v>
      </c>
      <c r="I260" s="105">
        <v>624</v>
      </c>
      <c r="J260" s="108">
        <v>727</v>
      </c>
      <c r="K260" s="105">
        <v>792</v>
      </c>
      <c r="L260" s="108"/>
      <c r="M260" s="105"/>
      <c r="N260" s="108"/>
      <c r="O260" s="96"/>
      <c r="P260" s="97"/>
      <c r="Q260" s="97"/>
      <c r="R260" s="98"/>
    </row>
    <row r="261" spans="1:18" ht="15.5" x14ac:dyDescent="0.35">
      <c r="A261" s="75" t="s">
        <v>23</v>
      </c>
      <c r="B261" s="104">
        <v>477</v>
      </c>
      <c r="C261" s="105">
        <v>760</v>
      </c>
      <c r="D261" s="107">
        <v>750</v>
      </c>
      <c r="E261" s="105">
        <v>726</v>
      </c>
      <c r="F261" s="107">
        <v>702</v>
      </c>
      <c r="G261" s="105">
        <v>634</v>
      </c>
      <c r="H261" s="108">
        <v>662</v>
      </c>
      <c r="I261" s="105">
        <v>522</v>
      </c>
      <c r="J261" s="108">
        <v>587</v>
      </c>
      <c r="K261" s="105">
        <v>622</v>
      </c>
      <c r="L261" s="108" t="s">
        <v>56</v>
      </c>
      <c r="M261" s="105" t="s">
        <v>56</v>
      </c>
      <c r="N261" s="108" t="s">
        <v>56</v>
      </c>
      <c r="O261" s="96"/>
      <c r="P261" s="97"/>
      <c r="Q261" s="97"/>
      <c r="R261" s="98"/>
    </row>
    <row r="262" spans="1:18" ht="15.5" x14ac:dyDescent="0.35">
      <c r="A262" s="75" t="s">
        <v>22</v>
      </c>
      <c r="B262" s="104">
        <v>463</v>
      </c>
      <c r="C262" s="105">
        <v>601</v>
      </c>
      <c r="D262" s="107">
        <v>578</v>
      </c>
      <c r="E262" s="105">
        <v>655</v>
      </c>
      <c r="F262" s="107">
        <v>595</v>
      </c>
      <c r="G262" s="105">
        <v>606</v>
      </c>
      <c r="H262" s="108">
        <v>553</v>
      </c>
      <c r="I262" s="105">
        <v>465</v>
      </c>
      <c r="J262" s="108">
        <v>531</v>
      </c>
      <c r="K262" s="105">
        <v>633</v>
      </c>
      <c r="L262" s="108" t="s">
        <v>57</v>
      </c>
      <c r="M262" s="105" t="s">
        <v>57</v>
      </c>
      <c r="N262" s="108" t="s">
        <v>57</v>
      </c>
      <c r="O262" s="96"/>
      <c r="P262" s="97"/>
      <c r="Q262" s="97"/>
      <c r="R262" s="98"/>
    </row>
    <row r="263" spans="1:18" ht="15.5" x14ac:dyDescent="0.35">
      <c r="A263" s="68" t="s">
        <v>21</v>
      </c>
      <c r="B263" s="109">
        <v>353</v>
      </c>
      <c r="C263" s="110">
        <v>520</v>
      </c>
      <c r="D263" s="111">
        <v>478</v>
      </c>
      <c r="E263" s="110">
        <v>496</v>
      </c>
      <c r="F263" s="111">
        <v>451</v>
      </c>
      <c r="G263" s="110">
        <v>412</v>
      </c>
      <c r="H263" s="112">
        <v>370</v>
      </c>
      <c r="I263" s="110">
        <v>308</v>
      </c>
      <c r="J263" s="112">
        <v>402</v>
      </c>
      <c r="K263" s="110">
        <v>484</v>
      </c>
      <c r="L263" s="127"/>
      <c r="M263" s="180"/>
      <c r="N263" s="127"/>
      <c r="O263" s="96"/>
      <c r="P263" s="97"/>
      <c r="Q263" s="97"/>
      <c r="R263" s="98"/>
    </row>
    <row r="264" spans="1:18" ht="15.5" x14ac:dyDescent="0.35">
      <c r="A264" s="68" t="s">
        <v>2</v>
      </c>
      <c r="B264" s="113">
        <v>2603</v>
      </c>
      <c r="C264" s="114">
        <v>3342</v>
      </c>
      <c r="D264" s="116">
        <v>3278</v>
      </c>
      <c r="E264" s="114">
        <v>3454</v>
      </c>
      <c r="F264" s="116">
        <v>3172</v>
      </c>
      <c r="G264" s="114">
        <v>2912</v>
      </c>
      <c r="H264" s="117">
        <v>2729</v>
      </c>
      <c r="I264" s="114">
        <v>2315</v>
      </c>
      <c r="J264" s="117">
        <v>2723</v>
      </c>
      <c r="K264" s="114">
        <v>3120</v>
      </c>
      <c r="L264" s="128"/>
      <c r="M264" s="181"/>
      <c r="N264" s="128"/>
      <c r="O264" s="118"/>
      <c r="P264" s="119"/>
      <c r="Q264" s="119"/>
      <c r="R264" s="120"/>
    </row>
    <row r="265" spans="1:18" ht="15.5" x14ac:dyDescent="0.35">
      <c r="A265" s="155" t="s">
        <v>1</v>
      </c>
      <c r="B265" s="17"/>
      <c r="C265" s="17"/>
      <c r="D265" s="6"/>
      <c r="E265" s="6"/>
      <c r="F265" s="6"/>
      <c r="G265" s="17"/>
      <c r="H265" s="6"/>
      <c r="I265" s="6"/>
      <c r="J265" s="6"/>
      <c r="K265" s="6"/>
      <c r="L265" s="6"/>
      <c r="M265" s="6"/>
      <c r="N265" s="6"/>
      <c r="O265" s="6"/>
      <c r="P265" s="6"/>
      <c r="Q265" s="6"/>
      <c r="R265" s="6"/>
    </row>
    <row r="266" spans="1:18" ht="15.5" x14ac:dyDescent="0.35">
      <c r="A266" s="157" t="s">
        <v>0</v>
      </c>
      <c r="B266" s="17"/>
      <c r="C266" s="17"/>
      <c r="D266" s="6"/>
      <c r="E266" s="6"/>
      <c r="F266" s="6"/>
      <c r="G266" s="17"/>
      <c r="H266" s="6"/>
      <c r="I266" s="6"/>
      <c r="J266" s="6"/>
      <c r="K266" s="6"/>
      <c r="L266" s="6"/>
      <c r="M266" s="6"/>
      <c r="N266" s="6"/>
      <c r="O266" s="6"/>
      <c r="P266" s="6"/>
      <c r="Q266" s="6"/>
      <c r="R266" s="6"/>
    </row>
    <row r="267" spans="1:18" ht="15.5" x14ac:dyDescent="0.35">
      <c r="A267" s="6"/>
      <c r="B267" s="17"/>
      <c r="C267" s="17"/>
      <c r="D267" s="6"/>
      <c r="E267" s="6"/>
      <c r="F267" s="6"/>
      <c r="G267" s="17"/>
      <c r="H267" s="6"/>
      <c r="I267" s="6"/>
      <c r="J267" s="6"/>
      <c r="K267" s="6"/>
      <c r="L267" s="6"/>
      <c r="M267" s="6"/>
      <c r="N267" s="6"/>
      <c r="O267" s="6"/>
      <c r="P267" s="6"/>
      <c r="Q267" s="6"/>
      <c r="R267" s="6"/>
    </row>
    <row r="268" spans="1:18" ht="18.5" x14ac:dyDescent="0.45">
      <c r="A268" s="265" t="s">
        <v>273</v>
      </c>
      <c r="B268" s="17"/>
      <c r="C268" s="17"/>
      <c r="D268" s="6"/>
      <c r="E268" s="6"/>
      <c r="F268" s="6"/>
      <c r="G268" s="17"/>
      <c r="H268" s="6"/>
      <c r="I268" s="6"/>
      <c r="J268" s="6"/>
      <c r="K268" s="17"/>
      <c r="L268" s="6"/>
      <c r="M268" s="6"/>
      <c r="N268" s="6"/>
      <c r="O268" s="6"/>
      <c r="P268" s="6"/>
      <c r="Q268" s="6"/>
      <c r="R268" s="6"/>
    </row>
    <row r="269" spans="1:18" ht="15.5" x14ac:dyDescent="0.35">
      <c r="A269" s="18" t="s">
        <v>46</v>
      </c>
      <c r="B269" s="66" t="s">
        <v>19</v>
      </c>
      <c r="C269" s="19" t="s">
        <v>18</v>
      </c>
      <c r="D269" s="67" t="s">
        <v>17</v>
      </c>
      <c r="E269" s="19" t="s">
        <v>16</v>
      </c>
      <c r="F269" s="19" t="s">
        <v>15</v>
      </c>
      <c r="G269" s="19" t="s">
        <v>14</v>
      </c>
      <c r="H269" s="19" t="s">
        <v>13</v>
      </c>
      <c r="I269" s="19" t="s">
        <v>12</v>
      </c>
      <c r="J269" s="19" t="s">
        <v>11</v>
      </c>
      <c r="K269" s="19" t="s">
        <v>10</v>
      </c>
      <c r="L269" s="66" t="s">
        <v>64</v>
      </c>
      <c r="M269" s="19" t="s">
        <v>550</v>
      </c>
      <c r="N269" s="19" t="s">
        <v>643</v>
      </c>
      <c r="O269" s="66" t="s">
        <v>51</v>
      </c>
      <c r="P269" s="19" t="s">
        <v>10</v>
      </c>
      <c r="Q269" s="152" t="s">
        <v>69</v>
      </c>
      <c r="R269" s="21"/>
    </row>
    <row r="270" spans="1:18" ht="15.5" x14ac:dyDescent="0.35">
      <c r="A270" s="68" t="s">
        <v>7</v>
      </c>
      <c r="B270" s="69" t="s">
        <v>9</v>
      </c>
      <c r="C270" s="70" t="s">
        <v>9</v>
      </c>
      <c r="D270" s="71" t="s">
        <v>9</v>
      </c>
      <c r="E270" s="70" t="s">
        <v>9</v>
      </c>
      <c r="F270" s="72" t="s">
        <v>9</v>
      </c>
      <c r="G270" s="70" t="s">
        <v>9</v>
      </c>
      <c r="H270" s="72" t="s">
        <v>9</v>
      </c>
      <c r="I270" s="70" t="s">
        <v>9</v>
      </c>
      <c r="J270" s="72" t="s">
        <v>9</v>
      </c>
      <c r="K270" s="70" t="s">
        <v>9</v>
      </c>
      <c r="L270" s="72" t="s">
        <v>9</v>
      </c>
      <c r="M270" s="70" t="s">
        <v>9</v>
      </c>
      <c r="N270" s="72" t="s">
        <v>9</v>
      </c>
      <c r="O270" s="72"/>
      <c r="P270" s="161" t="s">
        <v>8</v>
      </c>
      <c r="Q270" s="23" t="s">
        <v>61</v>
      </c>
      <c r="R270" s="23" t="s">
        <v>62</v>
      </c>
    </row>
    <row r="271" spans="1:18" ht="15.5" x14ac:dyDescent="0.35">
      <c r="A271" s="75" t="s">
        <v>5</v>
      </c>
      <c r="B271" s="133"/>
      <c r="C271" s="134"/>
      <c r="D271" s="136"/>
      <c r="E271" s="134"/>
      <c r="F271" s="136"/>
      <c r="G271" s="77">
        <v>0.35353788737327091</v>
      </c>
      <c r="H271" s="79">
        <v>0.3547060035634082</v>
      </c>
      <c r="I271" s="77">
        <v>0.44691510906170584</v>
      </c>
      <c r="J271" s="79">
        <v>0.41302860925739054</v>
      </c>
      <c r="K271" s="77">
        <v>0.37472947551082553</v>
      </c>
      <c r="L271" s="79"/>
      <c r="M271" s="77"/>
      <c r="N271" s="79"/>
      <c r="O271" s="80"/>
      <c r="P271" s="165" t="str">
        <f>CONCATENATE(TEXT((K271*100)-(SQRT((((K271*100)*(100-(K271*100)))/K276))*1.96),"0.0")," to ",TEXT((K271*100)+(SQRT((((K271*100)*(100-(K271*100)))/K276))*1.96),"0.0"))</f>
        <v>32.1 to 42.8</v>
      </c>
      <c r="Q271" s="164"/>
      <c r="R271" s="8" t="s">
        <v>48</v>
      </c>
    </row>
    <row r="272" spans="1:18" ht="15.5" x14ac:dyDescent="0.35">
      <c r="A272" s="75" t="s">
        <v>4</v>
      </c>
      <c r="B272" s="76">
        <v>0.36331395436630748</v>
      </c>
      <c r="C272" s="82">
        <v>0.38801178076464832</v>
      </c>
      <c r="D272" s="79">
        <v>0.38794843432301912</v>
      </c>
      <c r="E272" s="82">
        <v>0.39699360924213684</v>
      </c>
      <c r="F272" s="79">
        <v>0.35910624129393459</v>
      </c>
      <c r="G272" s="82">
        <v>0.35880655145010193</v>
      </c>
      <c r="H272" s="79">
        <v>0.33909709630947715</v>
      </c>
      <c r="I272" s="82">
        <v>0.39065544754546733</v>
      </c>
      <c r="J272" s="79">
        <v>0.36182929809217973</v>
      </c>
      <c r="K272" s="82">
        <v>0.38429355543877597</v>
      </c>
      <c r="L272" s="79" t="s">
        <v>56</v>
      </c>
      <c r="M272" s="82" t="s">
        <v>56</v>
      </c>
      <c r="N272" s="79" t="s">
        <v>56</v>
      </c>
      <c r="O272" s="80"/>
      <c r="P272" s="167" t="str">
        <f>CONCATENATE(TEXT((K272*100)-(SQRT((((K272*100)*(100-(K272*100)))/K277))*1.96),"0.0")," to ",TEXT((K272*100)+(SQRT((((K272*100)*(100-(K272*100)))/K277))*1.96),"0.0"))</f>
        <v>35.3 to 41.5</v>
      </c>
      <c r="Q272" s="163" t="s">
        <v>48</v>
      </c>
      <c r="R272" s="11" t="s">
        <v>48</v>
      </c>
    </row>
    <row r="273" spans="1:18" ht="15.5" x14ac:dyDescent="0.35">
      <c r="A273" s="68" t="s">
        <v>3</v>
      </c>
      <c r="B273" s="84">
        <v>0.36177573777154959</v>
      </c>
      <c r="C273" s="85">
        <v>0.38219801459027308</v>
      </c>
      <c r="D273" s="86">
        <v>0.36987790900052642</v>
      </c>
      <c r="E273" s="85">
        <v>0.37137593334205304</v>
      </c>
      <c r="F273" s="86">
        <v>0.36191474314491567</v>
      </c>
      <c r="G273" s="85">
        <v>0.33855420477675424</v>
      </c>
      <c r="H273" s="86">
        <v>0.35822987067984502</v>
      </c>
      <c r="I273" s="85">
        <v>0.3594030307242988</v>
      </c>
      <c r="J273" s="86">
        <v>0.36414201795178014</v>
      </c>
      <c r="K273" s="85">
        <v>0.37665687938667852</v>
      </c>
      <c r="L273" s="86" t="s">
        <v>57</v>
      </c>
      <c r="M273" s="85" t="s">
        <v>57</v>
      </c>
      <c r="N273" s="86" t="s">
        <v>57</v>
      </c>
      <c r="O273" s="80"/>
      <c r="P273" s="167" t="str">
        <f>CONCATENATE(TEXT((K273*100)-(SQRT((((K273*100)*(100-(K273*100)))/K278))*1.96),"0.0")," to ",TEXT((K273*100)+(SQRT((((K273*100)*(100-(K273*100)))/K278))*1.96),"0.0"))</f>
        <v>35.5 to 39.9</v>
      </c>
      <c r="Q273" s="163" t="s">
        <v>48</v>
      </c>
      <c r="R273" s="11" t="s">
        <v>48</v>
      </c>
    </row>
    <row r="274" spans="1:18" ht="15.5" x14ac:dyDescent="0.35">
      <c r="A274" s="68" t="s">
        <v>2</v>
      </c>
      <c r="B274" s="87">
        <v>0.36238792867300246</v>
      </c>
      <c r="C274" s="88">
        <v>0.38436261119445719</v>
      </c>
      <c r="D274" s="90">
        <v>0.37649522370896737</v>
      </c>
      <c r="E274" s="88">
        <v>0.3803310340875094</v>
      </c>
      <c r="F274" s="90">
        <v>0.36081966450185227</v>
      </c>
      <c r="G274" s="88">
        <v>0.34648178489400566</v>
      </c>
      <c r="H274" s="90">
        <v>0.35168353450005407</v>
      </c>
      <c r="I274" s="88">
        <v>0.37761802086964896</v>
      </c>
      <c r="J274" s="90">
        <v>0.36821311657856703</v>
      </c>
      <c r="K274" s="88">
        <v>0.37880955200237554</v>
      </c>
      <c r="L274" s="90"/>
      <c r="M274" s="88"/>
      <c r="N274" s="90"/>
      <c r="O274" s="91"/>
      <c r="P274" s="231" t="str">
        <f>CONCATENATE(TEXT((K274*100)-(SQRT((((K274*100)*(100-(K274*100)))/K279))*1.96),"0.0")," to ",TEXT((K274*100)+(SQRT((((K274*100)*(100-(K274*100)))/K279))*1.96),"0.0"))</f>
        <v>36.2 to 39.6</v>
      </c>
      <c r="Q274" s="229" t="s">
        <v>48</v>
      </c>
      <c r="R274" s="230" t="s">
        <v>48</v>
      </c>
    </row>
    <row r="275" spans="1:18" ht="15.5" x14ac:dyDescent="0.35">
      <c r="A275" s="93" t="s">
        <v>7</v>
      </c>
      <c r="B275" s="122" t="s">
        <v>67</v>
      </c>
      <c r="C275" s="94"/>
      <c r="D275" s="121"/>
      <c r="E275" s="121"/>
      <c r="F275" s="121"/>
      <c r="G275" s="121"/>
      <c r="H275" s="121"/>
      <c r="I275" s="121"/>
      <c r="J275" s="121"/>
      <c r="K275" s="121"/>
      <c r="L275" s="121"/>
      <c r="M275" s="121"/>
      <c r="N275" s="121"/>
      <c r="O275" s="96"/>
      <c r="P275" s="97"/>
      <c r="Q275" s="97"/>
      <c r="R275" s="98"/>
    </row>
    <row r="276" spans="1:18" ht="15.5" x14ac:dyDescent="0.35">
      <c r="A276" s="24" t="s">
        <v>5</v>
      </c>
      <c r="B276" s="137"/>
      <c r="C276" s="138"/>
      <c r="D276" s="140"/>
      <c r="E276" s="138"/>
      <c r="F276" s="140"/>
      <c r="G276" s="100">
        <v>278</v>
      </c>
      <c r="H276" s="103">
        <v>230</v>
      </c>
      <c r="I276" s="100">
        <v>203</v>
      </c>
      <c r="J276" s="103">
        <v>273</v>
      </c>
      <c r="K276" s="100">
        <v>314</v>
      </c>
      <c r="L276" s="103"/>
      <c r="M276" s="100"/>
      <c r="N276" s="103"/>
      <c r="O276" s="96"/>
      <c r="P276" s="97"/>
      <c r="Q276" s="97"/>
      <c r="R276" s="98"/>
    </row>
    <row r="277" spans="1:18" ht="15.5" x14ac:dyDescent="0.35">
      <c r="A277" s="75" t="s">
        <v>4</v>
      </c>
      <c r="B277" s="104">
        <v>1049</v>
      </c>
      <c r="C277" s="105">
        <v>1257</v>
      </c>
      <c r="D277" s="107">
        <v>1214</v>
      </c>
      <c r="E277" s="105">
        <v>1234</v>
      </c>
      <c r="F277" s="107">
        <v>1239</v>
      </c>
      <c r="G277" s="105">
        <v>941</v>
      </c>
      <c r="H277" s="108">
        <v>886</v>
      </c>
      <c r="I277" s="105">
        <v>803</v>
      </c>
      <c r="J277" s="108">
        <v>949</v>
      </c>
      <c r="K277" s="105">
        <v>943</v>
      </c>
      <c r="L277" s="108" t="s">
        <v>56</v>
      </c>
      <c r="M277" s="105" t="s">
        <v>56</v>
      </c>
      <c r="N277" s="108" t="s">
        <v>56</v>
      </c>
      <c r="O277" s="96"/>
      <c r="P277" s="97"/>
      <c r="Q277" s="97"/>
      <c r="R277" s="98"/>
    </row>
    <row r="278" spans="1:18" ht="15.5" x14ac:dyDescent="0.35">
      <c r="A278" s="68" t="s">
        <v>3</v>
      </c>
      <c r="B278" s="109">
        <v>1554</v>
      </c>
      <c r="C278" s="110">
        <v>2083</v>
      </c>
      <c r="D278" s="111">
        <v>2064</v>
      </c>
      <c r="E278" s="110">
        <v>2220</v>
      </c>
      <c r="F278" s="111">
        <v>1933</v>
      </c>
      <c r="G278" s="110">
        <v>1693</v>
      </c>
      <c r="H278" s="112">
        <v>1613</v>
      </c>
      <c r="I278" s="110">
        <v>1309</v>
      </c>
      <c r="J278" s="112">
        <v>1501</v>
      </c>
      <c r="K278" s="110">
        <v>1863</v>
      </c>
      <c r="L278" s="471" t="s">
        <v>57</v>
      </c>
      <c r="M278" s="472" t="s">
        <v>57</v>
      </c>
      <c r="N278" s="471" t="s">
        <v>57</v>
      </c>
      <c r="O278" s="96"/>
      <c r="P278" s="97"/>
      <c r="Q278" s="97"/>
      <c r="R278" s="98"/>
    </row>
    <row r="279" spans="1:18" ht="15.5" x14ac:dyDescent="0.35">
      <c r="A279" s="68" t="s">
        <v>2</v>
      </c>
      <c r="B279" s="113">
        <v>2603</v>
      </c>
      <c r="C279" s="114">
        <v>3340</v>
      </c>
      <c r="D279" s="116">
        <v>3278</v>
      </c>
      <c r="E279" s="114">
        <v>3454</v>
      </c>
      <c r="F279" s="116">
        <v>3172</v>
      </c>
      <c r="G279" s="114">
        <v>2912</v>
      </c>
      <c r="H279" s="117">
        <v>2729</v>
      </c>
      <c r="I279" s="114">
        <v>2315</v>
      </c>
      <c r="J279" s="117">
        <v>2723</v>
      </c>
      <c r="K279" s="114">
        <v>3120</v>
      </c>
      <c r="L279" s="473"/>
      <c r="M279" s="474"/>
      <c r="N279" s="473"/>
      <c r="O279" s="118"/>
      <c r="P279" s="119"/>
      <c r="Q279" s="119"/>
      <c r="R279" s="120"/>
    </row>
    <row r="280" spans="1:18" ht="15.5" x14ac:dyDescent="0.35">
      <c r="A280" s="155" t="s">
        <v>1</v>
      </c>
      <c r="B280" s="17"/>
      <c r="C280" s="17"/>
      <c r="D280" s="6"/>
      <c r="E280" s="6"/>
      <c r="F280" s="6"/>
      <c r="G280" s="17"/>
      <c r="H280" s="6"/>
      <c r="I280" s="6"/>
      <c r="J280" s="6"/>
    </row>
    <row r="281" spans="1:18" ht="15.5" x14ac:dyDescent="0.35">
      <c r="A281" s="157" t="s">
        <v>0</v>
      </c>
      <c r="B281" s="17"/>
      <c r="C281" s="17"/>
      <c r="D281" s="6"/>
      <c r="E281" s="6"/>
      <c r="F281" s="6"/>
      <c r="G281" s="17"/>
      <c r="H281" s="6"/>
      <c r="I281" s="6"/>
      <c r="J281" s="6"/>
    </row>
    <row r="283" spans="1:18" ht="18.5" x14ac:dyDescent="0.45">
      <c r="A283" s="266" t="s">
        <v>274</v>
      </c>
      <c r="B283" s="5"/>
      <c r="C283" s="5"/>
      <c r="D283" s="4"/>
      <c r="E283" s="4"/>
      <c r="F283" s="4"/>
      <c r="G283" s="5"/>
      <c r="H283" s="4"/>
      <c r="I283" s="4"/>
      <c r="J283" s="4"/>
    </row>
    <row r="284" spans="1:18" ht="15.5" x14ac:dyDescent="0.35">
      <c r="A284" s="18" t="s">
        <v>46</v>
      </c>
      <c r="B284" s="66" t="s">
        <v>19</v>
      </c>
      <c r="C284" s="19" t="s">
        <v>18</v>
      </c>
      <c r="D284" s="67" t="s">
        <v>17</v>
      </c>
      <c r="E284" s="19" t="s">
        <v>16</v>
      </c>
      <c r="F284" s="19" t="s">
        <v>15</v>
      </c>
      <c r="G284" s="19" t="s">
        <v>14</v>
      </c>
      <c r="H284" s="19" t="s">
        <v>13</v>
      </c>
      <c r="I284" s="19" t="s">
        <v>12</v>
      </c>
      <c r="J284" s="19" t="s">
        <v>11</v>
      </c>
      <c r="K284" s="19" t="s">
        <v>10</v>
      </c>
      <c r="L284" s="66" t="s">
        <v>64</v>
      </c>
      <c r="M284" s="19" t="s">
        <v>550</v>
      </c>
      <c r="N284" s="19" t="s">
        <v>643</v>
      </c>
      <c r="O284" s="66" t="s">
        <v>51</v>
      </c>
      <c r="P284" s="19" t="s">
        <v>10</v>
      </c>
      <c r="Q284" s="152" t="s">
        <v>69</v>
      </c>
      <c r="R284" s="21"/>
    </row>
    <row r="285" spans="1:18" ht="15.5" x14ac:dyDescent="0.35">
      <c r="A285" s="68" t="s">
        <v>42</v>
      </c>
      <c r="B285" s="69" t="s">
        <v>9</v>
      </c>
      <c r="C285" s="70" t="s">
        <v>9</v>
      </c>
      <c r="D285" s="71" t="s">
        <v>9</v>
      </c>
      <c r="E285" s="70" t="s">
        <v>9</v>
      </c>
      <c r="F285" s="72" t="s">
        <v>9</v>
      </c>
      <c r="G285" s="70" t="s">
        <v>9</v>
      </c>
      <c r="H285" s="72" t="s">
        <v>9</v>
      </c>
      <c r="I285" s="70" t="s">
        <v>9</v>
      </c>
      <c r="J285" s="72" t="s">
        <v>9</v>
      </c>
      <c r="K285" s="70" t="s">
        <v>9</v>
      </c>
      <c r="L285" s="72" t="s">
        <v>9</v>
      </c>
      <c r="M285" s="70" t="s">
        <v>9</v>
      </c>
      <c r="N285" s="72" t="s">
        <v>9</v>
      </c>
      <c r="O285" s="72"/>
      <c r="P285" s="161" t="s">
        <v>8</v>
      </c>
      <c r="Q285" s="23" t="s">
        <v>61</v>
      </c>
      <c r="R285" s="23" t="s">
        <v>62</v>
      </c>
    </row>
    <row r="286" spans="1:18" ht="15.5" x14ac:dyDescent="0.35">
      <c r="A286" s="75" t="s">
        <v>41</v>
      </c>
      <c r="B286" s="76">
        <v>0.33634962465644241</v>
      </c>
      <c r="C286" s="77">
        <v>0.29621272933493148</v>
      </c>
      <c r="D286" s="79">
        <v>0.38527374550324101</v>
      </c>
      <c r="E286" s="77">
        <v>0.3334838926893865</v>
      </c>
      <c r="F286" s="79">
        <v>0.35575426614771333</v>
      </c>
      <c r="G286" s="77">
        <v>0.35391424051527498</v>
      </c>
      <c r="H286" s="79">
        <v>0.33671371901565439</v>
      </c>
      <c r="I286" s="77">
        <v>0.41083355856324771</v>
      </c>
      <c r="J286" s="79">
        <v>0.34823070727643568</v>
      </c>
      <c r="K286" s="77">
        <v>0.37304783880745773</v>
      </c>
      <c r="L286" s="79"/>
      <c r="M286" s="77"/>
      <c r="N286" s="79"/>
      <c r="O286" s="80"/>
      <c r="P286" s="165" t="str">
        <f t="shared" ref="P286:P293" si="10">CONCATENATE(TEXT((K286*100)-(SQRT((((K286*100)*(100-(K286*100)))/K295))*1.96),"0.0")," to ",TEXT((K286*100)+(SQRT((((K286*100)*(100-(K286*100)))/K295))*1.96),"0.0"))</f>
        <v>30.7 to 43.9</v>
      </c>
      <c r="Q286" s="162" t="s">
        <v>48</v>
      </c>
      <c r="R286" s="8" t="s">
        <v>48</v>
      </c>
    </row>
    <row r="287" spans="1:18" ht="15.5" x14ac:dyDescent="0.35">
      <c r="A287" s="75" t="s">
        <v>40</v>
      </c>
      <c r="B287" s="76">
        <v>0.52118832661055303</v>
      </c>
      <c r="C287" s="82">
        <v>0.53974716166254022</v>
      </c>
      <c r="D287" s="79">
        <v>0.55229676709845177</v>
      </c>
      <c r="E287" s="82">
        <v>0.55966337693022439</v>
      </c>
      <c r="F287" s="79">
        <v>0.53250375856583609</v>
      </c>
      <c r="G287" s="82">
        <v>0.5061984274664697</v>
      </c>
      <c r="H287" s="79">
        <v>0.58267051151781446</v>
      </c>
      <c r="I287" s="82">
        <v>0.56878684343368224</v>
      </c>
      <c r="J287" s="79">
        <v>0.52885769114491998</v>
      </c>
      <c r="K287" s="82">
        <v>0.62886099229609771</v>
      </c>
      <c r="L287" s="79"/>
      <c r="M287" s="82"/>
      <c r="N287" s="79"/>
      <c r="O287" s="80"/>
      <c r="P287" s="167" t="str">
        <f t="shared" si="10"/>
        <v>58.2 to 67.6</v>
      </c>
      <c r="Q287" s="163" t="s">
        <v>49</v>
      </c>
      <c r="R287" s="11" t="s">
        <v>49</v>
      </c>
    </row>
    <row r="288" spans="1:18" ht="15.5" x14ac:dyDescent="0.35">
      <c r="A288" s="75" t="s">
        <v>39</v>
      </c>
      <c r="B288" s="76">
        <v>0.62522536318270716</v>
      </c>
      <c r="C288" s="82">
        <v>0.72047780996866639</v>
      </c>
      <c r="D288" s="79">
        <v>0.65173695049054792</v>
      </c>
      <c r="E288" s="82">
        <v>0.64334643051260898</v>
      </c>
      <c r="F288" s="79">
        <v>0.61922496475097799</v>
      </c>
      <c r="G288" s="82">
        <v>0.63023027599531156</v>
      </c>
      <c r="H288" s="79">
        <v>0.62638286097934159</v>
      </c>
      <c r="I288" s="82">
        <v>0.68840423650311511</v>
      </c>
      <c r="J288" s="79">
        <v>0.63927969264054341</v>
      </c>
      <c r="K288" s="82">
        <v>0.65601381660353653</v>
      </c>
      <c r="L288" s="79"/>
      <c r="M288" s="82"/>
      <c r="N288" s="79"/>
      <c r="O288" s="80"/>
      <c r="P288" s="167" t="str">
        <f t="shared" si="10"/>
        <v>61.7 to 69.5</v>
      </c>
      <c r="Q288" s="163" t="s">
        <v>48</v>
      </c>
      <c r="R288" s="11" t="s">
        <v>48</v>
      </c>
    </row>
    <row r="289" spans="1:18" ht="15.5" x14ac:dyDescent="0.35">
      <c r="A289" s="75" t="s">
        <v>38</v>
      </c>
      <c r="B289" s="76">
        <v>0.66010906555595428</v>
      </c>
      <c r="C289" s="82">
        <v>0.70204736424108327</v>
      </c>
      <c r="D289" s="79">
        <v>0.74906245516020897</v>
      </c>
      <c r="E289" s="82">
        <v>0.71184345348888778</v>
      </c>
      <c r="F289" s="79">
        <v>0.71384783856851253</v>
      </c>
      <c r="G289" s="82">
        <v>0.70542356769191183</v>
      </c>
      <c r="H289" s="79">
        <v>0.72304309986526327</v>
      </c>
      <c r="I289" s="82">
        <v>0.70896991876714277</v>
      </c>
      <c r="J289" s="79">
        <v>0.73334452302133513</v>
      </c>
      <c r="K289" s="82">
        <v>0.7605878904685055</v>
      </c>
      <c r="L289" s="79" t="s">
        <v>56</v>
      </c>
      <c r="M289" s="82" t="s">
        <v>56</v>
      </c>
      <c r="N289" s="79" t="s">
        <v>56</v>
      </c>
      <c r="O289" s="80"/>
      <c r="P289" s="167" t="str">
        <f t="shared" si="10"/>
        <v>72.6 to 79.6</v>
      </c>
      <c r="Q289" s="163" t="s">
        <v>49</v>
      </c>
      <c r="R289" s="11" t="s">
        <v>48</v>
      </c>
    </row>
    <row r="290" spans="1:18" ht="15.5" x14ac:dyDescent="0.35">
      <c r="A290" s="75" t="s">
        <v>37</v>
      </c>
      <c r="B290" s="76">
        <v>0.73311494694932211</v>
      </c>
      <c r="C290" s="82">
        <v>0.76039015291039558</v>
      </c>
      <c r="D290" s="79">
        <v>0.75894255706382596</v>
      </c>
      <c r="E290" s="82">
        <v>0.74970694559575657</v>
      </c>
      <c r="F290" s="79">
        <v>0.73106709125983604</v>
      </c>
      <c r="G290" s="82">
        <v>0.7441656186648572</v>
      </c>
      <c r="H290" s="79">
        <v>0.73637994576366916</v>
      </c>
      <c r="I290" s="82">
        <v>0.76442684728013277</v>
      </c>
      <c r="J290" s="79">
        <v>0.73610560137775738</v>
      </c>
      <c r="K290" s="82">
        <v>0.71839995845816862</v>
      </c>
      <c r="L290" s="79" t="s">
        <v>57</v>
      </c>
      <c r="M290" s="82" t="s">
        <v>57</v>
      </c>
      <c r="N290" s="79" t="s">
        <v>57</v>
      </c>
      <c r="O290" s="80"/>
      <c r="P290" s="167" t="str">
        <f t="shared" si="10"/>
        <v>68.2 to 75.5</v>
      </c>
      <c r="Q290" s="163" t="s">
        <v>48</v>
      </c>
      <c r="R290" s="11" t="s">
        <v>48</v>
      </c>
    </row>
    <row r="291" spans="1:18" ht="15.5" x14ac:dyDescent="0.35">
      <c r="A291" s="75" t="s">
        <v>36</v>
      </c>
      <c r="B291" s="76">
        <v>0.68881469456773248</v>
      </c>
      <c r="C291" s="82">
        <v>0.71900992949986176</v>
      </c>
      <c r="D291" s="79">
        <v>0.68852205171187308</v>
      </c>
      <c r="E291" s="82">
        <v>0.73437848040802889</v>
      </c>
      <c r="F291" s="79">
        <v>0.70986412819787181</v>
      </c>
      <c r="G291" s="82">
        <v>0.70278313600185505</v>
      </c>
      <c r="H291" s="79">
        <v>0.71057814948370734</v>
      </c>
      <c r="I291" s="82">
        <v>0.72282733946693223</v>
      </c>
      <c r="J291" s="79">
        <v>0.69552245232354037</v>
      </c>
      <c r="K291" s="82">
        <v>0.78004276158127928</v>
      </c>
      <c r="L291" s="79"/>
      <c r="M291" s="82"/>
      <c r="N291" s="79"/>
      <c r="O291" s="80"/>
      <c r="P291" s="167" t="str">
        <f t="shared" si="10"/>
        <v>74.3 to 81.7</v>
      </c>
      <c r="Q291" s="163" t="s">
        <v>49</v>
      </c>
      <c r="R291" s="11" t="s">
        <v>49</v>
      </c>
    </row>
    <row r="292" spans="1:18" ht="15.5" x14ac:dyDescent="0.35">
      <c r="A292" s="68" t="s">
        <v>35</v>
      </c>
      <c r="B292" s="84">
        <v>0.71139330053971783</v>
      </c>
      <c r="C292" s="85">
        <v>0.62719063679689135</v>
      </c>
      <c r="D292" s="86">
        <v>0.61861129718016405</v>
      </c>
      <c r="E292" s="85">
        <v>0.61667198002865997</v>
      </c>
      <c r="F292" s="86">
        <v>0.65558007008497365</v>
      </c>
      <c r="G292" s="85">
        <v>0.6734862889334412</v>
      </c>
      <c r="H292" s="86">
        <v>0.661774136825802</v>
      </c>
      <c r="I292" s="85">
        <v>0.61528154844397487</v>
      </c>
      <c r="J292" s="86">
        <v>0.64305805553967565</v>
      </c>
      <c r="K292" s="85">
        <v>0.62789891098359785</v>
      </c>
      <c r="L292" s="127"/>
      <c r="M292" s="180"/>
      <c r="N292" s="127"/>
      <c r="O292" s="80"/>
      <c r="P292" s="167" t="str">
        <f t="shared" si="10"/>
        <v>57.4 to 68.2</v>
      </c>
      <c r="Q292" s="163" t="s">
        <v>50</v>
      </c>
      <c r="R292" s="11" t="s">
        <v>48</v>
      </c>
    </row>
    <row r="293" spans="1:18" ht="15.5" x14ac:dyDescent="0.35">
      <c r="A293" s="68" t="s">
        <v>2</v>
      </c>
      <c r="B293" s="87">
        <v>0.59637696920200145</v>
      </c>
      <c r="C293" s="88">
        <v>0.62062843464429573</v>
      </c>
      <c r="D293" s="90">
        <v>0.62694814007641075</v>
      </c>
      <c r="E293" s="88">
        <v>0.61701620469748164</v>
      </c>
      <c r="F293" s="90">
        <v>0.61036912622637995</v>
      </c>
      <c r="G293" s="88">
        <v>0.61026924808153904</v>
      </c>
      <c r="H293" s="90">
        <v>0.62173497594832794</v>
      </c>
      <c r="I293" s="88">
        <v>0.64160108255139081</v>
      </c>
      <c r="J293" s="90">
        <v>0.61772388277712376</v>
      </c>
      <c r="K293" s="88">
        <v>0.65306001089564014</v>
      </c>
      <c r="L293" s="128"/>
      <c r="M293" s="181"/>
      <c r="N293" s="128"/>
      <c r="O293" s="91"/>
      <c r="P293" s="231" t="str">
        <f t="shared" si="10"/>
        <v>63.6 to 67.0</v>
      </c>
      <c r="Q293" s="229" t="s">
        <v>49</v>
      </c>
      <c r="R293" s="230" t="s">
        <v>49</v>
      </c>
    </row>
    <row r="294" spans="1:18" ht="15.5" x14ac:dyDescent="0.35">
      <c r="A294" s="93" t="s">
        <v>42</v>
      </c>
      <c r="B294" s="122" t="s">
        <v>67</v>
      </c>
      <c r="C294" s="94"/>
      <c r="D294" s="121"/>
      <c r="E294" s="121"/>
      <c r="F294" s="121"/>
      <c r="G294" s="121"/>
      <c r="H294" s="121"/>
      <c r="I294" s="121"/>
      <c r="J294" s="121"/>
      <c r="K294" s="94"/>
      <c r="L294" s="121"/>
      <c r="M294" s="94"/>
      <c r="N294" s="121"/>
      <c r="O294" s="96"/>
      <c r="P294" s="97"/>
      <c r="Q294" s="97"/>
      <c r="R294" s="98"/>
    </row>
    <row r="295" spans="1:18" ht="15.5" x14ac:dyDescent="0.35">
      <c r="A295" s="24" t="s">
        <v>41</v>
      </c>
      <c r="B295" s="99">
        <v>246</v>
      </c>
      <c r="C295" s="100">
        <v>283</v>
      </c>
      <c r="D295" s="102">
        <v>266</v>
      </c>
      <c r="E295" s="100">
        <v>305</v>
      </c>
      <c r="F295" s="102">
        <v>222</v>
      </c>
      <c r="G295" s="100">
        <v>239</v>
      </c>
      <c r="H295" s="103">
        <v>198</v>
      </c>
      <c r="I295" s="100">
        <v>159</v>
      </c>
      <c r="J295" s="103">
        <v>189</v>
      </c>
      <c r="K295" s="100">
        <v>208</v>
      </c>
      <c r="L295" s="103"/>
      <c r="M295" s="100"/>
      <c r="N295" s="103"/>
      <c r="O295" s="96"/>
      <c r="P295" s="97"/>
      <c r="Q295" s="97"/>
      <c r="R295" s="98"/>
    </row>
    <row r="296" spans="1:18" ht="15.5" x14ac:dyDescent="0.35">
      <c r="A296" s="75" t="s">
        <v>40</v>
      </c>
      <c r="B296" s="104">
        <v>417</v>
      </c>
      <c r="C296" s="105">
        <v>463</v>
      </c>
      <c r="D296" s="107">
        <v>491</v>
      </c>
      <c r="E296" s="105">
        <v>490</v>
      </c>
      <c r="F296" s="107">
        <v>480</v>
      </c>
      <c r="G296" s="105">
        <v>415</v>
      </c>
      <c r="H296" s="108">
        <v>351</v>
      </c>
      <c r="I296" s="105">
        <v>330</v>
      </c>
      <c r="J296" s="108">
        <v>339</v>
      </c>
      <c r="K296" s="105">
        <v>410</v>
      </c>
      <c r="L296" s="108"/>
      <c r="M296" s="105"/>
      <c r="N296" s="108"/>
      <c r="O296" s="96"/>
      <c r="P296" s="97"/>
      <c r="Q296" s="97"/>
      <c r="R296" s="98"/>
    </row>
    <row r="297" spans="1:18" ht="15.5" x14ac:dyDescent="0.35">
      <c r="A297" s="75" t="s">
        <v>39</v>
      </c>
      <c r="B297" s="104">
        <v>478</v>
      </c>
      <c r="C297" s="105">
        <v>653</v>
      </c>
      <c r="D297" s="107">
        <v>573</v>
      </c>
      <c r="E297" s="105">
        <v>585</v>
      </c>
      <c r="F297" s="107">
        <v>568</v>
      </c>
      <c r="G297" s="105">
        <v>475</v>
      </c>
      <c r="H297" s="108">
        <v>436</v>
      </c>
      <c r="I297" s="105">
        <v>387</v>
      </c>
      <c r="J297" s="108">
        <v>495</v>
      </c>
      <c r="K297" s="105">
        <v>565</v>
      </c>
      <c r="L297" s="108"/>
      <c r="M297" s="105"/>
      <c r="N297" s="108"/>
      <c r="O297" s="96"/>
      <c r="P297" s="97"/>
      <c r="Q297" s="97"/>
      <c r="R297" s="98"/>
    </row>
    <row r="298" spans="1:18" ht="15.5" x14ac:dyDescent="0.35">
      <c r="A298" s="75" t="s">
        <v>38</v>
      </c>
      <c r="B298" s="104">
        <v>456</v>
      </c>
      <c r="C298" s="105">
        <v>651</v>
      </c>
      <c r="D298" s="107">
        <v>620</v>
      </c>
      <c r="E298" s="105">
        <v>661</v>
      </c>
      <c r="F298" s="107">
        <v>589</v>
      </c>
      <c r="G298" s="105">
        <v>609</v>
      </c>
      <c r="H298" s="108">
        <v>528</v>
      </c>
      <c r="I298" s="105">
        <v>450</v>
      </c>
      <c r="J298" s="108">
        <v>527</v>
      </c>
      <c r="K298" s="105">
        <v>570</v>
      </c>
      <c r="L298" s="108" t="s">
        <v>56</v>
      </c>
      <c r="M298" s="105" t="s">
        <v>56</v>
      </c>
      <c r="N298" s="108" t="s">
        <v>56</v>
      </c>
      <c r="O298" s="96"/>
      <c r="P298" s="97"/>
      <c r="Q298" s="97"/>
      <c r="R298" s="98"/>
    </row>
    <row r="299" spans="1:18" ht="15.5" x14ac:dyDescent="0.35">
      <c r="A299" s="75" t="s">
        <v>37</v>
      </c>
      <c r="B299" s="104">
        <v>410</v>
      </c>
      <c r="C299" s="105">
        <v>547</v>
      </c>
      <c r="D299" s="107">
        <v>558</v>
      </c>
      <c r="E299" s="105">
        <v>611</v>
      </c>
      <c r="F299" s="107">
        <v>514</v>
      </c>
      <c r="G299" s="105">
        <v>463</v>
      </c>
      <c r="H299" s="108">
        <v>517</v>
      </c>
      <c r="I299" s="105">
        <v>408</v>
      </c>
      <c r="J299" s="108">
        <v>487</v>
      </c>
      <c r="K299" s="105">
        <v>579</v>
      </c>
      <c r="L299" s="108" t="s">
        <v>57</v>
      </c>
      <c r="M299" s="105" t="s">
        <v>57</v>
      </c>
      <c r="N299" s="108" t="s">
        <v>57</v>
      </c>
      <c r="O299" s="96"/>
      <c r="P299" s="97"/>
      <c r="Q299" s="97"/>
      <c r="R299" s="98"/>
    </row>
    <row r="300" spans="1:18" ht="15.5" x14ac:dyDescent="0.35">
      <c r="A300" s="75" t="s">
        <v>36</v>
      </c>
      <c r="B300" s="104">
        <v>384</v>
      </c>
      <c r="C300" s="105">
        <v>438</v>
      </c>
      <c r="D300" s="107">
        <v>505</v>
      </c>
      <c r="E300" s="105">
        <v>499</v>
      </c>
      <c r="F300" s="107">
        <v>510</v>
      </c>
      <c r="G300" s="105">
        <v>442</v>
      </c>
      <c r="H300" s="108">
        <v>453</v>
      </c>
      <c r="I300" s="105">
        <v>370</v>
      </c>
      <c r="J300" s="108">
        <v>423</v>
      </c>
      <c r="K300" s="105">
        <v>479</v>
      </c>
      <c r="L300" s="108"/>
      <c r="M300" s="105"/>
      <c r="N300" s="108"/>
      <c r="O300" s="96"/>
      <c r="P300" s="97"/>
      <c r="Q300" s="97"/>
      <c r="R300" s="98"/>
    </row>
    <row r="301" spans="1:18" ht="15.5" x14ac:dyDescent="0.35">
      <c r="A301" s="68" t="s">
        <v>35</v>
      </c>
      <c r="B301" s="109">
        <v>212</v>
      </c>
      <c r="C301" s="110">
        <v>307</v>
      </c>
      <c r="D301" s="111">
        <v>267</v>
      </c>
      <c r="E301" s="110">
        <v>303</v>
      </c>
      <c r="F301" s="111">
        <v>289</v>
      </c>
      <c r="G301" s="110">
        <v>269</v>
      </c>
      <c r="H301" s="112">
        <v>246</v>
      </c>
      <c r="I301" s="110">
        <v>211</v>
      </c>
      <c r="J301" s="112">
        <v>263</v>
      </c>
      <c r="K301" s="110">
        <v>309</v>
      </c>
      <c r="L301" s="127"/>
      <c r="M301" s="180"/>
      <c r="N301" s="127"/>
      <c r="O301" s="96"/>
      <c r="P301" s="97"/>
      <c r="Q301" s="97"/>
      <c r="R301" s="98"/>
    </row>
    <row r="302" spans="1:18" ht="15.5" x14ac:dyDescent="0.35">
      <c r="A302" s="68" t="s">
        <v>2</v>
      </c>
      <c r="B302" s="113">
        <v>2603</v>
      </c>
      <c r="C302" s="114">
        <v>3342</v>
      </c>
      <c r="D302" s="116">
        <v>3280</v>
      </c>
      <c r="E302" s="114">
        <v>3454</v>
      </c>
      <c r="F302" s="116">
        <v>3172</v>
      </c>
      <c r="G302" s="114">
        <v>2912</v>
      </c>
      <c r="H302" s="117">
        <v>2729</v>
      </c>
      <c r="I302" s="114">
        <v>2315</v>
      </c>
      <c r="J302" s="117">
        <v>2723</v>
      </c>
      <c r="K302" s="114">
        <v>3120</v>
      </c>
      <c r="L302" s="128"/>
      <c r="M302" s="181"/>
      <c r="N302" s="128"/>
      <c r="O302" s="118"/>
      <c r="P302" s="119"/>
      <c r="Q302" s="119"/>
      <c r="R302" s="120"/>
    </row>
    <row r="303" spans="1:18" ht="15.5" x14ac:dyDescent="0.35">
      <c r="A303" s="155" t="s">
        <v>1</v>
      </c>
      <c r="B303" s="17"/>
      <c r="C303" s="17"/>
      <c r="D303" s="6"/>
      <c r="E303" s="6"/>
      <c r="F303" s="6"/>
      <c r="G303" s="17"/>
      <c r="H303" s="6"/>
      <c r="I303" s="6"/>
      <c r="J303" s="6"/>
      <c r="K303" s="6"/>
      <c r="L303" s="6"/>
      <c r="M303" s="6"/>
      <c r="N303" s="6"/>
      <c r="O303" s="6"/>
      <c r="P303" s="6"/>
      <c r="Q303" s="6"/>
      <c r="R303" s="6"/>
    </row>
    <row r="304" spans="1:18" ht="15.5" x14ac:dyDescent="0.35">
      <c r="A304" s="157" t="s">
        <v>0</v>
      </c>
      <c r="B304" s="17"/>
      <c r="C304" s="17"/>
      <c r="D304" s="6"/>
      <c r="E304" s="6"/>
      <c r="F304" s="6"/>
      <c r="G304" s="17"/>
      <c r="H304" s="6"/>
      <c r="I304" s="6"/>
      <c r="J304" s="6"/>
      <c r="K304" s="6"/>
      <c r="L304" s="6"/>
      <c r="M304" s="6"/>
      <c r="N304" s="6"/>
      <c r="O304" s="6"/>
      <c r="P304" s="6"/>
      <c r="Q304" s="6"/>
      <c r="R304" s="6"/>
    </row>
    <row r="306" spans="1:18" ht="18.5" x14ac:dyDescent="0.45">
      <c r="A306" s="267" t="s">
        <v>275</v>
      </c>
      <c r="B306" s="5"/>
      <c r="C306" s="5"/>
      <c r="D306" s="4"/>
      <c r="E306" s="4"/>
      <c r="F306" s="4"/>
      <c r="G306" s="5"/>
      <c r="H306" s="4"/>
      <c r="I306" s="4"/>
      <c r="J306" s="4"/>
      <c r="K306" s="4"/>
      <c r="L306" s="4"/>
      <c r="M306" s="4"/>
      <c r="N306" s="4"/>
      <c r="O306" s="6"/>
      <c r="P306" s="6"/>
      <c r="Q306" s="6"/>
      <c r="R306" s="6"/>
    </row>
    <row r="307" spans="1:18" ht="15.5" x14ac:dyDescent="0.35">
      <c r="A307" s="18" t="s">
        <v>44</v>
      </c>
      <c r="B307" s="66" t="s">
        <v>19</v>
      </c>
      <c r="C307" s="19" t="s">
        <v>18</v>
      </c>
      <c r="D307" s="67" t="s">
        <v>17</v>
      </c>
      <c r="E307" s="19" t="s">
        <v>16</v>
      </c>
      <c r="F307" s="19" t="s">
        <v>15</v>
      </c>
      <c r="G307" s="19" t="s">
        <v>14</v>
      </c>
      <c r="H307" s="19" t="s">
        <v>13</v>
      </c>
      <c r="I307" s="19" t="s">
        <v>12</v>
      </c>
      <c r="J307" s="19" t="s">
        <v>11</v>
      </c>
      <c r="K307" s="19" t="s">
        <v>10</v>
      </c>
      <c r="L307" s="66" t="s">
        <v>64</v>
      </c>
      <c r="M307" s="19" t="s">
        <v>550</v>
      </c>
      <c r="N307" s="19" t="s">
        <v>643</v>
      </c>
      <c r="O307" s="66" t="s">
        <v>51</v>
      </c>
      <c r="P307" s="19" t="s">
        <v>10</v>
      </c>
      <c r="Q307" s="152" t="s">
        <v>69</v>
      </c>
      <c r="R307" s="21"/>
    </row>
    <row r="308" spans="1:18" ht="15.5" x14ac:dyDescent="0.35">
      <c r="A308" s="68" t="s">
        <v>42</v>
      </c>
      <c r="B308" s="69" t="s">
        <v>9</v>
      </c>
      <c r="C308" s="70" t="s">
        <v>9</v>
      </c>
      <c r="D308" s="71" t="s">
        <v>9</v>
      </c>
      <c r="E308" s="70" t="s">
        <v>9</v>
      </c>
      <c r="F308" s="72" t="s">
        <v>9</v>
      </c>
      <c r="G308" s="70" t="s">
        <v>9</v>
      </c>
      <c r="H308" s="72" t="s">
        <v>9</v>
      </c>
      <c r="I308" s="70" t="s">
        <v>9</v>
      </c>
      <c r="J308" s="72" t="s">
        <v>9</v>
      </c>
      <c r="K308" s="70" t="s">
        <v>9</v>
      </c>
      <c r="L308" s="72" t="s">
        <v>9</v>
      </c>
      <c r="M308" s="70" t="s">
        <v>9</v>
      </c>
      <c r="N308" s="72" t="s">
        <v>9</v>
      </c>
      <c r="O308" s="72"/>
      <c r="P308" s="161" t="s">
        <v>8</v>
      </c>
      <c r="Q308" s="23" t="s">
        <v>61</v>
      </c>
      <c r="R308" s="23" t="s">
        <v>62</v>
      </c>
    </row>
    <row r="309" spans="1:18" ht="15.5" x14ac:dyDescent="0.35">
      <c r="A309" s="75" t="s">
        <v>41</v>
      </c>
      <c r="B309" s="76">
        <v>0.34851417445231292</v>
      </c>
      <c r="C309" s="77">
        <v>0.27603759717208542</v>
      </c>
      <c r="D309" s="79">
        <v>0.3758501830880801</v>
      </c>
      <c r="E309" s="77">
        <v>0.34797332766218547</v>
      </c>
      <c r="F309" s="79">
        <v>0.38773356916905816</v>
      </c>
      <c r="G309" s="77">
        <v>0.37497908447794759</v>
      </c>
      <c r="H309" s="79">
        <v>0.32701208940212856</v>
      </c>
      <c r="I309" s="77">
        <v>0.51264339040814422</v>
      </c>
      <c r="J309" s="79">
        <v>0.35516764940549173</v>
      </c>
      <c r="K309" s="77">
        <v>0.35791552819475231</v>
      </c>
      <c r="L309" s="79"/>
      <c r="M309" s="77"/>
      <c r="N309" s="79"/>
      <c r="O309" s="80"/>
      <c r="P309" s="165" t="str">
        <f t="shared" ref="P309:P316" si="11">CONCATENATE(TEXT((K309*100)-(SQRT((((K309*100)*(100-(K309*100)))/K318))*1.96),"0.0")," to ",TEXT((K309*100)+(SQRT((((K309*100)*(100-(K309*100)))/K318))*1.96),"0.0"))</f>
        <v>26.0 to 45.6</v>
      </c>
      <c r="Q309" s="162" t="s">
        <v>48</v>
      </c>
      <c r="R309" s="8" t="s">
        <v>48</v>
      </c>
    </row>
    <row r="310" spans="1:18" ht="15.5" x14ac:dyDescent="0.35">
      <c r="A310" s="75" t="s">
        <v>40</v>
      </c>
      <c r="B310" s="76">
        <v>0.63133516301267656</v>
      </c>
      <c r="C310" s="82">
        <v>0.64469182258730084</v>
      </c>
      <c r="D310" s="79">
        <v>0.61042334716534075</v>
      </c>
      <c r="E310" s="82">
        <v>0.63879050374305157</v>
      </c>
      <c r="F310" s="79">
        <v>0.56165257645949729</v>
      </c>
      <c r="G310" s="82">
        <v>0.53517352236160787</v>
      </c>
      <c r="H310" s="79">
        <v>0.6228797932032728</v>
      </c>
      <c r="I310" s="82">
        <v>0.68491072091397154</v>
      </c>
      <c r="J310" s="79">
        <v>0.54975314235640282</v>
      </c>
      <c r="K310" s="82">
        <v>0.66779157988750426</v>
      </c>
      <c r="L310" s="79"/>
      <c r="M310" s="82"/>
      <c r="N310" s="79"/>
      <c r="O310" s="80"/>
      <c r="P310" s="167" t="str">
        <f t="shared" si="11"/>
        <v>59.4 to 74.1</v>
      </c>
      <c r="Q310" s="163" t="s">
        <v>48</v>
      </c>
      <c r="R310" s="11" t="s">
        <v>49</v>
      </c>
    </row>
    <row r="311" spans="1:18" ht="15.5" x14ac:dyDescent="0.35">
      <c r="A311" s="75" t="s">
        <v>39</v>
      </c>
      <c r="B311" s="76">
        <v>0.73913661099414263</v>
      </c>
      <c r="C311" s="82">
        <v>0.82648294313987047</v>
      </c>
      <c r="D311" s="79">
        <v>0.73894100262137974</v>
      </c>
      <c r="E311" s="82">
        <v>0.73809366441132374</v>
      </c>
      <c r="F311" s="79">
        <v>0.72968820872480944</v>
      </c>
      <c r="G311" s="82">
        <v>0.69908509954308307</v>
      </c>
      <c r="H311" s="79">
        <v>0.69489853765386456</v>
      </c>
      <c r="I311" s="82">
        <v>0.77914756589419698</v>
      </c>
      <c r="J311" s="79">
        <v>0.75330766614988953</v>
      </c>
      <c r="K311" s="82">
        <v>0.76221196641104949</v>
      </c>
      <c r="L311" s="79"/>
      <c r="M311" s="82"/>
      <c r="N311" s="79"/>
      <c r="O311" s="80"/>
      <c r="P311" s="167" t="str">
        <f t="shared" si="11"/>
        <v>70.8 to 81.7</v>
      </c>
      <c r="Q311" s="163" t="s">
        <v>48</v>
      </c>
      <c r="R311" s="11" t="s">
        <v>48</v>
      </c>
    </row>
    <row r="312" spans="1:18" ht="15.5" x14ac:dyDescent="0.35">
      <c r="A312" s="75" t="s">
        <v>38</v>
      </c>
      <c r="B312" s="76">
        <v>0.72970330933566796</v>
      </c>
      <c r="C312" s="82">
        <v>0.78110428115820596</v>
      </c>
      <c r="D312" s="79">
        <v>0.85908300296047435</v>
      </c>
      <c r="E312" s="82">
        <v>0.78987524677567866</v>
      </c>
      <c r="F312" s="79">
        <v>0.77985067420828957</v>
      </c>
      <c r="G312" s="82">
        <v>0.7572176606946609</v>
      </c>
      <c r="H312" s="79">
        <v>0.7961674151176148</v>
      </c>
      <c r="I312" s="82">
        <v>0.75998138084207834</v>
      </c>
      <c r="J312" s="79">
        <v>0.81432989292731117</v>
      </c>
      <c r="K312" s="82">
        <v>0.82318515449952967</v>
      </c>
      <c r="L312" s="79" t="s">
        <v>56</v>
      </c>
      <c r="M312" s="82" t="s">
        <v>56</v>
      </c>
      <c r="N312" s="79" t="s">
        <v>56</v>
      </c>
      <c r="O312" s="80"/>
      <c r="P312" s="167" t="str">
        <f t="shared" si="11"/>
        <v>77.6 to 87.1</v>
      </c>
      <c r="Q312" s="163" t="s">
        <v>49</v>
      </c>
      <c r="R312" s="11" t="s">
        <v>48</v>
      </c>
    </row>
    <row r="313" spans="1:18" ht="15.5" x14ac:dyDescent="0.35">
      <c r="A313" s="75" t="s">
        <v>37</v>
      </c>
      <c r="B313" s="76">
        <v>0.83247510149207526</v>
      </c>
      <c r="C313" s="82">
        <v>0.83160387838099092</v>
      </c>
      <c r="D313" s="79">
        <v>0.78441451435732312</v>
      </c>
      <c r="E313" s="82">
        <v>0.8183770635888663</v>
      </c>
      <c r="F313" s="79">
        <v>0.7729614142595842</v>
      </c>
      <c r="G313" s="82">
        <v>0.79169106441947856</v>
      </c>
      <c r="H313" s="79">
        <v>0.79835483729917511</v>
      </c>
      <c r="I313" s="82">
        <v>0.82100932308457508</v>
      </c>
      <c r="J313" s="79">
        <v>0.84794080263112259</v>
      </c>
      <c r="K313" s="82">
        <v>0.81855278343694793</v>
      </c>
      <c r="L313" s="79" t="s">
        <v>57</v>
      </c>
      <c r="M313" s="82" t="s">
        <v>57</v>
      </c>
      <c r="N313" s="79" t="s">
        <v>57</v>
      </c>
      <c r="O313" s="80"/>
      <c r="P313" s="167" t="str">
        <f t="shared" si="11"/>
        <v>77.2 to 86.5</v>
      </c>
      <c r="Q313" s="163" t="s">
        <v>48</v>
      </c>
      <c r="R313" s="11" t="s">
        <v>48</v>
      </c>
    </row>
    <row r="314" spans="1:18" ht="15.5" x14ac:dyDescent="0.35">
      <c r="A314" s="75" t="s">
        <v>36</v>
      </c>
      <c r="B314" s="76">
        <v>0.74715737101994317</v>
      </c>
      <c r="C314" s="82">
        <v>0.73764125069198405</v>
      </c>
      <c r="D314" s="79">
        <v>0.77244324307611589</v>
      </c>
      <c r="E314" s="82">
        <v>0.76616876491777253</v>
      </c>
      <c r="F314" s="79">
        <v>0.73989387234677362</v>
      </c>
      <c r="G314" s="82">
        <v>0.75743767399494777</v>
      </c>
      <c r="H314" s="79">
        <v>0.76779813278853726</v>
      </c>
      <c r="I314" s="82">
        <v>0.81323603481435369</v>
      </c>
      <c r="J314" s="79">
        <v>0.72300712526367794</v>
      </c>
      <c r="K314" s="82">
        <v>0.84030578138051482</v>
      </c>
      <c r="L314" s="79"/>
      <c r="M314" s="82"/>
      <c r="N314" s="79"/>
      <c r="O314" s="80"/>
      <c r="P314" s="167" t="str">
        <f t="shared" si="11"/>
        <v>79.2 to 88.8</v>
      </c>
      <c r="Q314" s="163" t="s">
        <v>49</v>
      </c>
      <c r="R314" s="11" t="s">
        <v>49</v>
      </c>
    </row>
    <row r="315" spans="1:18" ht="15.5" x14ac:dyDescent="0.35">
      <c r="A315" s="68" t="s">
        <v>35</v>
      </c>
      <c r="B315" s="84">
        <v>0.75923983252312632</v>
      </c>
      <c r="C315" s="85">
        <v>0.70703253158491652</v>
      </c>
      <c r="D315" s="86">
        <v>0.73276472483268917</v>
      </c>
      <c r="E315" s="85">
        <v>0.67190843061797745</v>
      </c>
      <c r="F315" s="86">
        <v>0.70048105332304011</v>
      </c>
      <c r="G315" s="85">
        <v>0.72946219134386436</v>
      </c>
      <c r="H315" s="86">
        <v>0.71763617704188776</v>
      </c>
      <c r="I315" s="85">
        <v>0.70953477336438875</v>
      </c>
      <c r="J315" s="86">
        <v>0.73069761674402722</v>
      </c>
      <c r="K315" s="85">
        <v>0.68920137758864297</v>
      </c>
      <c r="L315" s="127"/>
      <c r="M315" s="180"/>
      <c r="N315" s="127"/>
      <c r="O315" s="80"/>
      <c r="P315" s="167" t="str">
        <f t="shared" si="11"/>
        <v>61.7 to 76.1</v>
      </c>
      <c r="Q315" s="163" t="s">
        <v>48</v>
      </c>
      <c r="R315" s="11" t="s">
        <v>48</v>
      </c>
    </row>
    <row r="316" spans="1:18" ht="15.5" x14ac:dyDescent="0.35">
      <c r="A316" s="68" t="s">
        <v>2</v>
      </c>
      <c r="B316" s="87">
        <v>0.66967534086122626</v>
      </c>
      <c r="C316" s="88">
        <v>0.6856538333886103</v>
      </c>
      <c r="D316" s="90">
        <v>0.69017574180500219</v>
      </c>
      <c r="E316" s="88">
        <v>0.67820601322494256</v>
      </c>
      <c r="F316" s="90">
        <v>0.66079165789886463</v>
      </c>
      <c r="G316" s="88">
        <v>0.6532039477699243</v>
      </c>
      <c r="H316" s="90">
        <v>0.66782172616136704</v>
      </c>
      <c r="I316" s="88">
        <v>0.72435554250311684</v>
      </c>
      <c r="J316" s="90">
        <v>0.67761984525344443</v>
      </c>
      <c r="K316" s="88">
        <v>0.7119911531519667</v>
      </c>
      <c r="L316" s="128"/>
      <c r="M316" s="181"/>
      <c r="N316" s="128"/>
      <c r="O316" s="91"/>
      <c r="P316" s="231" t="str">
        <f t="shared" si="11"/>
        <v>68.8 to 73.6</v>
      </c>
      <c r="Q316" s="229" t="s">
        <v>49</v>
      </c>
      <c r="R316" s="230" t="s">
        <v>48</v>
      </c>
    </row>
    <row r="317" spans="1:18" ht="15.5" x14ac:dyDescent="0.35">
      <c r="A317" s="93" t="s">
        <v>42</v>
      </c>
      <c r="B317" s="122" t="s">
        <v>67</v>
      </c>
      <c r="C317" s="94"/>
      <c r="D317" s="121"/>
      <c r="E317" s="121"/>
      <c r="F317" s="121"/>
      <c r="G317" s="121"/>
      <c r="H317" s="121"/>
      <c r="I317" s="121"/>
      <c r="J317" s="121"/>
      <c r="K317" s="94"/>
      <c r="L317" s="121"/>
      <c r="M317" s="94"/>
      <c r="N317" s="121"/>
      <c r="O317" s="96"/>
      <c r="P317" s="97"/>
      <c r="Q317" s="97"/>
      <c r="R317" s="98"/>
    </row>
    <row r="318" spans="1:18" ht="15.5" x14ac:dyDescent="0.35">
      <c r="A318" s="24" t="s">
        <v>41</v>
      </c>
      <c r="B318" s="99">
        <v>107</v>
      </c>
      <c r="C318" s="100">
        <v>113</v>
      </c>
      <c r="D318" s="102">
        <v>122</v>
      </c>
      <c r="E318" s="100">
        <v>133</v>
      </c>
      <c r="F318" s="102">
        <v>99</v>
      </c>
      <c r="G318" s="100">
        <v>120</v>
      </c>
      <c r="H318" s="103">
        <v>85</v>
      </c>
      <c r="I318" s="100">
        <v>74</v>
      </c>
      <c r="J318" s="103">
        <v>84</v>
      </c>
      <c r="K318" s="100">
        <v>92</v>
      </c>
      <c r="L318" s="103"/>
      <c r="M318" s="100"/>
      <c r="N318" s="103"/>
      <c r="O318" s="96"/>
      <c r="P318" s="97"/>
      <c r="Q318" s="97"/>
      <c r="R318" s="98"/>
    </row>
    <row r="319" spans="1:18" ht="15.5" x14ac:dyDescent="0.35">
      <c r="A319" s="75" t="s">
        <v>40</v>
      </c>
      <c r="B319" s="104">
        <v>178</v>
      </c>
      <c r="C319" s="105">
        <v>193</v>
      </c>
      <c r="D319" s="107">
        <v>189</v>
      </c>
      <c r="E319" s="105">
        <v>206</v>
      </c>
      <c r="F319" s="107">
        <v>206</v>
      </c>
      <c r="G319" s="105">
        <v>177</v>
      </c>
      <c r="H319" s="108">
        <v>150</v>
      </c>
      <c r="I319" s="105">
        <v>123</v>
      </c>
      <c r="J319" s="108">
        <v>130</v>
      </c>
      <c r="K319" s="105">
        <v>158</v>
      </c>
      <c r="L319" s="108"/>
      <c r="M319" s="105"/>
      <c r="N319" s="108"/>
      <c r="O319" s="96"/>
      <c r="P319" s="97"/>
      <c r="Q319" s="97"/>
      <c r="R319" s="98"/>
    </row>
    <row r="320" spans="1:18" ht="15.5" x14ac:dyDescent="0.35">
      <c r="A320" s="75" t="s">
        <v>39</v>
      </c>
      <c r="B320" s="104">
        <v>192</v>
      </c>
      <c r="C320" s="105">
        <v>276</v>
      </c>
      <c r="D320" s="107">
        <v>215</v>
      </c>
      <c r="E320" s="105">
        <v>252</v>
      </c>
      <c r="F320" s="107">
        <v>225</v>
      </c>
      <c r="G320" s="105">
        <v>188</v>
      </c>
      <c r="H320" s="108">
        <v>171</v>
      </c>
      <c r="I320" s="105">
        <v>155</v>
      </c>
      <c r="J320" s="108">
        <v>200</v>
      </c>
      <c r="K320" s="105">
        <v>233</v>
      </c>
      <c r="L320" s="108"/>
      <c r="M320" s="105"/>
      <c r="N320" s="108"/>
      <c r="O320" s="96"/>
      <c r="P320" s="97"/>
      <c r="Q320" s="97"/>
      <c r="R320" s="98"/>
    </row>
    <row r="321" spans="1:18" ht="15.5" x14ac:dyDescent="0.35">
      <c r="A321" s="75" t="s">
        <v>38</v>
      </c>
      <c r="B321" s="104">
        <v>192</v>
      </c>
      <c r="C321" s="105">
        <v>272</v>
      </c>
      <c r="D321" s="107">
        <v>264</v>
      </c>
      <c r="E321" s="105">
        <v>253</v>
      </c>
      <c r="F321" s="107">
        <v>250</v>
      </c>
      <c r="G321" s="105">
        <v>267</v>
      </c>
      <c r="H321" s="108">
        <v>222</v>
      </c>
      <c r="I321" s="105">
        <v>201</v>
      </c>
      <c r="J321" s="108">
        <v>231</v>
      </c>
      <c r="K321" s="105">
        <v>249</v>
      </c>
      <c r="L321" s="108" t="s">
        <v>56</v>
      </c>
      <c r="M321" s="105" t="s">
        <v>56</v>
      </c>
      <c r="N321" s="108" t="s">
        <v>56</v>
      </c>
      <c r="O321" s="96"/>
      <c r="P321" s="97"/>
      <c r="Q321" s="97"/>
      <c r="R321" s="98"/>
    </row>
    <row r="322" spans="1:18" ht="15.5" x14ac:dyDescent="0.35">
      <c r="A322" s="75" t="s">
        <v>37</v>
      </c>
      <c r="B322" s="104">
        <v>189</v>
      </c>
      <c r="C322" s="105">
        <v>249</v>
      </c>
      <c r="D322" s="107">
        <v>261</v>
      </c>
      <c r="E322" s="105">
        <v>285</v>
      </c>
      <c r="F322" s="107">
        <v>213</v>
      </c>
      <c r="G322" s="105">
        <v>221</v>
      </c>
      <c r="H322" s="108">
        <v>254</v>
      </c>
      <c r="I322" s="105">
        <v>196</v>
      </c>
      <c r="J322" s="108">
        <v>219</v>
      </c>
      <c r="K322" s="105">
        <v>269</v>
      </c>
      <c r="L322" s="108" t="s">
        <v>57</v>
      </c>
      <c r="M322" s="105" t="s">
        <v>57</v>
      </c>
      <c r="N322" s="108" t="s">
        <v>57</v>
      </c>
      <c r="O322" s="96"/>
      <c r="P322" s="97"/>
      <c r="Q322" s="97"/>
      <c r="R322" s="98"/>
    </row>
    <row r="323" spans="1:18" ht="15.5" x14ac:dyDescent="0.35">
      <c r="A323" s="75" t="s">
        <v>36</v>
      </c>
      <c r="B323" s="104">
        <v>187</v>
      </c>
      <c r="C323" s="105">
        <v>205</v>
      </c>
      <c r="D323" s="107">
        <v>228</v>
      </c>
      <c r="E323" s="105">
        <v>244</v>
      </c>
      <c r="F323" s="107">
        <v>247</v>
      </c>
      <c r="G323" s="105">
        <v>206</v>
      </c>
      <c r="H323" s="108">
        <v>216</v>
      </c>
      <c r="I323" s="105">
        <v>171</v>
      </c>
      <c r="J323" s="108">
        <v>202</v>
      </c>
      <c r="K323" s="105">
        <v>222</v>
      </c>
      <c r="L323" s="108"/>
      <c r="M323" s="105"/>
      <c r="N323" s="108"/>
      <c r="O323" s="96"/>
      <c r="P323" s="97"/>
      <c r="Q323" s="97"/>
      <c r="R323" s="98"/>
    </row>
    <row r="324" spans="1:18" ht="15.5" x14ac:dyDescent="0.35">
      <c r="A324" s="68" t="s">
        <v>35</v>
      </c>
      <c r="B324" s="109">
        <v>103</v>
      </c>
      <c r="C324" s="110">
        <v>144</v>
      </c>
      <c r="D324" s="111">
        <v>118</v>
      </c>
      <c r="E324" s="110">
        <v>148</v>
      </c>
      <c r="F324" s="111">
        <v>132</v>
      </c>
      <c r="G324" s="110">
        <v>122</v>
      </c>
      <c r="H324" s="112">
        <v>117</v>
      </c>
      <c r="I324" s="110">
        <v>98</v>
      </c>
      <c r="J324" s="112">
        <v>112</v>
      </c>
      <c r="K324" s="110">
        <v>158</v>
      </c>
      <c r="L324" s="127"/>
      <c r="M324" s="180"/>
      <c r="N324" s="127"/>
      <c r="O324" s="96"/>
      <c r="P324" s="97"/>
      <c r="Q324" s="97"/>
      <c r="R324" s="98"/>
    </row>
    <row r="325" spans="1:18" ht="15.5" x14ac:dyDescent="0.35">
      <c r="A325" s="68" t="s">
        <v>2</v>
      </c>
      <c r="B325" s="113">
        <v>1148</v>
      </c>
      <c r="C325" s="114">
        <v>1452</v>
      </c>
      <c r="D325" s="116">
        <v>1397</v>
      </c>
      <c r="E325" s="114">
        <v>1521</v>
      </c>
      <c r="F325" s="116">
        <v>1372</v>
      </c>
      <c r="G325" s="114">
        <v>1301</v>
      </c>
      <c r="H325" s="117">
        <v>1215</v>
      </c>
      <c r="I325" s="114">
        <v>1018</v>
      </c>
      <c r="J325" s="117">
        <v>1178</v>
      </c>
      <c r="K325" s="114">
        <v>1381</v>
      </c>
      <c r="L325" s="128"/>
      <c r="M325" s="181"/>
      <c r="N325" s="128"/>
      <c r="O325" s="118"/>
      <c r="P325" s="119"/>
      <c r="Q325" s="119"/>
      <c r="R325" s="120"/>
    </row>
    <row r="326" spans="1:18" ht="15.5" x14ac:dyDescent="0.35">
      <c r="B326" s="1"/>
      <c r="C326" s="1"/>
      <c r="G326" s="1"/>
      <c r="K326" s="1"/>
      <c r="P326" s="6"/>
    </row>
    <row r="327" spans="1:18" ht="15.5" x14ac:dyDescent="0.35">
      <c r="A327" s="18" t="s">
        <v>43</v>
      </c>
      <c r="B327" s="66" t="s">
        <v>19</v>
      </c>
      <c r="C327" s="19" t="s">
        <v>18</v>
      </c>
      <c r="D327" s="67" t="s">
        <v>17</v>
      </c>
      <c r="E327" s="19" t="s">
        <v>16</v>
      </c>
      <c r="F327" s="19" t="s">
        <v>15</v>
      </c>
      <c r="G327" s="19" t="s">
        <v>14</v>
      </c>
      <c r="H327" s="19" t="s">
        <v>13</v>
      </c>
      <c r="I327" s="19" t="s">
        <v>12</v>
      </c>
      <c r="J327" s="19" t="s">
        <v>11</v>
      </c>
      <c r="K327" s="19" t="s">
        <v>10</v>
      </c>
      <c r="L327" s="66" t="s">
        <v>64</v>
      </c>
      <c r="M327" s="19" t="s">
        <v>550</v>
      </c>
      <c r="N327" s="19" t="s">
        <v>643</v>
      </c>
      <c r="O327" s="66" t="s">
        <v>51</v>
      </c>
      <c r="P327" s="19" t="s">
        <v>10</v>
      </c>
      <c r="Q327" s="152" t="s">
        <v>69</v>
      </c>
      <c r="R327" s="21"/>
    </row>
    <row r="328" spans="1:18" ht="15.5" x14ac:dyDescent="0.35">
      <c r="A328" s="68" t="s">
        <v>42</v>
      </c>
      <c r="B328" s="69" t="s">
        <v>9</v>
      </c>
      <c r="C328" s="70" t="s">
        <v>9</v>
      </c>
      <c r="D328" s="71" t="s">
        <v>9</v>
      </c>
      <c r="E328" s="70" t="s">
        <v>9</v>
      </c>
      <c r="F328" s="72" t="s">
        <v>9</v>
      </c>
      <c r="G328" s="70" t="s">
        <v>9</v>
      </c>
      <c r="H328" s="72" t="s">
        <v>9</v>
      </c>
      <c r="I328" s="70" t="s">
        <v>9</v>
      </c>
      <c r="J328" s="72" t="s">
        <v>9</v>
      </c>
      <c r="K328" s="70" t="s">
        <v>9</v>
      </c>
      <c r="L328" s="72" t="s">
        <v>9</v>
      </c>
      <c r="M328" s="70" t="s">
        <v>9</v>
      </c>
      <c r="N328" s="72" t="s">
        <v>9</v>
      </c>
      <c r="O328" s="72"/>
      <c r="P328" s="161" t="s">
        <v>8</v>
      </c>
      <c r="Q328" s="23" t="s">
        <v>61</v>
      </c>
      <c r="R328" s="23" t="s">
        <v>62</v>
      </c>
    </row>
    <row r="329" spans="1:18" ht="15.5" x14ac:dyDescent="0.35">
      <c r="A329" s="75" t="s">
        <v>41</v>
      </c>
      <c r="B329" s="76">
        <v>0.32358938672062154</v>
      </c>
      <c r="C329" s="77">
        <v>0.31679113621592409</v>
      </c>
      <c r="D329" s="79">
        <v>0.39474689859521994</v>
      </c>
      <c r="E329" s="77">
        <v>0.31847775940161066</v>
      </c>
      <c r="F329" s="79">
        <v>0.32470148424115686</v>
      </c>
      <c r="G329" s="77">
        <v>0.33124293875980793</v>
      </c>
      <c r="H329" s="79">
        <v>0.34723082144382866</v>
      </c>
      <c r="I329" s="77">
        <v>0.29773330921622587</v>
      </c>
      <c r="J329" s="79">
        <v>0.34035761540198162</v>
      </c>
      <c r="K329" s="77">
        <v>0.38851571655621187</v>
      </c>
      <c r="L329" s="79"/>
      <c r="M329" s="77"/>
      <c r="N329" s="79"/>
      <c r="O329" s="80"/>
      <c r="P329" s="165" t="str">
        <f t="shared" ref="P329:P336" si="12">CONCATENATE(TEXT((K329*100)-(SQRT((((K329*100)*(100-(K329*100)))/K338))*1.96),"0.0")," to ",TEXT((K329*100)+(SQRT((((K329*100)*(100-(K329*100)))/K338))*1.96),"0.0"))</f>
        <v>30.0 to 47.7</v>
      </c>
      <c r="Q329" s="162" t="s">
        <v>48</v>
      </c>
      <c r="R329" s="8" t="s">
        <v>48</v>
      </c>
    </row>
    <row r="330" spans="1:18" ht="15.5" x14ac:dyDescent="0.35">
      <c r="A330" s="75" t="s">
        <v>40</v>
      </c>
      <c r="B330" s="76">
        <v>0.4182215351534867</v>
      </c>
      <c r="C330" s="82">
        <v>0.43984810500644805</v>
      </c>
      <c r="D330" s="79">
        <v>0.49418970176941884</v>
      </c>
      <c r="E330" s="82">
        <v>0.48141491458495472</v>
      </c>
      <c r="F330" s="79">
        <v>0.500459165053461</v>
      </c>
      <c r="G330" s="82">
        <v>0.47866652778967977</v>
      </c>
      <c r="H330" s="79">
        <v>0.54506453447101633</v>
      </c>
      <c r="I330" s="82">
        <v>0.45844779329572705</v>
      </c>
      <c r="J330" s="79">
        <v>0.50870660385800037</v>
      </c>
      <c r="K330" s="82">
        <v>0.58811035601288952</v>
      </c>
      <c r="L330" s="79"/>
      <c r="M330" s="82"/>
      <c r="N330" s="79"/>
      <c r="O330" s="80"/>
      <c r="P330" s="167" t="str">
        <f t="shared" si="12"/>
        <v>52.7 to 64.9</v>
      </c>
      <c r="Q330" s="163" t="s">
        <v>49</v>
      </c>
      <c r="R330" s="11" t="s">
        <v>48</v>
      </c>
    </row>
    <row r="331" spans="1:18" ht="15.5" x14ac:dyDescent="0.35">
      <c r="A331" s="75" t="s">
        <v>39</v>
      </c>
      <c r="B331" s="76">
        <v>0.51506941303147691</v>
      </c>
      <c r="C331" s="82">
        <v>0.61541024813517842</v>
      </c>
      <c r="D331" s="79">
        <v>0.57041230286500888</v>
      </c>
      <c r="E331" s="82">
        <v>0.55322528630340828</v>
      </c>
      <c r="F331" s="79">
        <v>0.51685221652927349</v>
      </c>
      <c r="G331" s="82">
        <v>0.56430454459495238</v>
      </c>
      <c r="H331" s="79">
        <v>0.56143492866507139</v>
      </c>
      <c r="I331" s="82">
        <v>0.60634341999557606</v>
      </c>
      <c r="J331" s="79">
        <v>0.53397967733413676</v>
      </c>
      <c r="K331" s="82">
        <v>0.5583085658983602</v>
      </c>
      <c r="L331" s="79"/>
      <c r="M331" s="82"/>
      <c r="N331" s="79"/>
      <c r="O331" s="80"/>
      <c r="P331" s="167" t="str">
        <f t="shared" si="12"/>
        <v>50.5 to 61.2</v>
      </c>
      <c r="Q331" s="163" t="s">
        <v>48</v>
      </c>
      <c r="R331" s="11" t="s">
        <v>48</v>
      </c>
    </row>
    <row r="332" spans="1:18" ht="15.5" x14ac:dyDescent="0.35">
      <c r="A332" s="75" t="s">
        <v>38</v>
      </c>
      <c r="B332" s="76">
        <v>0.58947022582566821</v>
      </c>
      <c r="C332" s="82">
        <v>0.625751641189633</v>
      </c>
      <c r="D332" s="79">
        <v>0.64051022864175677</v>
      </c>
      <c r="E332" s="82">
        <v>0.63895053411350378</v>
      </c>
      <c r="F332" s="79">
        <v>0.65189723617411888</v>
      </c>
      <c r="G332" s="82">
        <v>0.65606647514457794</v>
      </c>
      <c r="H332" s="79">
        <v>0.65353474793930388</v>
      </c>
      <c r="I332" s="82">
        <v>0.65876272795159641</v>
      </c>
      <c r="J332" s="79">
        <v>0.6538637012575399</v>
      </c>
      <c r="K332" s="82">
        <v>0.70057733713469239</v>
      </c>
      <c r="L332" s="79" t="s">
        <v>56</v>
      </c>
      <c r="M332" s="82" t="s">
        <v>56</v>
      </c>
      <c r="N332" s="79" t="s">
        <v>56</v>
      </c>
      <c r="O332" s="80"/>
      <c r="P332" s="167" t="str">
        <f t="shared" si="12"/>
        <v>65.0 to 75.1</v>
      </c>
      <c r="Q332" s="163" t="s">
        <v>49</v>
      </c>
      <c r="R332" s="11" t="s">
        <v>48</v>
      </c>
    </row>
    <row r="333" spans="1:18" ht="15.5" x14ac:dyDescent="0.35">
      <c r="A333" s="75" t="s">
        <v>37</v>
      </c>
      <c r="B333" s="76">
        <v>0.63682064897354884</v>
      </c>
      <c r="C333" s="82">
        <v>0.69028901712206769</v>
      </c>
      <c r="D333" s="79">
        <v>0.73382148397755953</v>
      </c>
      <c r="E333" s="82">
        <v>0.68124686375319365</v>
      </c>
      <c r="F333" s="79">
        <v>0.69129668104080599</v>
      </c>
      <c r="G333" s="82">
        <v>0.69650683125028479</v>
      </c>
      <c r="H333" s="79">
        <v>0.67187263052175838</v>
      </c>
      <c r="I333" s="82">
        <v>0.70804729471874206</v>
      </c>
      <c r="J333" s="79">
        <v>0.6292245056989334</v>
      </c>
      <c r="K333" s="82">
        <v>0.62304240190213811</v>
      </c>
      <c r="L333" s="79" t="s">
        <v>57</v>
      </c>
      <c r="M333" s="82" t="s">
        <v>57</v>
      </c>
      <c r="N333" s="79" t="s">
        <v>57</v>
      </c>
      <c r="O333" s="80"/>
      <c r="P333" s="167" t="str">
        <f t="shared" si="12"/>
        <v>56.9 to 67.7</v>
      </c>
      <c r="Q333" s="163" t="s">
        <v>48</v>
      </c>
      <c r="R333" s="11" t="s">
        <v>48</v>
      </c>
    </row>
    <row r="334" spans="1:18" ht="15.5" x14ac:dyDescent="0.35">
      <c r="A334" s="75" t="s">
        <v>36</v>
      </c>
      <c r="B334" s="76">
        <v>0.6392928958054398</v>
      </c>
      <c r="C334" s="82">
        <v>0.70185751798950458</v>
      </c>
      <c r="D334" s="79">
        <v>0.61281245385278749</v>
      </c>
      <c r="E334" s="82">
        <v>0.70593205064717002</v>
      </c>
      <c r="F334" s="79">
        <v>0.68197918739656693</v>
      </c>
      <c r="G334" s="82">
        <v>0.65264186021749704</v>
      </c>
      <c r="H334" s="79">
        <v>0.65994246257914324</v>
      </c>
      <c r="I334" s="82">
        <v>0.63779809349582606</v>
      </c>
      <c r="J334" s="79">
        <v>0.67076950956789005</v>
      </c>
      <c r="K334" s="82">
        <v>0.72198005789336772</v>
      </c>
      <c r="L334" s="79"/>
      <c r="M334" s="82"/>
      <c r="N334" s="79"/>
      <c r="O334" s="80"/>
      <c r="P334" s="167" t="str">
        <f t="shared" si="12"/>
        <v>66.7 to 77.7</v>
      </c>
      <c r="Q334" s="163" t="s">
        <v>48</v>
      </c>
      <c r="R334" s="11" t="s">
        <v>48</v>
      </c>
    </row>
    <row r="335" spans="1:18" ht="15.5" x14ac:dyDescent="0.35">
      <c r="A335" s="68" t="s">
        <v>35</v>
      </c>
      <c r="B335" s="84">
        <v>0.68061154020054437</v>
      </c>
      <c r="C335" s="85">
        <v>0.57779809243023061</v>
      </c>
      <c r="D335" s="86">
        <v>0.54438072775191992</v>
      </c>
      <c r="E335" s="85">
        <v>0.57928249811486854</v>
      </c>
      <c r="F335" s="86">
        <v>0.62518035766774438</v>
      </c>
      <c r="G335" s="85">
        <v>0.63619559288895777</v>
      </c>
      <c r="H335" s="86">
        <v>0.62227913754016795</v>
      </c>
      <c r="I335" s="85">
        <v>0.55102822901920834</v>
      </c>
      <c r="J335" s="86">
        <v>0.57934411022897692</v>
      </c>
      <c r="K335" s="85">
        <v>0.58323218474335348</v>
      </c>
      <c r="L335" s="127"/>
      <c r="M335" s="180"/>
      <c r="N335" s="127"/>
      <c r="O335" s="80"/>
      <c r="P335" s="167" t="str">
        <f t="shared" si="12"/>
        <v>50.5 to 66.2</v>
      </c>
      <c r="Q335" s="163" t="s">
        <v>48</v>
      </c>
      <c r="R335" s="11" t="s">
        <v>48</v>
      </c>
    </row>
    <row r="336" spans="1:18" ht="15.5" x14ac:dyDescent="0.35">
      <c r="A336" s="68" t="s">
        <v>2</v>
      </c>
      <c r="B336" s="87">
        <v>0.52764741690672512</v>
      </c>
      <c r="C336" s="88">
        <v>0.55960644676300975</v>
      </c>
      <c r="D336" s="90">
        <v>0.56750038734355668</v>
      </c>
      <c r="E336" s="88">
        <v>0.55951972386175708</v>
      </c>
      <c r="F336" s="90">
        <v>0.56294510021996169</v>
      </c>
      <c r="G336" s="88">
        <v>0.56977994488169692</v>
      </c>
      <c r="H336" s="90">
        <v>0.57817157769216299</v>
      </c>
      <c r="I336" s="88">
        <v>0.56322310225566152</v>
      </c>
      <c r="J336" s="90">
        <v>0.56090712378332552</v>
      </c>
      <c r="K336" s="88">
        <v>0.59708038970881727</v>
      </c>
      <c r="L336" s="128"/>
      <c r="M336" s="181"/>
      <c r="N336" s="128"/>
      <c r="O336" s="91"/>
      <c r="P336" s="231" t="str">
        <f t="shared" si="12"/>
        <v>57.4 to 62.0</v>
      </c>
      <c r="Q336" s="229" t="s">
        <v>49</v>
      </c>
      <c r="R336" s="230" t="s">
        <v>49</v>
      </c>
    </row>
    <row r="337" spans="1:18" ht="15.5" x14ac:dyDescent="0.35">
      <c r="A337" s="93" t="s">
        <v>42</v>
      </c>
      <c r="B337" s="122" t="s">
        <v>67</v>
      </c>
      <c r="C337" s="94"/>
      <c r="D337" s="121"/>
      <c r="E337" s="121"/>
      <c r="F337" s="121"/>
      <c r="G337" s="121"/>
      <c r="H337" s="121"/>
      <c r="I337" s="121"/>
      <c r="J337" s="121"/>
      <c r="K337" s="94"/>
      <c r="L337" s="121"/>
      <c r="M337" s="94"/>
      <c r="N337" s="121"/>
      <c r="O337" s="96"/>
      <c r="P337" s="97"/>
      <c r="Q337" s="97"/>
      <c r="R337" s="98"/>
    </row>
    <row r="338" spans="1:18" ht="15.5" x14ac:dyDescent="0.35">
      <c r="A338" s="24" t="s">
        <v>41</v>
      </c>
      <c r="B338" s="99">
        <v>139</v>
      </c>
      <c r="C338" s="100">
        <v>170</v>
      </c>
      <c r="D338" s="102">
        <v>144</v>
      </c>
      <c r="E338" s="100">
        <v>172</v>
      </c>
      <c r="F338" s="102">
        <v>123</v>
      </c>
      <c r="G338" s="100">
        <v>119</v>
      </c>
      <c r="H338" s="103">
        <v>113</v>
      </c>
      <c r="I338" s="100">
        <v>85</v>
      </c>
      <c r="J338" s="103">
        <v>105</v>
      </c>
      <c r="K338" s="100">
        <v>116</v>
      </c>
      <c r="L338" s="103"/>
      <c r="M338" s="100"/>
      <c r="N338" s="103"/>
      <c r="O338" s="96"/>
      <c r="P338" s="97"/>
      <c r="Q338" s="97"/>
      <c r="R338" s="98"/>
    </row>
    <row r="339" spans="1:18" ht="15.5" x14ac:dyDescent="0.35">
      <c r="A339" s="75" t="s">
        <v>40</v>
      </c>
      <c r="B339" s="104">
        <v>239</v>
      </c>
      <c r="C339" s="105">
        <v>270</v>
      </c>
      <c r="D339" s="107">
        <v>302</v>
      </c>
      <c r="E339" s="105">
        <v>284</v>
      </c>
      <c r="F339" s="107">
        <v>274</v>
      </c>
      <c r="G339" s="105">
        <v>238</v>
      </c>
      <c r="H339" s="108">
        <v>201</v>
      </c>
      <c r="I339" s="105">
        <v>207</v>
      </c>
      <c r="J339" s="108">
        <v>209</v>
      </c>
      <c r="K339" s="105">
        <v>252</v>
      </c>
      <c r="L339" s="108"/>
      <c r="M339" s="105"/>
      <c r="N339" s="108"/>
      <c r="O339" s="96"/>
      <c r="P339" s="97"/>
      <c r="Q339" s="97"/>
      <c r="R339" s="98"/>
    </row>
    <row r="340" spans="1:18" ht="15.5" x14ac:dyDescent="0.35">
      <c r="A340" s="75" t="s">
        <v>39</v>
      </c>
      <c r="B340" s="104">
        <v>286</v>
      </c>
      <c r="C340" s="105">
        <v>377</v>
      </c>
      <c r="D340" s="107">
        <v>358</v>
      </c>
      <c r="E340" s="105">
        <v>333</v>
      </c>
      <c r="F340" s="107">
        <v>343</v>
      </c>
      <c r="G340" s="105">
        <v>287</v>
      </c>
      <c r="H340" s="108">
        <v>265</v>
      </c>
      <c r="I340" s="105">
        <v>232</v>
      </c>
      <c r="J340" s="108">
        <v>295</v>
      </c>
      <c r="K340" s="105">
        <v>332</v>
      </c>
      <c r="L340" s="108"/>
      <c r="M340" s="105"/>
      <c r="N340" s="108"/>
      <c r="O340" s="96"/>
      <c r="P340" s="97"/>
      <c r="Q340" s="97"/>
      <c r="R340" s="98"/>
    </row>
    <row r="341" spans="1:18" ht="15.5" x14ac:dyDescent="0.35">
      <c r="A341" s="75" t="s">
        <v>38</v>
      </c>
      <c r="B341" s="104">
        <v>264</v>
      </c>
      <c r="C341" s="105">
        <v>379</v>
      </c>
      <c r="D341" s="107">
        <v>356</v>
      </c>
      <c r="E341" s="105">
        <v>408</v>
      </c>
      <c r="F341" s="107">
        <v>339</v>
      </c>
      <c r="G341" s="105">
        <v>342</v>
      </c>
      <c r="H341" s="108">
        <v>306</v>
      </c>
      <c r="I341" s="105">
        <v>249</v>
      </c>
      <c r="J341" s="108">
        <v>296</v>
      </c>
      <c r="K341" s="105">
        <v>321</v>
      </c>
      <c r="L341" s="108" t="s">
        <v>56</v>
      </c>
      <c r="M341" s="105" t="s">
        <v>56</v>
      </c>
      <c r="N341" s="108" t="s">
        <v>56</v>
      </c>
      <c r="O341" s="96"/>
      <c r="P341" s="97"/>
      <c r="Q341" s="97"/>
      <c r="R341" s="98"/>
    </row>
    <row r="342" spans="1:18" ht="15.5" x14ac:dyDescent="0.35">
      <c r="A342" s="75" t="s">
        <v>37</v>
      </c>
      <c r="B342" s="104">
        <v>221</v>
      </c>
      <c r="C342" s="105">
        <v>298</v>
      </c>
      <c r="D342" s="107">
        <v>297</v>
      </c>
      <c r="E342" s="105">
        <v>326</v>
      </c>
      <c r="F342" s="107">
        <v>301</v>
      </c>
      <c r="G342" s="105">
        <v>242</v>
      </c>
      <c r="H342" s="108">
        <v>263</v>
      </c>
      <c r="I342" s="105">
        <v>212</v>
      </c>
      <c r="J342" s="108">
        <v>268</v>
      </c>
      <c r="K342" s="105">
        <v>310</v>
      </c>
      <c r="L342" s="108" t="s">
        <v>57</v>
      </c>
      <c r="M342" s="105" t="s">
        <v>57</v>
      </c>
      <c r="N342" s="108" t="s">
        <v>57</v>
      </c>
      <c r="O342" s="96"/>
      <c r="P342" s="97"/>
      <c r="Q342" s="97"/>
      <c r="R342" s="98"/>
    </row>
    <row r="343" spans="1:18" ht="15.5" x14ac:dyDescent="0.35">
      <c r="A343" s="75" t="s">
        <v>36</v>
      </c>
      <c r="B343" s="104">
        <v>197</v>
      </c>
      <c r="C343" s="105">
        <v>233</v>
      </c>
      <c r="D343" s="107">
        <v>277</v>
      </c>
      <c r="E343" s="105">
        <v>255</v>
      </c>
      <c r="F343" s="107">
        <v>263</v>
      </c>
      <c r="G343" s="105">
        <v>236</v>
      </c>
      <c r="H343" s="108">
        <v>237</v>
      </c>
      <c r="I343" s="105">
        <v>199</v>
      </c>
      <c r="J343" s="108">
        <v>221</v>
      </c>
      <c r="K343" s="105">
        <v>257</v>
      </c>
      <c r="L343" s="108"/>
      <c r="M343" s="105"/>
      <c r="N343" s="108"/>
      <c r="O343" s="96"/>
      <c r="P343" s="97"/>
      <c r="Q343" s="97"/>
      <c r="R343" s="98"/>
    </row>
    <row r="344" spans="1:18" ht="15.5" x14ac:dyDescent="0.35">
      <c r="A344" s="68" t="s">
        <v>35</v>
      </c>
      <c r="B344" s="109">
        <v>109</v>
      </c>
      <c r="C344" s="110">
        <v>163</v>
      </c>
      <c r="D344" s="111">
        <v>149</v>
      </c>
      <c r="E344" s="110">
        <v>155</v>
      </c>
      <c r="F344" s="111">
        <v>157</v>
      </c>
      <c r="G344" s="110">
        <v>147</v>
      </c>
      <c r="H344" s="112">
        <v>129</v>
      </c>
      <c r="I344" s="110">
        <v>113</v>
      </c>
      <c r="J344" s="112">
        <v>151</v>
      </c>
      <c r="K344" s="110">
        <v>151</v>
      </c>
      <c r="L344" s="127"/>
      <c r="M344" s="180"/>
      <c r="N344" s="127"/>
      <c r="O344" s="96"/>
      <c r="P344" s="97"/>
      <c r="Q344" s="97"/>
      <c r="R344" s="98"/>
    </row>
    <row r="345" spans="1:18" ht="15.5" x14ac:dyDescent="0.35">
      <c r="A345" s="68" t="s">
        <v>2</v>
      </c>
      <c r="B345" s="113">
        <v>1455</v>
      </c>
      <c r="C345" s="114">
        <v>1890</v>
      </c>
      <c r="D345" s="116">
        <v>1883</v>
      </c>
      <c r="E345" s="114">
        <v>1933</v>
      </c>
      <c r="F345" s="116">
        <v>1800</v>
      </c>
      <c r="G345" s="114">
        <v>1611</v>
      </c>
      <c r="H345" s="117">
        <v>1514</v>
      </c>
      <c r="I345" s="114">
        <v>1297</v>
      </c>
      <c r="J345" s="117">
        <v>1545</v>
      </c>
      <c r="K345" s="114">
        <v>1739</v>
      </c>
      <c r="L345" s="128"/>
      <c r="M345" s="181"/>
      <c r="N345" s="128"/>
      <c r="O345" s="118"/>
      <c r="P345" s="119"/>
      <c r="Q345" s="119"/>
      <c r="R345" s="120"/>
    </row>
    <row r="346" spans="1:18" ht="15.5" x14ac:dyDescent="0.35">
      <c r="A346" s="155" t="s">
        <v>1</v>
      </c>
      <c r="B346" s="17"/>
      <c r="C346" s="17"/>
      <c r="D346" s="6"/>
      <c r="E346" s="6"/>
      <c r="F346" s="6"/>
      <c r="G346" s="17"/>
      <c r="H346" s="6"/>
      <c r="I346" s="6"/>
      <c r="J346" s="6"/>
      <c r="K346" s="6"/>
      <c r="L346" s="6"/>
      <c r="M346" s="6"/>
      <c r="N346" s="6"/>
      <c r="O346" s="6"/>
      <c r="P346" s="6"/>
      <c r="Q346" s="6"/>
      <c r="R346" s="6"/>
    </row>
    <row r="347" spans="1:18" ht="15.5" x14ac:dyDescent="0.35">
      <c r="A347" s="157" t="s">
        <v>0</v>
      </c>
      <c r="B347" s="17"/>
      <c r="C347" s="17"/>
      <c r="D347" s="6"/>
      <c r="E347" s="6"/>
      <c r="F347" s="6"/>
      <c r="G347" s="17"/>
      <c r="H347" s="6"/>
      <c r="I347" s="6"/>
      <c r="J347" s="6"/>
      <c r="K347" s="6"/>
      <c r="L347" s="6"/>
      <c r="M347" s="6"/>
      <c r="N347" s="6"/>
      <c r="O347" s="6"/>
      <c r="P347" s="6"/>
      <c r="Q347" s="6"/>
      <c r="R347" s="6"/>
    </row>
    <row r="349" spans="1:18" ht="18.5" x14ac:dyDescent="0.45">
      <c r="A349" s="268" t="s">
        <v>276</v>
      </c>
      <c r="B349" s="17"/>
      <c r="C349" s="17"/>
      <c r="D349" s="6"/>
      <c r="E349" s="6"/>
      <c r="F349" s="6"/>
      <c r="G349" s="17"/>
      <c r="H349" s="6"/>
      <c r="I349" s="6"/>
      <c r="J349" s="6"/>
      <c r="K349" s="17"/>
      <c r="L349" s="6"/>
      <c r="M349" s="6"/>
      <c r="N349" s="6"/>
      <c r="O349" s="6"/>
      <c r="P349" s="6"/>
      <c r="Q349" s="6"/>
      <c r="R349" s="6"/>
    </row>
    <row r="350" spans="1:18" ht="15.5" x14ac:dyDescent="0.35">
      <c r="A350" s="18" t="s">
        <v>46</v>
      </c>
      <c r="B350" s="66" t="s">
        <v>19</v>
      </c>
      <c r="C350" s="19" t="s">
        <v>18</v>
      </c>
      <c r="D350" s="67" t="s">
        <v>17</v>
      </c>
      <c r="E350" s="19" t="s">
        <v>16</v>
      </c>
      <c r="F350" s="19" t="s">
        <v>15</v>
      </c>
      <c r="G350" s="19" t="s">
        <v>14</v>
      </c>
      <c r="H350" s="19" t="s">
        <v>13</v>
      </c>
      <c r="I350" s="19" t="s">
        <v>12</v>
      </c>
      <c r="J350" s="19" t="s">
        <v>11</v>
      </c>
      <c r="K350" s="19" t="s">
        <v>10</v>
      </c>
      <c r="L350" s="66" t="s">
        <v>64</v>
      </c>
      <c r="M350" s="19" t="s">
        <v>550</v>
      </c>
      <c r="N350" s="19" t="s">
        <v>643</v>
      </c>
      <c r="O350" s="66" t="s">
        <v>51</v>
      </c>
      <c r="P350" s="19" t="s">
        <v>10</v>
      </c>
      <c r="Q350" s="152" t="s">
        <v>69</v>
      </c>
      <c r="R350" s="21"/>
    </row>
    <row r="351" spans="1:18" ht="15.5" x14ac:dyDescent="0.35">
      <c r="A351" s="68" t="s">
        <v>33</v>
      </c>
      <c r="B351" s="69" t="s">
        <v>9</v>
      </c>
      <c r="C351" s="70" t="s">
        <v>9</v>
      </c>
      <c r="D351" s="71" t="s">
        <v>9</v>
      </c>
      <c r="E351" s="70" t="s">
        <v>9</v>
      </c>
      <c r="F351" s="72" t="s">
        <v>9</v>
      </c>
      <c r="G351" s="70" t="s">
        <v>9</v>
      </c>
      <c r="H351" s="72" t="s">
        <v>9</v>
      </c>
      <c r="I351" s="70" t="s">
        <v>9</v>
      </c>
      <c r="J351" s="72" t="s">
        <v>9</v>
      </c>
      <c r="K351" s="70" t="s">
        <v>9</v>
      </c>
      <c r="L351" s="72" t="s">
        <v>9</v>
      </c>
      <c r="M351" s="70" t="s">
        <v>9</v>
      </c>
      <c r="N351" s="72" t="s">
        <v>9</v>
      </c>
      <c r="O351" s="72"/>
      <c r="P351" s="161" t="s">
        <v>8</v>
      </c>
      <c r="Q351" s="23" t="s">
        <v>61</v>
      </c>
      <c r="R351" s="23" t="s">
        <v>62</v>
      </c>
    </row>
    <row r="352" spans="1:18" ht="15.5" x14ac:dyDescent="0.35">
      <c r="A352" s="75" t="s">
        <v>32</v>
      </c>
      <c r="B352" s="76">
        <v>0.6295278184362092</v>
      </c>
      <c r="C352" s="77">
        <v>0.63292178953421296</v>
      </c>
      <c r="D352" s="209">
        <v>0.66326915317597068</v>
      </c>
      <c r="E352" s="77">
        <v>0.63954678299288914</v>
      </c>
      <c r="F352" s="79">
        <v>0.61065703935605053</v>
      </c>
      <c r="G352" s="77">
        <v>0.6383069018170946</v>
      </c>
      <c r="H352" s="79">
        <v>0.62530558221350607</v>
      </c>
      <c r="I352" s="77">
        <v>0.6330286978682873</v>
      </c>
      <c r="J352" s="79">
        <v>0.65841801009015766</v>
      </c>
      <c r="K352" s="77">
        <v>0.67768447362872175</v>
      </c>
      <c r="L352" s="79"/>
      <c r="M352" s="77"/>
      <c r="N352" s="79"/>
      <c r="O352" s="80"/>
      <c r="P352" s="165" t="str">
        <f t="shared" ref="P352:P357" si="13">CONCATENATE(TEXT((K352*100)-(SQRT((((K352*100)*(100-(K352*100)))/K359))*1.96),"0.0")," to ",TEXT((K352*100)+(SQRT((((K352*100)*(100-(K352*100)))/K359))*1.96),"0.0"))</f>
        <v>63.9 to 71.7</v>
      </c>
      <c r="Q352" s="162" t="s">
        <v>48</v>
      </c>
      <c r="R352" s="8" t="s">
        <v>48</v>
      </c>
    </row>
    <row r="353" spans="1:18" ht="15.5" x14ac:dyDescent="0.35">
      <c r="A353" s="75" t="s">
        <v>31</v>
      </c>
      <c r="B353" s="76">
        <v>0.62553511870193801</v>
      </c>
      <c r="C353" s="82">
        <v>0.65192622652872612</v>
      </c>
      <c r="D353" s="210">
        <v>0.60339848461140499</v>
      </c>
      <c r="E353" s="82">
        <v>0.63748066331328412</v>
      </c>
      <c r="F353" s="79">
        <v>0.62076616909316162</v>
      </c>
      <c r="G353" s="82">
        <v>0.59933349701551886</v>
      </c>
      <c r="H353" s="79">
        <v>0.61275133655976077</v>
      </c>
      <c r="I353" s="82">
        <v>0.66112275213181815</v>
      </c>
      <c r="J353" s="79">
        <v>0.60551525991133692</v>
      </c>
      <c r="K353" s="82">
        <v>0.69282172986880119</v>
      </c>
      <c r="L353" s="79"/>
      <c r="M353" s="82"/>
      <c r="N353" s="79"/>
      <c r="O353" s="80"/>
      <c r="P353" s="167" t="str">
        <f t="shared" si="13"/>
        <v>65.6 to 73.0</v>
      </c>
      <c r="Q353" s="163" t="s">
        <v>49</v>
      </c>
      <c r="R353" s="11" t="s">
        <v>49</v>
      </c>
    </row>
    <row r="354" spans="1:18" ht="15.5" x14ac:dyDescent="0.35">
      <c r="A354" s="75" t="s">
        <v>30</v>
      </c>
      <c r="B354" s="76">
        <v>0.55405520248347706</v>
      </c>
      <c r="C354" s="82">
        <v>0.65082619371797079</v>
      </c>
      <c r="D354" s="210">
        <v>0.63163633006699316</v>
      </c>
      <c r="E354" s="82">
        <v>0.60946975538687709</v>
      </c>
      <c r="F354" s="79">
        <v>0.61813808887153021</v>
      </c>
      <c r="G354" s="82">
        <v>0.60742390485243258</v>
      </c>
      <c r="H354" s="79">
        <v>0.65640405231236798</v>
      </c>
      <c r="I354" s="82">
        <v>0.62754354325105421</v>
      </c>
      <c r="J354" s="79">
        <v>0.60295336314313275</v>
      </c>
      <c r="K354" s="82">
        <v>0.6432035664479101</v>
      </c>
      <c r="L354" s="79" t="s">
        <v>56</v>
      </c>
      <c r="M354" s="82" t="s">
        <v>56</v>
      </c>
      <c r="N354" s="79" t="s">
        <v>56</v>
      </c>
      <c r="O354" s="80"/>
      <c r="P354" s="167" t="str">
        <f t="shared" si="13"/>
        <v>60.5 to 68.1</v>
      </c>
      <c r="Q354" s="163" t="s">
        <v>49</v>
      </c>
      <c r="R354" s="11" t="s">
        <v>48</v>
      </c>
    </row>
    <row r="355" spans="1:18" ht="15.5" x14ac:dyDescent="0.35">
      <c r="A355" s="75" t="s">
        <v>29</v>
      </c>
      <c r="B355" s="76">
        <v>0.60264482164285094</v>
      </c>
      <c r="C355" s="82">
        <v>0.60747993460157679</v>
      </c>
      <c r="D355" s="210">
        <v>0.62683860351737053</v>
      </c>
      <c r="E355" s="82">
        <v>0.58337977474912139</v>
      </c>
      <c r="F355" s="79">
        <v>0.64117312719874153</v>
      </c>
      <c r="G355" s="82">
        <v>0.60364852317096085</v>
      </c>
      <c r="H355" s="79">
        <v>0.60418823599092186</v>
      </c>
      <c r="I355" s="82">
        <v>0.65547171497481971</v>
      </c>
      <c r="J355" s="79">
        <v>0.62785717002970554</v>
      </c>
      <c r="K355" s="82">
        <v>0.63788084561113956</v>
      </c>
      <c r="L355" s="79" t="s">
        <v>57</v>
      </c>
      <c r="M355" s="82" t="s">
        <v>57</v>
      </c>
      <c r="N355" s="79" t="s">
        <v>57</v>
      </c>
      <c r="O355" s="80"/>
      <c r="P355" s="167" t="str">
        <f t="shared" si="13"/>
        <v>60.2 to 67.4</v>
      </c>
      <c r="Q355" s="163" t="s">
        <v>48</v>
      </c>
      <c r="R355" s="11" t="s">
        <v>48</v>
      </c>
    </row>
    <row r="356" spans="1:18" ht="15.5" x14ac:dyDescent="0.35">
      <c r="A356" s="68" t="s">
        <v>28</v>
      </c>
      <c r="B356" s="84">
        <v>0.57423457526623389</v>
      </c>
      <c r="C356" s="85">
        <v>0.56253111135738476</v>
      </c>
      <c r="D356" s="86">
        <v>0.6117052006637671</v>
      </c>
      <c r="E356" s="85">
        <v>0.62271579068691518</v>
      </c>
      <c r="F356" s="86">
        <v>0.5563546343150283</v>
      </c>
      <c r="G356" s="85">
        <v>0.60620852098245714</v>
      </c>
      <c r="H356" s="86">
        <v>0.61043140053209233</v>
      </c>
      <c r="I356" s="85">
        <v>0.62864282920988312</v>
      </c>
      <c r="J356" s="86">
        <v>0.59968533744779595</v>
      </c>
      <c r="K356" s="85">
        <v>0.6203404272072266</v>
      </c>
      <c r="L356" s="127"/>
      <c r="M356" s="180"/>
      <c r="N356" s="127"/>
      <c r="O356" s="80"/>
      <c r="P356" s="167" t="str">
        <f t="shared" si="13"/>
        <v>58.4 to 65.7</v>
      </c>
      <c r="Q356" s="163" t="s">
        <v>48</v>
      </c>
      <c r="R356" s="11" t="s">
        <v>48</v>
      </c>
    </row>
    <row r="357" spans="1:18" ht="15.5" x14ac:dyDescent="0.35">
      <c r="A357" s="68" t="s">
        <v>2</v>
      </c>
      <c r="B357" s="87">
        <v>0.59637696920200145</v>
      </c>
      <c r="C357" s="88">
        <v>0.62062843464429573</v>
      </c>
      <c r="D357" s="90">
        <v>0.62699503140924739</v>
      </c>
      <c r="E357" s="88">
        <v>0.61701620469748164</v>
      </c>
      <c r="F357" s="90">
        <v>0.61036912622637995</v>
      </c>
      <c r="G357" s="88">
        <v>0.61026924808153904</v>
      </c>
      <c r="H357" s="90">
        <v>0.62173497594832794</v>
      </c>
      <c r="I357" s="88">
        <v>0.64160108255139081</v>
      </c>
      <c r="J357" s="90">
        <v>0.61772388277712376</v>
      </c>
      <c r="K357" s="88">
        <v>0.65306001089564014</v>
      </c>
      <c r="L357" s="128"/>
      <c r="M357" s="181"/>
      <c r="N357" s="128"/>
      <c r="O357" s="91"/>
      <c r="P357" s="231" t="str">
        <f t="shared" si="13"/>
        <v>63.6 to 67.0</v>
      </c>
      <c r="Q357" s="229" t="s">
        <v>49</v>
      </c>
      <c r="R357" s="230" t="s">
        <v>49</v>
      </c>
    </row>
    <row r="358" spans="1:18" ht="15.5" x14ac:dyDescent="0.35">
      <c r="A358" s="93" t="s">
        <v>33</v>
      </c>
      <c r="B358" s="122" t="s">
        <v>67</v>
      </c>
      <c r="C358" s="94"/>
      <c r="D358" s="121"/>
      <c r="E358" s="121"/>
      <c r="F358" s="121"/>
      <c r="G358" s="121"/>
      <c r="H358" s="121"/>
      <c r="I358" s="121"/>
      <c r="J358" s="121"/>
      <c r="K358" s="94"/>
      <c r="L358" s="121"/>
      <c r="M358" s="94"/>
      <c r="N358" s="121"/>
      <c r="O358" s="96"/>
      <c r="P358" s="97"/>
      <c r="Q358" s="97"/>
      <c r="R358" s="98"/>
    </row>
    <row r="359" spans="1:18" ht="15.5" x14ac:dyDescent="0.35">
      <c r="A359" s="24" t="s">
        <v>32</v>
      </c>
      <c r="B359" s="99">
        <v>423</v>
      </c>
      <c r="C359" s="100">
        <v>565</v>
      </c>
      <c r="D359" s="102">
        <v>582</v>
      </c>
      <c r="E359" s="100">
        <v>589</v>
      </c>
      <c r="F359" s="102">
        <v>481</v>
      </c>
      <c r="G359" s="100">
        <v>514</v>
      </c>
      <c r="H359" s="103">
        <v>452</v>
      </c>
      <c r="I359" s="100">
        <v>361</v>
      </c>
      <c r="J359" s="103">
        <v>466</v>
      </c>
      <c r="K359" s="100">
        <v>547</v>
      </c>
      <c r="L359" s="103"/>
      <c r="M359" s="100"/>
      <c r="N359" s="103"/>
      <c r="O359" s="96"/>
      <c r="P359" s="97"/>
      <c r="Q359" s="97"/>
      <c r="R359" s="98"/>
    </row>
    <row r="360" spans="1:18" ht="15.5" x14ac:dyDescent="0.35">
      <c r="A360" s="75" t="s">
        <v>31</v>
      </c>
      <c r="B360" s="104">
        <v>578</v>
      </c>
      <c r="C360" s="105">
        <v>659</v>
      </c>
      <c r="D360" s="107">
        <v>643</v>
      </c>
      <c r="E360" s="105">
        <v>660</v>
      </c>
      <c r="F360" s="107">
        <v>619</v>
      </c>
      <c r="G360" s="105">
        <v>589</v>
      </c>
      <c r="H360" s="108">
        <v>542</v>
      </c>
      <c r="I360" s="105">
        <v>440</v>
      </c>
      <c r="J360" s="108">
        <v>567</v>
      </c>
      <c r="K360" s="105">
        <v>606</v>
      </c>
      <c r="L360" s="108"/>
      <c r="M360" s="105"/>
      <c r="N360" s="108"/>
      <c r="O360" s="96"/>
      <c r="P360" s="97"/>
      <c r="Q360" s="97"/>
      <c r="R360" s="98"/>
    </row>
    <row r="361" spans="1:18" ht="15.5" x14ac:dyDescent="0.35">
      <c r="A361" s="75" t="s">
        <v>30</v>
      </c>
      <c r="B361" s="104">
        <v>570</v>
      </c>
      <c r="C361" s="105">
        <v>724</v>
      </c>
      <c r="D361" s="107">
        <v>708</v>
      </c>
      <c r="E361" s="105">
        <v>774</v>
      </c>
      <c r="F361" s="107">
        <v>712</v>
      </c>
      <c r="G361" s="105">
        <v>617</v>
      </c>
      <c r="H361" s="108">
        <v>569</v>
      </c>
      <c r="I361" s="105">
        <v>494</v>
      </c>
      <c r="J361" s="108">
        <v>583</v>
      </c>
      <c r="K361" s="105">
        <v>603</v>
      </c>
      <c r="L361" s="108" t="s">
        <v>56</v>
      </c>
      <c r="M361" s="105" t="s">
        <v>56</v>
      </c>
      <c r="N361" s="108" t="s">
        <v>56</v>
      </c>
      <c r="O361" s="96"/>
      <c r="P361" s="97"/>
      <c r="Q361" s="97"/>
      <c r="R361" s="98"/>
    </row>
    <row r="362" spans="1:18" ht="15.5" x14ac:dyDescent="0.35">
      <c r="A362" s="75" t="s">
        <v>29</v>
      </c>
      <c r="B362" s="104">
        <v>544</v>
      </c>
      <c r="C362" s="105">
        <v>675</v>
      </c>
      <c r="D362" s="107">
        <v>687</v>
      </c>
      <c r="E362" s="105">
        <v>755</v>
      </c>
      <c r="F362" s="107">
        <v>716</v>
      </c>
      <c r="G362" s="105">
        <v>619</v>
      </c>
      <c r="H362" s="108">
        <v>587</v>
      </c>
      <c r="I362" s="105">
        <v>550</v>
      </c>
      <c r="J362" s="108">
        <v>581</v>
      </c>
      <c r="K362" s="105">
        <v>679</v>
      </c>
      <c r="L362" s="108" t="s">
        <v>57</v>
      </c>
      <c r="M362" s="105" t="s">
        <v>57</v>
      </c>
      <c r="N362" s="108" t="s">
        <v>57</v>
      </c>
      <c r="O362" s="96"/>
      <c r="P362" s="97"/>
      <c r="Q362" s="97"/>
      <c r="R362" s="98"/>
    </row>
    <row r="363" spans="1:18" ht="15.5" x14ac:dyDescent="0.35">
      <c r="A363" s="68" t="s">
        <v>28</v>
      </c>
      <c r="B363" s="109">
        <v>488</v>
      </c>
      <c r="C363" s="110">
        <v>719</v>
      </c>
      <c r="D363" s="111">
        <v>658</v>
      </c>
      <c r="E363" s="110">
        <v>676</v>
      </c>
      <c r="F363" s="111">
        <v>644</v>
      </c>
      <c r="G363" s="110">
        <v>573</v>
      </c>
      <c r="H363" s="112">
        <v>579</v>
      </c>
      <c r="I363" s="110">
        <v>470</v>
      </c>
      <c r="J363" s="112">
        <v>526</v>
      </c>
      <c r="K363" s="110">
        <v>685</v>
      </c>
      <c r="L363" s="127"/>
      <c r="M363" s="180"/>
      <c r="N363" s="127"/>
      <c r="O363" s="96"/>
      <c r="P363" s="97"/>
      <c r="Q363" s="97"/>
      <c r="R363" s="98"/>
    </row>
    <row r="364" spans="1:18" ht="15.5" x14ac:dyDescent="0.35">
      <c r="A364" s="68" t="s">
        <v>2</v>
      </c>
      <c r="B364" s="113">
        <v>2603</v>
      </c>
      <c r="C364" s="114">
        <v>3342</v>
      </c>
      <c r="D364" s="116">
        <v>3278</v>
      </c>
      <c r="E364" s="114">
        <v>3454</v>
      </c>
      <c r="F364" s="116">
        <v>3172</v>
      </c>
      <c r="G364" s="114">
        <v>2912</v>
      </c>
      <c r="H364" s="117">
        <v>2729</v>
      </c>
      <c r="I364" s="114">
        <v>2315</v>
      </c>
      <c r="J364" s="117">
        <v>2723</v>
      </c>
      <c r="K364" s="114">
        <v>3120</v>
      </c>
      <c r="L364" s="128"/>
      <c r="M364" s="181"/>
      <c r="N364" s="128"/>
      <c r="O364" s="118"/>
      <c r="P364" s="119"/>
      <c r="Q364" s="119"/>
      <c r="R364" s="120"/>
    </row>
    <row r="365" spans="1:18" ht="15.5" x14ac:dyDescent="0.35">
      <c r="A365" s="157" t="s">
        <v>68</v>
      </c>
      <c r="B365" s="17"/>
      <c r="C365" s="17"/>
      <c r="D365" s="6"/>
      <c r="E365" s="6"/>
      <c r="F365" s="6"/>
      <c r="G365" s="17"/>
      <c r="H365" s="6"/>
      <c r="I365" s="6"/>
      <c r="J365" s="6"/>
      <c r="K365" s="17"/>
      <c r="L365" s="6"/>
      <c r="M365" s="6"/>
      <c r="N365" s="6"/>
      <c r="O365" s="6"/>
      <c r="P365" s="6"/>
      <c r="Q365" s="6"/>
      <c r="R365" s="6"/>
    </row>
    <row r="366" spans="1:18" ht="15.5" x14ac:dyDescent="0.35">
      <c r="A366" s="155" t="s">
        <v>1</v>
      </c>
      <c r="B366" s="17"/>
      <c r="C366" s="17"/>
      <c r="D366" s="6"/>
      <c r="E366" s="6"/>
      <c r="F366" s="6"/>
      <c r="G366" s="17"/>
      <c r="H366" s="6"/>
      <c r="I366" s="6"/>
      <c r="J366" s="6"/>
      <c r="K366" s="6"/>
      <c r="L366" s="6"/>
      <c r="M366" s="6"/>
      <c r="N366" s="6"/>
      <c r="O366" s="6"/>
      <c r="P366" s="6"/>
      <c r="Q366" s="6"/>
      <c r="R366" s="6"/>
    </row>
    <row r="367" spans="1:18" ht="15.5" x14ac:dyDescent="0.35">
      <c r="A367" s="157" t="s">
        <v>0</v>
      </c>
      <c r="B367" s="17"/>
      <c r="C367" s="17"/>
      <c r="D367" s="6"/>
      <c r="E367" s="6"/>
      <c r="F367" s="6"/>
      <c r="G367" s="17"/>
      <c r="H367" s="6"/>
      <c r="I367" s="6"/>
      <c r="J367" s="6"/>
      <c r="K367" s="6"/>
      <c r="L367" s="6"/>
      <c r="M367" s="6"/>
      <c r="N367" s="6"/>
      <c r="O367" s="6"/>
      <c r="P367" s="6"/>
      <c r="Q367" s="6"/>
      <c r="R367" s="6"/>
    </row>
    <row r="369" spans="1:18" ht="18.5" x14ac:dyDescent="0.45">
      <c r="A369" s="269" t="s">
        <v>277</v>
      </c>
      <c r="B369" s="17"/>
      <c r="C369" s="17"/>
      <c r="D369" s="6"/>
      <c r="E369" s="6"/>
      <c r="F369" s="6"/>
      <c r="G369" s="17"/>
      <c r="H369" s="6"/>
      <c r="I369" s="6"/>
      <c r="J369" s="6"/>
      <c r="K369" s="17"/>
      <c r="L369" s="6"/>
      <c r="M369" s="6"/>
      <c r="N369" s="6"/>
      <c r="O369" s="6"/>
      <c r="P369" s="6"/>
      <c r="Q369" s="6"/>
      <c r="R369" s="6"/>
    </row>
    <row r="370" spans="1:18" ht="15.5" x14ac:dyDescent="0.35">
      <c r="A370" s="18" t="s">
        <v>46</v>
      </c>
      <c r="B370" s="66" t="s">
        <v>19</v>
      </c>
      <c r="C370" s="19" t="s">
        <v>18</v>
      </c>
      <c r="D370" s="67" t="s">
        <v>17</v>
      </c>
      <c r="E370" s="19" t="s">
        <v>16</v>
      </c>
      <c r="F370" s="19" t="s">
        <v>15</v>
      </c>
      <c r="G370" s="19" t="s">
        <v>14</v>
      </c>
      <c r="H370" s="19" t="s">
        <v>13</v>
      </c>
      <c r="I370" s="19" t="s">
        <v>12</v>
      </c>
      <c r="J370" s="19" t="s">
        <v>11</v>
      </c>
      <c r="K370" s="19" t="s">
        <v>10</v>
      </c>
      <c r="L370" s="66" t="s">
        <v>64</v>
      </c>
      <c r="M370" s="19" t="s">
        <v>550</v>
      </c>
      <c r="N370" s="19" t="s">
        <v>643</v>
      </c>
      <c r="O370" s="66" t="s">
        <v>51</v>
      </c>
      <c r="P370" s="19" t="s">
        <v>10</v>
      </c>
      <c r="Q370" s="152" t="s">
        <v>69</v>
      </c>
      <c r="R370" s="21"/>
    </row>
    <row r="371" spans="1:18" ht="15.5" x14ac:dyDescent="0.35">
      <c r="A371" s="68" t="s">
        <v>26</v>
      </c>
      <c r="B371" s="69" t="s">
        <v>9</v>
      </c>
      <c r="C371" s="70" t="s">
        <v>9</v>
      </c>
      <c r="D371" s="71" t="s">
        <v>9</v>
      </c>
      <c r="E371" s="70" t="s">
        <v>9</v>
      </c>
      <c r="F371" s="72" t="s">
        <v>9</v>
      </c>
      <c r="G371" s="70" t="s">
        <v>9</v>
      </c>
      <c r="H371" s="72" t="s">
        <v>9</v>
      </c>
      <c r="I371" s="70" t="s">
        <v>9</v>
      </c>
      <c r="J371" s="72" t="s">
        <v>9</v>
      </c>
      <c r="K371" s="70" t="s">
        <v>9</v>
      </c>
      <c r="L371" s="72" t="s">
        <v>9</v>
      </c>
      <c r="M371" s="70" t="s">
        <v>9</v>
      </c>
      <c r="N371" s="72" t="s">
        <v>9</v>
      </c>
      <c r="O371" s="72"/>
      <c r="P371" s="161" t="s">
        <v>8</v>
      </c>
      <c r="Q371" s="23" t="s">
        <v>61</v>
      </c>
      <c r="R371" s="23" t="s">
        <v>62</v>
      </c>
    </row>
    <row r="372" spans="1:18" ht="15.5" x14ac:dyDescent="0.35">
      <c r="A372" s="75" t="s">
        <v>25</v>
      </c>
      <c r="B372" s="76">
        <v>0.55667044315313408</v>
      </c>
      <c r="C372" s="77">
        <v>0.59601107666123188</v>
      </c>
      <c r="D372" s="209">
        <v>0.61718155198223579</v>
      </c>
      <c r="E372" s="77">
        <v>0.60231837384596276</v>
      </c>
      <c r="F372" s="79">
        <v>0.60167497299635808</v>
      </c>
      <c r="G372" s="77">
        <v>0.59987056813371997</v>
      </c>
      <c r="H372" s="79">
        <v>0.5957986634967487</v>
      </c>
      <c r="I372" s="77">
        <v>0.63061117775331132</v>
      </c>
      <c r="J372" s="79">
        <v>0.58866782869226664</v>
      </c>
      <c r="K372" s="77">
        <v>0.62989093494505122</v>
      </c>
      <c r="L372" s="79"/>
      <c r="M372" s="77"/>
      <c r="N372" s="79"/>
      <c r="O372" s="80"/>
      <c r="P372" s="165" t="str">
        <f t="shared" ref="P372:P377" si="14">CONCATENATE(TEXT((K372*100)-(SQRT((((K372*100)*(100-(K372*100)))/K379))*1.96),"0.0")," to ",TEXT((K372*100)+(SQRT((((K372*100)*(100-(K372*100)))/K379))*1.96),"0.0"))</f>
        <v>59.1 to 66.9</v>
      </c>
      <c r="Q372" s="162" t="s">
        <v>49</v>
      </c>
      <c r="R372" s="8" t="s">
        <v>48</v>
      </c>
    </row>
    <row r="373" spans="1:18" ht="15.5" x14ac:dyDescent="0.35">
      <c r="A373" s="75" t="s">
        <v>24</v>
      </c>
      <c r="B373" s="76">
        <v>0.62264389553568211</v>
      </c>
      <c r="C373" s="82">
        <v>0.64075254248787816</v>
      </c>
      <c r="D373" s="210">
        <v>0.60093433220839154</v>
      </c>
      <c r="E373" s="82">
        <v>0.62207407021989447</v>
      </c>
      <c r="F373" s="79">
        <v>0.61609481002247113</v>
      </c>
      <c r="G373" s="82">
        <v>0.60212093284144874</v>
      </c>
      <c r="H373" s="79">
        <v>0.6409876968477225</v>
      </c>
      <c r="I373" s="82">
        <v>0.67315202070314872</v>
      </c>
      <c r="J373" s="79">
        <v>0.64410541516213726</v>
      </c>
      <c r="K373" s="82">
        <v>0.63419246457054479</v>
      </c>
      <c r="L373" s="79"/>
      <c r="M373" s="82"/>
      <c r="N373" s="79"/>
      <c r="O373" s="80"/>
      <c r="P373" s="167" t="str">
        <f t="shared" si="14"/>
        <v>60.1 to 66.8</v>
      </c>
      <c r="Q373" s="163" t="s">
        <v>48</v>
      </c>
      <c r="R373" s="11" t="s">
        <v>48</v>
      </c>
    </row>
    <row r="374" spans="1:18" ht="15.5" x14ac:dyDescent="0.35">
      <c r="A374" s="75" t="s">
        <v>23</v>
      </c>
      <c r="B374" s="76">
        <v>0.62051803500724412</v>
      </c>
      <c r="C374" s="82">
        <v>0.61500200883477496</v>
      </c>
      <c r="D374" s="210">
        <v>0.67003821875223646</v>
      </c>
      <c r="E374" s="82">
        <v>0.63509257872009606</v>
      </c>
      <c r="F374" s="79">
        <v>0.61841569358768045</v>
      </c>
      <c r="G374" s="82">
        <v>0.60339564367293774</v>
      </c>
      <c r="H374" s="79">
        <v>0.64025289020922349</v>
      </c>
      <c r="I374" s="82">
        <v>0.65117553659271898</v>
      </c>
      <c r="J374" s="79">
        <v>0.59911583371562016</v>
      </c>
      <c r="K374" s="82">
        <v>0.63794618143093396</v>
      </c>
      <c r="L374" s="79" t="s">
        <v>56</v>
      </c>
      <c r="M374" s="82" t="s">
        <v>56</v>
      </c>
      <c r="N374" s="79" t="s">
        <v>56</v>
      </c>
      <c r="O374" s="80"/>
      <c r="P374" s="167" t="str">
        <f t="shared" si="14"/>
        <v>60.0 to 67.6</v>
      </c>
      <c r="Q374" s="163" t="s">
        <v>48</v>
      </c>
      <c r="R374" s="11" t="s">
        <v>48</v>
      </c>
    </row>
    <row r="375" spans="1:18" ht="15.5" x14ac:dyDescent="0.35">
      <c r="A375" s="75" t="s">
        <v>22</v>
      </c>
      <c r="B375" s="76">
        <v>0.58680459951968178</v>
      </c>
      <c r="C375" s="82">
        <v>0.59689447972524623</v>
      </c>
      <c r="D375" s="210">
        <v>0.62729423232913706</v>
      </c>
      <c r="E375" s="82">
        <v>0.57383297080575746</v>
      </c>
      <c r="F375" s="79">
        <v>0.61393812462737962</v>
      </c>
      <c r="G375" s="82">
        <v>0.61983354482508091</v>
      </c>
      <c r="H375" s="79">
        <v>0.60937936163698425</v>
      </c>
      <c r="I375" s="82">
        <v>0.63092860340445656</v>
      </c>
      <c r="J375" s="79">
        <v>0.62168390050642564</v>
      </c>
      <c r="K375" s="82">
        <v>0.67353561250390848</v>
      </c>
      <c r="L375" s="79" t="s">
        <v>57</v>
      </c>
      <c r="M375" s="82" t="s">
        <v>57</v>
      </c>
      <c r="N375" s="79" t="s">
        <v>57</v>
      </c>
      <c r="O375" s="80"/>
      <c r="P375" s="167" t="str">
        <f t="shared" si="14"/>
        <v>63.7 to 71.0</v>
      </c>
      <c r="Q375" s="163" t="s">
        <v>49</v>
      </c>
      <c r="R375" s="11" t="s">
        <v>48</v>
      </c>
    </row>
    <row r="376" spans="1:18" ht="15.5" x14ac:dyDescent="0.35">
      <c r="A376" s="68" t="s">
        <v>21</v>
      </c>
      <c r="B376" s="84">
        <v>0.58149201702930453</v>
      </c>
      <c r="C376" s="85">
        <v>0.65687476475648254</v>
      </c>
      <c r="D376" s="86">
        <v>0.62105490104410355</v>
      </c>
      <c r="E376" s="85">
        <v>0.66286627800453735</v>
      </c>
      <c r="F376" s="86">
        <v>0.5954550644893597</v>
      </c>
      <c r="G376" s="85">
        <v>0.63489265524886829</v>
      </c>
      <c r="H376" s="86">
        <v>0.61139490980421662</v>
      </c>
      <c r="I376" s="85">
        <v>0.59382665084169672</v>
      </c>
      <c r="J376" s="86">
        <v>0.62795531405977312</v>
      </c>
      <c r="K376" s="85">
        <v>0.70812718414159703</v>
      </c>
      <c r="L376" s="127"/>
      <c r="M376" s="180"/>
      <c r="N376" s="127"/>
      <c r="O376" s="80"/>
      <c r="P376" s="167" t="str">
        <f t="shared" si="14"/>
        <v>66.8 to 74.9</v>
      </c>
      <c r="Q376" s="163" t="s">
        <v>49</v>
      </c>
      <c r="R376" s="11" t="s">
        <v>49</v>
      </c>
    </row>
    <row r="377" spans="1:18" ht="15.5" x14ac:dyDescent="0.35">
      <c r="A377" s="68" t="s">
        <v>2</v>
      </c>
      <c r="B377" s="87">
        <v>0.59637696920200145</v>
      </c>
      <c r="C377" s="88">
        <v>0.62062843464429573</v>
      </c>
      <c r="D377" s="90">
        <v>0.62699503140924739</v>
      </c>
      <c r="E377" s="88">
        <v>0.61701620469748164</v>
      </c>
      <c r="F377" s="90">
        <v>0.61036912622637995</v>
      </c>
      <c r="G377" s="88">
        <v>0.61026924808153904</v>
      </c>
      <c r="H377" s="90">
        <v>0.62173497594832794</v>
      </c>
      <c r="I377" s="88">
        <v>0.64160108255139081</v>
      </c>
      <c r="J377" s="90">
        <v>0.61772388277712376</v>
      </c>
      <c r="K377" s="88">
        <v>0.65306001089564014</v>
      </c>
      <c r="L377" s="128"/>
      <c r="M377" s="181"/>
      <c r="N377" s="128"/>
      <c r="O377" s="91"/>
      <c r="P377" s="231" t="str">
        <f t="shared" si="14"/>
        <v>63.6 to 67.0</v>
      </c>
      <c r="Q377" s="229" t="s">
        <v>49</v>
      </c>
      <c r="R377" s="230" t="s">
        <v>49</v>
      </c>
    </row>
    <row r="378" spans="1:18" ht="15.5" x14ac:dyDescent="0.35">
      <c r="A378" s="93" t="s">
        <v>26</v>
      </c>
      <c r="B378" s="122" t="s">
        <v>67</v>
      </c>
      <c r="C378" s="94"/>
      <c r="D378" s="121"/>
      <c r="E378" s="121"/>
      <c r="F378" s="121"/>
      <c r="G378" s="121"/>
      <c r="H378" s="121"/>
      <c r="I378" s="121"/>
      <c r="J378" s="121"/>
      <c r="K378" s="94"/>
      <c r="L378" s="121"/>
      <c r="M378" s="94"/>
      <c r="N378" s="121"/>
      <c r="O378" s="96"/>
      <c r="P378" s="97"/>
      <c r="Q378" s="97"/>
      <c r="R378" s="98"/>
    </row>
    <row r="379" spans="1:18" ht="15.5" x14ac:dyDescent="0.35">
      <c r="A379" s="24" t="s">
        <v>25</v>
      </c>
      <c r="B379" s="99">
        <v>533</v>
      </c>
      <c r="C379" s="100">
        <v>641</v>
      </c>
      <c r="D379" s="102">
        <v>593</v>
      </c>
      <c r="E379" s="100">
        <v>686</v>
      </c>
      <c r="F379" s="102">
        <v>594</v>
      </c>
      <c r="G379" s="100">
        <v>533</v>
      </c>
      <c r="H379" s="103">
        <v>494</v>
      </c>
      <c r="I379" s="100">
        <v>396</v>
      </c>
      <c r="J379" s="103">
        <v>476</v>
      </c>
      <c r="K379" s="100">
        <v>589</v>
      </c>
      <c r="L379" s="103"/>
      <c r="M379" s="100"/>
      <c r="N379" s="103"/>
      <c r="O379" s="96"/>
      <c r="P379" s="97"/>
      <c r="Q379" s="97"/>
      <c r="R379" s="98"/>
    </row>
    <row r="380" spans="1:18" ht="15.5" x14ac:dyDescent="0.35">
      <c r="A380" s="75" t="s">
        <v>24</v>
      </c>
      <c r="B380" s="104">
        <v>777</v>
      </c>
      <c r="C380" s="105">
        <v>820</v>
      </c>
      <c r="D380" s="107">
        <v>879</v>
      </c>
      <c r="E380" s="105">
        <v>891</v>
      </c>
      <c r="F380" s="107">
        <v>830</v>
      </c>
      <c r="G380" s="105">
        <v>727</v>
      </c>
      <c r="H380" s="108">
        <v>650</v>
      </c>
      <c r="I380" s="105">
        <v>624</v>
      </c>
      <c r="J380" s="108">
        <v>727</v>
      </c>
      <c r="K380" s="105">
        <v>792</v>
      </c>
      <c r="L380" s="108"/>
      <c r="M380" s="105"/>
      <c r="N380" s="108"/>
      <c r="O380" s="96"/>
      <c r="P380" s="97"/>
      <c r="Q380" s="97"/>
      <c r="R380" s="98"/>
    </row>
    <row r="381" spans="1:18" ht="15.5" x14ac:dyDescent="0.35">
      <c r="A381" s="75" t="s">
        <v>23</v>
      </c>
      <c r="B381" s="104">
        <v>477</v>
      </c>
      <c r="C381" s="105">
        <v>760</v>
      </c>
      <c r="D381" s="107">
        <v>750</v>
      </c>
      <c r="E381" s="105">
        <v>726</v>
      </c>
      <c r="F381" s="107">
        <v>702</v>
      </c>
      <c r="G381" s="105">
        <v>634</v>
      </c>
      <c r="H381" s="108">
        <v>662</v>
      </c>
      <c r="I381" s="105">
        <v>522</v>
      </c>
      <c r="J381" s="108">
        <v>587</v>
      </c>
      <c r="K381" s="105">
        <v>622</v>
      </c>
      <c r="L381" s="108" t="s">
        <v>56</v>
      </c>
      <c r="M381" s="105" t="s">
        <v>56</v>
      </c>
      <c r="N381" s="108" t="s">
        <v>56</v>
      </c>
      <c r="O381" s="96"/>
      <c r="P381" s="97"/>
      <c r="Q381" s="97"/>
      <c r="R381" s="98"/>
    </row>
    <row r="382" spans="1:18" ht="15.5" x14ac:dyDescent="0.35">
      <c r="A382" s="75" t="s">
        <v>22</v>
      </c>
      <c r="B382" s="104">
        <v>463</v>
      </c>
      <c r="C382" s="105">
        <v>601</v>
      </c>
      <c r="D382" s="107">
        <v>578</v>
      </c>
      <c r="E382" s="105">
        <v>655</v>
      </c>
      <c r="F382" s="107">
        <v>595</v>
      </c>
      <c r="G382" s="105">
        <v>606</v>
      </c>
      <c r="H382" s="108">
        <v>553</v>
      </c>
      <c r="I382" s="105">
        <v>465</v>
      </c>
      <c r="J382" s="108">
        <v>531</v>
      </c>
      <c r="K382" s="105">
        <v>633</v>
      </c>
      <c r="L382" s="108" t="s">
        <v>57</v>
      </c>
      <c r="M382" s="105" t="s">
        <v>57</v>
      </c>
      <c r="N382" s="108" t="s">
        <v>57</v>
      </c>
      <c r="O382" s="96"/>
      <c r="P382" s="97"/>
      <c r="Q382" s="97"/>
      <c r="R382" s="98"/>
    </row>
    <row r="383" spans="1:18" ht="15.5" x14ac:dyDescent="0.35">
      <c r="A383" s="68" t="s">
        <v>21</v>
      </c>
      <c r="B383" s="109">
        <v>353</v>
      </c>
      <c r="C383" s="110">
        <v>520</v>
      </c>
      <c r="D383" s="111">
        <v>478</v>
      </c>
      <c r="E383" s="110">
        <v>496</v>
      </c>
      <c r="F383" s="111">
        <v>451</v>
      </c>
      <c r="G383" s="110">
        <v>412</v>
      </c>
      <c r="H383" s="112">
        <v>370</v>
      </c>
      <c r="I383" s="110">
        <v>308</v>
      </c>
      <c r="J383" s="112">
        <v>402</v>
      </c>
      <c r="K383" s="110">
        <v>484</v>
      </c>
      <c r="L383" s="127"/>
      <c r="M383" s="180"/>
      <c r="N383" s="127"/>
      <c r="O383" s="96"/>
      <c r="P383" s="97"/>
      <c r="Q383" s="97"/>
      <c r="R383" s="98"/>
    </row>
    <row r="384" spans="1:18" ht="15.5" x14ac:dyDescent="0.35">
      <c r="A384" s="68" t="s">
        <v>2</v>
      </c>
      <c r="B384" s="113">
        <v>2603</v>
      </c>
      <c r="C384" s="114">
        <v>3342</v>
      </c>
      <c r="D384" s="116">
        <v>3278</v>
      </c>
      <c r="E384" s="114">
        <v>3454</v>
      </c>
      <c r="F384" s="116">
        <v>3172</v>
      </c>
      <c r="G384" s="114">
        <v>2912</v>
      </c>
      <c r="H384" s="117">
        <v>2729</v>
      </c>
      <c r="I384" s="114">
        <v>2315</v>
      </c>
      <c r="J384" s="117">
        <v>2723</v>
      </c>
      <c r="K384" s="114">
        <v>3120</v>
      </c>
      <c r="L384" s="128"/>
      <c r="M384" s="181"/>
      <c r="N384" s="128"/>
      <c r="O384" s="118"/>
      <c r="P384" s="119"/>
      <c r="Q384" s="119"/>
      <c r="R384" s="120"/>
    </row>
    <row r="385" spans="1:18" ht="15.5" x14ac:dyDescent="0.35">
      <c r="A385" s="155" t="s">
        <v>1</v>
      </c>
      <c r="B385" s="17"/>
      <c r="C385" s="17"/>
      <c r="D385" s="6"/>
      <c r="E385" s="6"/>
      <c r="F385" s="6"/>
      <c r="G385" s="17"/>
      <c r="H385" s="6"/>
      <c r="I385" s="6"/>
      <c r="J385" s="6"/>
      <c r="K385" s="6"/>
      <c r="L385" s="6"/>
      <c r="M385" s="6"/>
      <c r="N385" s="6"/>
      <c r="O385" s="6"/>
      <c r="P385" s="6"/>
      <c r="Q385" s="6"/>
      <c r="R385" s="6"/>
    </row>
    <row r="386" spans="1:18" ht="15.5" x14ac:dyDescent="0.35">
      <c r="A386" s="157" t="s">
        <v>0</v>
      </c>
      <c r="B386" s="17"/>
      <c r="C386" s="17"/>
      <c r="D386" s="6"/>
      <c r="E386" s="6"/>
      <c r="F386" s="6"/>
      <c r="G386" s="17"/>
      <c r="H386" s="6"/>
      <c r="I386" s="6"/>
      <c r="J386" s="6"/>
      <c r="K386" s="6"/>
      <c r="L386" s="6"/>
      <c r="M386" s="6"/>
      <c r="N386" s="6"/>
      <c r="O386" s="6"/>
      <c r="P386" s="6"/>
      <c r="Q386" s="6"/>
      <c r="R386" s="6"/>
    </row>
    <row r="387" spans="1:18" ht="15.5" x14ac:dyDescent="0.35">
      <c r="A387" s="6"/>
      <c r="B387" s="17"/>
      <c r="C387" s="17"/>
      <c r="D387" s="6"/>
      <c r="E387" s="6"/>
      <c r="F387" s="6"/>
      <c r="G387" s="17"/>
      <c r="H387" s="6"/>
      <c r="I387" s="6"/>
      <c r="J387" s="6"/>
      <c r="K387" s="6"/>
      <c r="L387" s="6"/>
      <c r="M387" s="6"/>
      <c r="N387" s="6"/>
      <c r="O387" s="6"/>
      <c r="P387" s="6"/>
      <c r="Q387" s="6"/>
      <c r="R387" s="6"/>
    </row>
    <row r="388" spans="1:18" ht="18.5" x14ac:dyDescent="0.45">
      <c r="A388" s="270" t="s">
        <v>278</v>
      </c>
      <c r="B388" s="17"/>
      <c r="C388" s="17"/>
      <c r="D388" s="6"/>
      <c r="E388" s="6"/>
      <c r="F388" s="6"/>
      <c r="G388" s="17"/>
      <c r="H388" s="6"/>
      <c r="I388" s="6"/>
      <c r="J388" s="6"/>
      <c r="K388" s="17"/>
      <c r="L388" s="6"/>
      <c r="M388" s="6"/>
      <c r="N388" s="6"/>
      <c r="O388" s="6"/>
      <c r="P388" s="6"/>
      <c r="Q388" s="6"/>
      <c r="R388" s="6"/>
    </row>
    <row r="389" spans="1:18" ht="15.5" x14ac:dyDescent="0.35">
      <c r="A389" s="18" t="s">
        <v>46</v>
      </c>
      <c r="B389" s="66" t="s">
        <v>19</v>
      </c>
      <c r="C389" s="19" t="s">
        <v>18</v>
      </c>
      <c r="D389" s="67" t="s">
        <v>17</v>
      </c>
      <c r="E389" s="19" t="s">
        <v>16</v>
      </c>
      <c r="F389" s="19" t="s">
        <v>15</v>
      </c>
      <c r="G389" s="19" t="s">
        <v>14</v>
      </c>
      <c r="H389" s="19" t="s">
        <v>13</v>
      </c>
      <c r="I389" s="19" t="s">
        <v>12</v>
      </c>
      <c r="J389" s="19" t="s">
        <v>11</v>
      </c>
      <c r="K389" s="19" t="s">
        <v>10</v>
      </c>
      <c r="L389" s="66" t="s">
        <v>64</v>
      </c>
      <c r="M389" s="19" t="s">
        <v>550</v>
      </c>
      <c r="N389" s="19" t="s">
        <v>643</v>
      </c>
      <c r="O389" s="66" t="s">
        <v>51</v>
      </c>
      <c r="P389" s="19" t="s">
        <v>10</v>
      </c>
      <c r="Q389" s="152" t="s">
        <v>69</v>
      </c>
      <c r="R389" s="21"/>
    </row>
    <row r="390" spans="1:18" ht="15.5" x14ac:dyDescent="0.35">
      <c r="A390" s="68" t="s">
        <v>7</v>
      </c>
      <c r="B390" s="69" t="s">
        <v>9</v>
      </c>
      <c r="C390" s="70" t="s">
        <v>9</v>
      </c>
      <c r="D390" s="71" t="s">
        <v>9</v>
      </c>
      <c r="E390" s="70" t="s">
        <v>9</v>
      </c>
      <c r="F390" s="72" t="s">
        <v>9</v>
      </c>
      <c r="G390" s="70" t="s">
        <v>9</v>
      </c>
      <c r="H390" s="72" t="s">
        <v>9</v>
      </c>
      <c r="I390" s="70" t="s">
        <v>9</v>
      </c>
      <c r="J390" s="72" t="s">
        <v>9</v>
      </c>
      <c r="K390" s="70" t="s">
        <v>9</v>
      </c>
      <c r="L390" s="72" t="s">
        <v>9</v>
      </c>
      <c r="M390" s="70" t="s">
        <v>9</v>
      </c>
      <c r="N390" s="72" t="s">
        <v>9</v>
      </c>
      <c r="O390" s="72"/>
      <c r="P390" s="161" t="s">
        <v>8</v>
      </c>
      <c r="Q390" s="23" t="s">
        <v>61</v>
      </c>
      <c r="R390" s="23" t="s">
        <v>62</v>
      </c>
    </row>
    <row r="391" spans="1:18" ht="15.5" x14ac:dyDescent="0.35">
      <c r="A391" s="75" t="s">
        <v>5</v>
      </c>
      <c r="B391" s="133"/>
      <c r="C391" s="134"/>
      <c r="D391" s="136"/>
      <c r="E391" s="134"/>
      <c r="F391" s="136"/>
      <c r="G391" s="77">
        <v>0.54649463740168402</v>
      </c>
      <c r="H391" s="79">
        <v>0.66728121340401869</v>
      </c>
      <c r="I391" s="77">
        <v>0.71202424111771001</v>
      </c>
      <c r="J391" s="79">
        <v>0.66473173403383568</v>
      </c>
      <c r="K391" s="77">
        <v>0.61900810550489149</v>
      </c>
      <c r="L391" s="79"/>
      <c r="M391" s="77"/>
      <c r="N391" s="79"/>
      <c r="O391" s="80"/>
      <c r="P391" s="165" t="str">
        <f>CONCATENATE(TEXT((K391*100)-(SQRT((((K391*100)*(100-(K391*100)))/K396))*1.96),"0.0")," to ",TEXT((K391*100)+(SQRT((((K391*100)*(100-(K391*100)))/K396))*1.96),"0.0"))</f>
        <v>56.5 to 67.3</v>
      </c>
      <c r="Q391" s="164"/>
      <c r="R391" s="8" t="s">
        <v>48</v>
      </c>
    </row>
    <row r="392" spans="1:18" ht="15.5" x14ac:dyDescent="0.35">
      <c r="A392" s="75" t="s">
        <v>4</v>
      </c>
      <c r="B392" s="76">
        <v>0.59920415585720499</v>
      </c>
      <c r="C392" s="82">
        <v>0.6332047220626108</v>
      </c>
      <c r="D392" s="79">
        <v>0.62747795654883276</v>
      </c>
      <c r="E392" s="82">
        <v>0.65032963028081348</v>
      </c>
      <c r="F392" s="79">
        <v>0.62225768842839335</v>
      </c>
      <c r="G392" s="82">
        <v>0.63390152486871221</v>
      </c>
      <c r="H392" s="79">
        <v>0.61099629733306937</v>
      </c>
      <c r="I392" s="82">
        <v>0.65282277212334261</v>
      </c>
      <c r="J392" s="79">
        <v>0.60300627769322701</v>
      </c>
      <c r="K392" s="82">
        <v>0.64800838004237016</v>
      </c>
      <c r="L392" s="79" t="s">
        <v>56</v>
      </c>
      <c r="M392" s="82" t="s">
        <v>56</v>
      </c>
      <c r="N392" s="79" t="s">
        <v>56</v>
      </c>
      <c r="O392" s="80"/>
      <c r="P392" s="167" t="str">
        <f>CONCATENATE(TEXT((K392*100)-(SQRT((((K392*100)*(100-(K392*100)))/K397))*1.96),"0.0")," to ",TEXT((K392*100)+(SQRT((((K392*100)*(100-(K392*100)))/K397))*1.96),"0.0"))</f>
        <v>61.8 to 67.8</v>
      </c>
      <c r="Q392" s="163" t="s">
        <v>49</v>
      </c>
      <c r="R392" s="11" t="s">
        <v>49</v>
      </c>
    </row>
    <row r="393" spans="1:18" ht="15.5" x14ac:dyDescent="0.35">
      <c r="A393" s="68" t="s">
        <v>3</v>
      </c>
      <c r="B393" s="84">
        <v>0.59450793040583849</v>
      </c>
      <c r="C393" s="85">
        <v>0.6131957069045616</v>
      </c>
      <c r="D393" s="86">
        <v>0.62671601203757055</v>
      </c>
      <c r="E393" s="85">
        <v>0.59911230451959352</v>
      </c>
      <c r="F393" s="86">
        <v>0.60277093886437538</v>
      </c>
      <c r="G393" s="85">
        <v>0.6073081445739773</v>
      </c>
      <c r="H393" s="86">
        <v>0.62155257818229992</v>
      </c>
      <c r="I393" s="85">
        <v>0.62433768866909789</v>
      </c>
      <c r="J393" s="86">
        <v>0.61858541787029508</v>
      </c>
      <c r="K393" s="85">
        <v>0.66134952456563734</v>
      </c>
      <c r="L393" s="86" t="s">
        <v>57</v>
      </c>
      <c r="M393" s="85" t="s">
        <v>57</v>
      </c>
      <c r="N393" s="86" t="s">
        <v>57</v>
      </c>
      <c r="O393" s="80"/>
      <c r="P393" s="167" t="str">
        <f>CONCATENATE(TEXT((K393*100)-(SQRT((((K393*100)*(100-(K393*100)))/K398))*1.96),"0.0")," to ",TEXT((K393*100)+(SQRT((((K393*100)*(100-(K393*100)))/K398))*1.96),"0.0"))</f>
        <v>64.0 to 68.3</v>
      </c>
      <c r="Q393" s="163" t="s">
        <v>49</v>
      </c>
      <c r="R393" s="11" t="s">
        <v>49</v>
      </c>
    </row>
    <row r="394" spans="1:18" ht="15.5" x14ac:dyDescent="0.35">
      <c r="A394" s="68" t="s">
        <v>2</v>
      </c>
      <c r="B394" s="87">
        <v>0.59637696920200145</v>
      </c>
      <c r="C394" s="88">
        <v>0.62064551567999837</v>
      </c>
      <c r="D394" s="90">
        <v>0.62699503140924739</v>
      </c>
      <c r="E394" s="88">
        <v>0.61701620469748164</v>
      </c>
      <c r="F394" s="90">
        <v>0.61036912622637995</v>
      </c>
      <c r="G394" s="88">
        <v>0.61026924808153904</v>
      </c>
      <c r="H394" s="90">
        <v>0.62173497594832794</v>
      </c>
      <c r="I394" s="88">
        <v>0.64160108255139081</v>
      </c>
      <c r="J394" s="90">
        <v>0.61772388277712376</v>
      </c>
      <c r="K394" s="88">
        <v>0.65306001089564014</v>
      </c>
      <c r="L394" s="90"/>
      <c r="M394" s="88"/>
      <c r="N394" s="90"/>
      <c r="O394" s="91"/>
      <c r="P394" s="231" t="str">
        <f>CONCATENATE(TEXT((K394*100)-(SQRT((((K394*100)*(100-(K394*100)))/K399))*1.96),"0.0")," to ",TEXT((K394*100)+(SQRT((((K394*100)*(100-(K394*100)))/K399))*1.96),"0.0"))</f>
        <v>63.6 to 67.0</v>
      </c>
      <c r="Q394" s="229" t="s">
        <v>49</v>
      </c>
      <c r="R394" s="230" t="s">
        <v>49</v>
      </c>
    </row>
    <row r="395" spans="1:18" ht="15.5" x14ac:dyDescent="0.35">
      <c r="A395" s="93" t="s">
        <v>7</v>
      </c>
      <c r="B395" s="122" t="s">
        <v>67</v>
      </c>
      <c r="C395" s="94"/>
      <c r="D395" s="121"/>
      <c r="E395" s="121"/>
      <c r="F395" s="121"/>
      <c r="G395" s="121"/>
      <c r="H395" s="121"/>
      <c r="I395" s="121"/>
      <c r="J395" s="121"/>
      <c r="K395" s="121"/>
      <c r="L395" s="121"/>
      <c r="M395" s="121"/>
      <c r="N395" s="121"/>
      <c r="O395" s="96"/>
      <c r="P395" s="97"/>
      <c r="Q395" s="97"/>
      <c r="R395" s="98"/>
    </row>
    <row r="396" spans="1:18" ht="15.5" x14ac:dyDescent="0.35">
      <c r="A396" s="24" t="s">
        <v>5</v>
      </c>
      <c r="B396" s="137"/>
      <c r="C396" s="138"/>
      <c r="D396" s="140"/>
      <c r="E396" s="138"/>
      <c r="F396" s="140"/>
      <c r="G396" s="100">
        <v>278</v>
      </c>
      <c r="H396" s="103">
        <v>230</v>
      </c>
      <c r="I396" s="100">
        <v>203</v>
      </c>
      <c r="J396" s="103">
        <v>273</v>
      </c>
      <c r="K396" s="100">
        <v>314</v>
      </c>
      <c r="L396" s="103"/>
      <c r="M396" s="100"/>
      <c r="N396" s="103"/>
      <c r="O396" s="96"/>
      <c r="P396" s="97"/>
      <c r="Q396" s="97"/>
      <c r="R396" s="98"/>
    </row>
    <row r="397" spans="1:18" ht="15.5" x14ac:dyDescent="0.35">
      <c r="A397" s="75" t="s">
        <v>4</v>
      </c>
      <c r="B397" s="104">
        <v>1049</v>
      </c>
      <c r="C397" s="105">
        <v>1257</v>
      </c>
      <c r="D397" s="107">
        <v>1214</v>
      </c>
      <c r="E397" s="105">
        <v>1234</v>
      </c>
      <c r="F397" s="107">
        <v>1239</v>
      </c>
      <c r="G397" s="105">
        <v>941</v>
      </c>
      <c r="H397" s="108">
        <v>886</v>
      </c>
      <c r="I397" s="105">
        <v>803</v>
      </c>
      <c r="J397" s="108">
        <v>949</v>
      </c>
      <c r="K397" s="105">
        <v>943</v>
      </c>
      <c r="L397" s="108" t="s">
        <v>56</v>
      </c>
      <c r="M397" s="105" t="s">
        <v>56</v>
      </c>
      <c r="N397" s="108" t="s">
        <v>56</v>
      </c>
      <c r="O397" s="96"/>
      <c r="P397" s="97"/>
      <c r="Q397" s="97"/>
      <c r="R397" s="98"/>
    </row>
    <row r="398" spans="1:18" ht="15.5" x14ac:dyDescent="0.35">
      <c r="A398" s="68" t="s">
        <v>3</v>
      </c>
      <c r="B398" s="109">
        <v>1554</v>
      </c>
      <c r="C398" s="110">
        <v>2083</v>
      </c>
      <c r="D398" s="111">
        <v>2064</v>
      </c>
      <c r="E398" s="110">
        <v>2220</v>
      </c>
      <c r="F398" s="111">
        <v>1933</v>
      </c>
      <c r="G398" s="110">
        <v>1693</v>
      </c>
      <c r="H398" s="112">
        <v>1613</v>
      </c>
      <c r="I398" s="110">
        <v>1309</v>
      </c>
      <c r="J398" s="112">
        <v>1501</v>
      </c>
      <c r="K398" s="110">
        <v>1863</v>
      </c>
      <c r="L398" s="471" t="s">
        <v>57</v>
      </c>
      <c r="M398" s="472" t="s">
        <v>57</v>
      </c>
      <c r="N398" s="471" t="s">
        <v>57</v>
      </c>
      <c r="O398" s="96"/>
      <c r="P398" s="97"/>
      <c r="Q398" s="97"/>
      <c r="R398" s="98"/>
    </row>
    <row r="399" spans="1:18" ht="15.5" x14ac:dyDescent="0.35">
      <c r="A399" s="68" t="s">
        <v>2</v>
      </c>
      <c r="B399" s="113">
        <v>2603</v>
      </c>
      <c r="C399" s="114">
        <v>3340</v>
      </c>
      <c r="D399" s="116">
        <v>3278</v>
      </c>
      <c r="E399" s="114">
        <v>3454</v>
      </c>
      <c r="F399" s="116">
        <v>3172</v>
      </c>
      <c r="G399" s="114">
        <v>2912</v>
      </c>
      <c r="H399" s="117">
        <v>2729</v>
      </c>
      <c r="I399" s="114">
        <v>2315</v>
      </c>
      <c r="J399" s="117">
        <v>2723</v>
      </c>
      <c r="K399" s="114">
        <v>3120</v>
      </c>
      <c r="L399" s="473"/>
      <c r="M399" s="474"/>
      <c r="N399" s="473"/>
      <c r="O399" s="118"/>
      <c r="P399" s="119"/>
      <c r="Q399" s="119"/>
      <c r="R399" s="120"/>
    </row>
    <row r="400" spans="1:18" ht="15.5" x14ac:dyDescent="0.35">
      <c r="A400" s="155" t="s">
        <v>1</v>
      </c>
      <c r="B400" s="17"/>
      <c r="C400" s="17"/>
      <c r="D400" s="6"/>
      <c r="E400" s="6"/>
      <c r="F400" s="6"/>
      <c r="G400" s="17"/>
      <c r="H400" s="6"/>
      <c r="I400" s="6"/>
      <c r="J400" s="6"/>
    </row>
    <row r="401" spans="1:18" ht="15.5" x14ac:dyDescent="0.35">
      <c r="A401" s="157" t="s">
        <v>0</v>
      </c>
      <c r="B401" s="17"/>
      <c r="C401" s="17"/>
      <c r="D401" s="6"/>
      <c r="E401" s="6"/>
      <c r="F401" s="6"/>
      <c r="G401" s="17"/>
      <c r="H401" s="6"/>
      <c r="I401" s="6"/>
      <c r="J401" s="6"/>
    </row>
    <row r="406" spans="1:18" ht="21" x14ac:dyDescent="0.5">
      <c r="A406" s="293" t="s">
        <v>388</v>
      </c>
      <c r="C406" s="292"/>
    </row>
    <row r="407" spans="1:18" ht="15.5" x14ac:dyDescent="0.35">
      <c r="A407" s="4"/>
      <c r="B407" s="6"/>
      <c r="C407" s="6"/>
      <c r="D407" s="6"/>
      <c r="E407" s="6"/>
      <c r="F407" s="6"/>
      <c r="G407" s="6"/>
      <c r="H407" s="6"/>
      <c r="I407" s="6"/>
      <c r="J407" s="6"/>
      <c r="K407" s="6"/>
      <c r="L407" s="6"/>
      <c r="M407" s="6"/>
      <c r="N407" s="6"/>
      <c r="O407" s="6"/>
    </row>
    <row r="408" spans="1:18" ht="15.5" x14ac:dyDescent="0.35">
      <c r="A408" s="155" t="s">
        <v>279</v>
      </c>
      <c r="B408" s="155"/>
      <c r="C408" s="6"/>
      <c r="D408" s="6"/>
      <c r="E408" s="6"/>
      <c r="F408" s="6"/>
      <c r="G408" s="6"/>
      <c r="H408" s="6"/>
      <c r="I408" s="6"/>
      <c r="J408" s="6"/>
      <c r="K408" s="6"/>
      <c r="L408" s="6"/>
      <c r="M408" s="6"/>
      <c r="N408" s="6"/>
      <c r="O408" s="6"/>
    </row>
    <row r="409" spans="1:18" ht="15.5" x14ac:dyDescent="0.35">
      <c r="A409" s="6" t="s">
        <v>280</v>
      </c>
      <c r="B409" s="6"/>
      <c r="C409" s="6"/>
      <c r="D409" s="6"/>
      <c r="E409" s="6"/>
      <c r="F409" s="6"/>
      <c r="G409" s="6"/>
      <c r="H409" s="6"/>
      <c r="I409" s="6"/>
      <c r="J409" s="6"/>
      <c r="K409" s="6"/>
      <c r="L409" s="6"/>
      <c r="M409" s="6"/>
      <c r="N409" s="6"/>
      <c r="O409" s="6"/>
    </row>
    <row r="410" spans="1:18" ht="15.5" x14ac:dyDescent="0.35">
      <c r="A410" s="6" t="s">
        <v>281</v>
      </c>
      <c r="B410" s="6"/>
      <c r="C410" s="6"/>
      <c r="D410" s="6"/>
      <c r="E410" s="6"/>
      <c r="F410" s="6"/>
      <c r="G410" s="6"/>
      <c r="H410" s="6"/>
      <c r="I410" s="6"/>
      <c r="J410" s="6"/>
      <c r="K410" s="6"/>
      <c r="L410" s="6"/>
      <c r="M410" s="6"/>
      <c r="N410" s="6"/>
      <c r="O410" s="6"/>
      <c r="Q410" s="6"/>
      <c r="R410" s="6"/>
    </row>
    <row r="411" spans="1:18" ht="15.5" x14ac:dyDescent="0.35">
      <c r="A411" s="6"/>
      <c r="B411" s="6"/>
      <c r="C411" s="6"/>
      <c r="D411" s="6"/>
      <c r="E411" s="6"/>
      <c r="F411" s="6"/>
      <c r="G411" s="6"/>
      <c r="H411" s="6"/>
      <c r="I411" s="6"/>
      <c r="J411" s="6"/>
      <c r="K411" s="6"/>
      <c r="L411" s="6"/>
      <c r="M411" s="6"/>
      <c r="N411" s="6"/>
      <c r="O411" s="6"/>
      <c r="P411" s="7" t="s">
        <v>63</v>
      </c>
      <c r="Q411" s="6"/>
      <c r="R411" s="6"/>
    </row>
    <row r="412" spans="1:18" ht="15.5" x14ac:dyDescent="0.35">
      <c r="A412" t="s">
        <v>642</v>
      </c>
      <c r="B412" s="6"/>
      <c r="C412" s="6"/>
      <c r="D412" s="6"/>
      <c r="E412" s="6"/>
      <c r="F412" s="6"/>
      <c r="G412" s="6"/>
      <c r="H412" s="6"/>
      <c r="I412" s="6"/>
      <c r="J412" s="6"/>
      <c r="K412" s="6"/>
      <c r="L412" s="6"/>
      <c r="M412" s="6"/>
      <c r="N412" s="6"/>
      <c r="O412" s="6"/>
      <c r="P412" s="8" t="s">
        <v>50</v>
      </c>
      <c r="Q412" s="421" t="s">
        <v>58</v>
      </c>
      <c r="R412" s="422"/>
    </row>
    <row r="413" spans="1:18" ht="15.5" x14ac:dyDescent="0.35">
      <c r="A413" t="s">
        <v>389</v>
      </c>
      <c r="B413" s="17"/>
      <c r="C413" s="6"/>
      <c r="D413" s="17"/>
      <c r="E413" s="6"/>
      <c r="F413" s="6"/>
      <c r="G413" s="6"/>
      <c r="H413" s="6"/>
      <c r="I413" s="6"/>
      <c r="K413" s="6"/>
      <c r="L413" s="6"/>
      <c r="M413" s="6"/>
      <c r="N413" s="6"/>
      <c r="O413" s="6"/>
      <c r="P413" s="11" t="s">
        <v>49</v>
      </c>
      <c r="Q413" s="423" t="s">
        <v>59</v>
      </c>
      <c r="R413" s="424"/>
    </row>
    <row r="414" spans="1:18" ht="15.5" x14ac:dyDescent="0.35">
      <c r="B414" s="17"/>
      <c r="C414" s="6"/>
      <c r="D414" s="17"/>
      <c r="E414" s="6"/>
      <c r="F414" s="6"/>
      <c r="G414" s="6"/>
      <c r="H414" s="6"/>
      <c r="I414" s="6"/>
      <c r="K414" s="6"/>
      <c r="L414" s="6"/>
      <c r="M414" s="6"/>
      <c r="N414" s="6"/>
      <c r="O414" s="6"/>
      <c r="P414" s="14" t="s">
        <v>48</v>
      </c>
      <c r="Q414" s="425" t="s">
        <v>60</v>
      </c>
      <c r="R414" s="426"/>
    </row>
    <row r="415" spans="1:18" ht="18.5" x14ac:dyDescent="0.45">
      <c r="A415" s="275" t="s">
        <v>85</v>
      </c>
      <c r="B415" s="17"/>
      <c r="C415" s="6"/>
      <c r="D415" s="17"/>
      <c r="E415" s="6"/>
      <c r="F415" s="6"/>
      <c r="G415" s="6"/>
      <c r="H415" s="6"/>
      <c r="I415" s="6"/>
      <c r="K415" s="6"/>
      <c r="L415" s="6"/>
      <c r="M415" s="6"/>
      <c r="N415" s="6"/>
      <c r="O415" s="6"/>
      <c r="P415" s="6"/>
      <c r="Q415" s="6"/>
      <c r="R415" s="6"/>
    </row>
    <row r="416" spans="1:18" ht="15.5" x14ac:dyDescent="0.35">
      <c r="A416" s="18" t="s">
        <v>46</v>
      </c>
      <c r="B416" s="429" t="s">
        <v>19</v>
      </c>
      <c r="C416" s="429" t="s">
        <v>18</v>
      </c>
      <c r="D416" s="429" t="s">
        <v>17</v>
      </c>
      <c r="E416" s="429" t="s">
        <v>16</v>
      </c>
      <c r="F416" s="429" t="s">
        <v>15</v>
      </c>
      <c r="G416" s="429" t="s">
        <v>14</v>
      </c>
      <c r="H416" s="429" t="s">
        <v>13</v>
      </c>
      <c r="I416" s="429" t="s">
        <v>12</v>
      </c>
      <c r="J416" s="429" t="s">
        <v>11</v>
      </c>
      <c r="K416" s="429" t="s">
        <v>10</v>
      </c>
      <c r="L416" s="429" t="s">
        <v>64</v>
      </c>
      <c r="M416" s="429" t="s">
        <v>550</v>
      </c>
      <c r="N416" s="429" t="s">
        <v>643</v>
      </c>
      <c r="O416" s="429" t="s">
        <v>51</v>
      </c>
      <c r="P416" s="429" t="s">
        <v>10</v>
      </c>
      <c r="Q416" s="432" t="s">
        <v>69</v>
      </c>
      <c r="R416" s="433"/>
    </row>
    <row r="417" spans="1:18" ht="15.5" x14ac:dyDescent="0.35">
      <c r="A417" s="22"/>
      <c r="B417" s="434"/>
      <c r="C417" s="434"/>
      <c r="D417" s="434"/>
      <c r="E417" s="434"/>
      <c r="F417" s="434"/>
      <c r="G417" s="434"/>
      <c r="H417" s="434"/>
      <c r="I417" s="434"/>
      <c r="J417" s="434"/>
      <c r="K417" s="434"/>
      <c r="L417" s="434"/>
      <c r="M417" s="434"/>
      <c r="N417" s="434"/>
      <c r="O417" s="434"/>
      <c r="P417" s="436" t="s">
        <v>8</v>
      </c>
      <c r="Q417" s="434" t="s">
        <v>61</v>
      </c>
      <c r="R417" s="434" t="s">
        <v>62</v>
      </c>
    </row>
    <row r="418" spans="1:18" ht="15.5" x14ac:dyDescent="0.35">
      <c r="A418" s="75" t="s">
        <v>258</v>
      </c>
      <c r="B418" s="76">
        <v>2.5584936259191983E-2</v>
      </c>
      <c r="C418" s="77">
        <v>1.8521274021408896E-2</v>
      </c>
      <c r="D418" s="76">
        <v>1.6757070682987311E-2</v>
      </c>
      <c r="E418" s="77">
        <v>1.0807892203282144E-2</v>
      </c>
      <c r="F418" s="79">
        <v>1.7299999999999999E-2</v>
      </c>
      <c r="G418" s="77">
        <v>1.4346166161171932E-2</v>
      </c>
      <c r="H418" s="79">
        <v>1.5308216466369418E-2</v>
      </c>
      <c r="I418" s="77">
        <v>1.5317774035179067E-2</v>
      </c>
      <c r="J418" s="79">
        <v>1.7234537582130571E-2</v>
      </c>
      <c r="K418" s="380">
        <v>1.4830226729193943E-2</v>
      </c>
      <c r="L418" s="125"/>
      <c r="M418" s="182"/>
      <c r="N418" s="125"/>
      <c r="O418" s="80"/>
      <c r="P418" s="165" t="str">
        <f>CONCATENATE(TEXT((K418*100)-(SQRT((((K418*100)*(100-(K418*100)))/K426))*1.96),"0.0")," to ",TEXT((K418*100)+(SQRT((((K418*100)*(100-(K418*100)))/K426))*1.96),"0.0"))</f>
        <v>1.1 to 1.9</v>
      </c>
      <c r="Q418" s="159" t="s">
        <v>50</v>
      </c>
      <c r="R418" s="8" t="s">
        <v>48</v>
      </c>
    </row>
    <row r="419" spans="1:18" ht="15.5" x14ac:dyDescent="0.35">
      <c r="A419" s="75" t="s">
        <v>259</v>
      </c>
      <c r="B419" s="43">
        <v>0.37803809453880421</v>
      </c>
      <c r="C419" s="45">
        <v>0.36085029133428148</v>
      </c>
      <c r="D419" s="43">
        <v>0.35629478924060382</v>
      </c>
      <c r="E419" s="45">
        <v>0.3721759030992326</v>
      </c>
      <c r="F419" s="46">
        <v>0.37230000000000002</v>
      </c>
      <c r="G419" s="47">
        <v>0.3753845857573056</v>
      </c>
      <c r="H419" s="46">
        <v>0.36295680758528759</v>
      </c>
      <c r="I419" s="48">
        <v>0.34308114341342971</v>
      </c>
      <c r="J419" s="46">
        <v>0.36504157964073997</v>
      </c>
      <c r="K419" s="48">
        <v>0.33210976237515394</v>
      </c>
      <c r="L419" s="127"/>
      <c r="M419" s="180"/>
      <c r="N419" s="127"/>
      <c r="O419" s="233"/>
      <c r="P419" s="167" t="str">
        <f>CONCATENATE(TEXT((K419*100)-(SQRT((((K419*100)*(100-(K419*100)))/K426))*1.96),"0.0")," to ",TEXT((K419*100)+(SQRT((((K419*100)*(100-(K419*100)))/K426))*1.96),"0.0"))</f>
        <v>31.6 to 34.9</v>
      </c>
      <c r="Q419" s="160" t="s">
        <v>50</v>
      </c>
      <c r="R419" s="11" t="s">
        <v>50</v>
      </c>
    </row>
    <row r="420" spans="1:18" ht="15.5" x14ac:dyDescent="0.35">
      <c r="A420" s="75" t="s">
        <v>260</v>
      </c>
      <c r="B420" s="43">
        <v>0.36238792867300246</v>
      </c>
      <c r="C420" s="45">
        <v>0.38448265336973331</v>
      </c>
      <c r="D420" s="43">
        <v>0.37626428778820697</v>
      </c>
      <c r="E420" s="45">
        <v>0.3803310340875094</v>
      </c>
      <c r="F420" s="46">
        <v>0.36080000000000001</v>
      </c>
      <c r="G420" s="47">
        <v>0.34648178489400566</v>
      </c>
      <c r="H420" s="46">
        <v>0.35168353450005407</v>
      </c>
      <c r="I420" s="48">
        <v>0.37761802086964896</v>
      </c>
      <c r="J420" s="46">
        <v>0.36821311657856703</v>
      </c>
      <c r="K420" s="48">
        <v>0.37880955200237554</v>
      </c>
      <c r="L420" s="127"/>
      <c r="M420" s="180"/>
      <c r="N420" s="127"/>
      <c r="O420" s="233"/>
      <c r="P420" s="167" t="str">
        <f>CONCATENATE(TEXT((K420*100)-(SQRT((((K420*100)*(100-(K420*100)))/K426))*1.96),"0.0")," to ",TEXT((K420*100)+(SQRT((((K420*100)*(100-(K420*100)))/K426))*1.96),"0.0"))</f>
        <v>36.2 to 39.6</v>
      </c>
      <c r="Q420" s="160" t="s">
        <v>48</v>
      </c>
      <c r="R420" s="11" t="s">
        <v>48</v>
      </c>
    </row>
    <row r="421" spans="1:18" ht="15.5" x14ac:dyDescent="0.35">
      <c r="A421" s="75" t="s">
        <v>390</v>
      </c>
      <c r="B421" s="43">
        <v>0.16605462560672005</v>
      </c>
      <c r="C421" s="45">
        <v>0.16707371447646885</v>
      </c>
      <c r="D421" s="43">
        <v>0.168274742756782</v>
      </c>
      <c r="E421" s="45">
        <v>0.16969263909971852</v>
      </c>
      <c r="F421" s="46">
        <v>0.16919999999999999</v>
      </c>
      <c r="G421" s="47">
        <v>0.17673999281559799</v>
      </c>
      <c r="H421" s="46">
        <v>0.18581504430283474</v>
      </c>
      <c r="I421" s="48">
        <v>0.18324174583901714</v>
      </c>
      <c r="J421" s="46">
        <v>0.16942275507079949</v>
      </c>
      <c r="K421" s="48">
        <v>0.18550029468253498</v>
      </c>
      <c r="L421" s="127" t="s">
        <v>56</v>
      </c>
      <c r="M421" s="180" t="s">
        <v>56</v>
      </c>
      <c r="N421" s="127" t="s">
        <v>56</v>
      </c>
      <c r="O421" s="233"/>
      <c r="P421" s="167" t="str">
        <f>CONCATENATE(TEXT((K421*100)-(SQRT((((K421*100)*(100-(K421*100)))/K426))*1.96),"0.0")," to ",TEXT((K421*100)+(SQRT((((K421*100)*(100-(K421*100)))/K426))*1.96),"0.0"))</f>
        <v>17.2 to 19.9</v>
      </c>
      <c r="Q421" s="160" t="s">
        <v>48</v>
      </c>
      <c r="R421" s="11" t="s">
        <v>48</v>
      </c>
    </row>
    <row r="422" spans="1:18" ht="15.5" x14ac:dyDescent="0.35">
      <c r="A422" s="75" t="s">
        <v>391</v>
      </c>
      <c r="B422" s="43">
        <v>4.9967672252158681E-2</v>
      </c>
      <c r="C422" s="45">
        <v>4.8495541661768123E-2</v>
      </c>
      <c r="D422" s="43">
        <v>5.9737187565772884E-2</v>
      </c>
      <c r="E422" s="45">
        <v>4.5730723605749833E-2</v>
      </c>
      <c r="F422" s="46">
        <v>5.3100000000000001E-2</v>
      </c>
      <c r="G422" s="47">
        <v>6.3581788474664377E-2</v>
      </c>
      <c r="H422" s="46">
        <v>5.6235280275772848E-2</v>
      </c>
      <c r="I422" s="48">
        <v>5.3391316264642469E-2</v>
      </c>
      <c r="J422" s="46">
        <v>5.7798801260180228E-2</v>
      </c>
      <c r="K422" s="48">
        <v>5.8803398765718572E-2</v>
      </c>
      <c r="L422" s="127" t="s">
        <v>57</v>
      </c>
      <c r="M422" s="180" t="s">
        <v>57</v>
      </c>
      <c r="N422" s="127" t="s">
        <v>57</v>
      </c>
      <c r="O422" s="233"/>
      <c r="P422" s="167" t="str">
        <f>CONCATENATE(TEXT((K422*100)-(SQRT((((K422*100)*(100-(K422*100)))/K426))*1.96),"0.0")," to ",TEXT((K422*100)+(SQRT((((K422*100)*(100-(K422*100)))/K426))*1.96),"0.0"))</f>
        <v>5.1 to 6.7</v>
      </c>
      <c r="Q422" s="160" t="s">
        <v>48</v>
      </c>
      <c r="R422" s="11" t="s">
        <v>48</v>
      </c>
    </row>
    <row r="423" spans="1:18" ht="15.5" x14ac:dyDescent="0.35">
      <c r="A423" s="75" t="s">
        <v>392</v>
      </c>
      <c r="B423" s="43">
        <v>1.2790966925024452E-2</v>
      </c>
      <c r="C423" s="45">
        <v>1.3815516338610851E-2</v>
      </c>
      <c r="D423" s="43">
        <v>1.5172091902628393E-2</v>
      </c>
      <c r="E423" s="45">
        <v>1.5881778443593082E-2</v>
      </c>
      <c r="F423" s="46">
        <v>1.95E-2</v>
      </c>
      <c r="G423" s="47">
        <v>1.7555270861452577E-2</v>
      </c>
      <c r="H423" s="46">
        <v>1.9446840909039823E-2</v>
      </c>
      <c r="I423" s="48">
        <v>1.722233546569036E-2</v>
      </c>
      <c r="J423" s="46">
        <v>1.4644381519573783E-2</v>
      </c>
      <c r="K423" s="48">
        <v>2.0182766141519311E-2</v>
      </c>
      <c r="L423" s="127"/>
      <c r="M423" s="180"/>
      <c r="N423" s="127"/>
      <c r="O423" s="233"/>
      <c r="P423" s="167" t="str">
        <f>CONCATENATE(TEXT((K423*100)-(SQRT((((K423*100)*(100-(K423*100)))/K426))*1.96),"0.0")," to ",TEXT((K423*100)+(SQRT((((K423*100)*(100-(K423*100)))/K426))*1.96),"0.0"))</f>
        <v>1.5 to 2.5</v>
      </c>
      <c r="Q423" s="160" t="s">
        <v>49</v>
      </c>
      <c r="R423" s="11" t="s">
        <v>48</v>
      </c>
    </row>
    <row r="424" spans="1:18" ht="15.5" x14ac:dyDescent="0.35">
      <c r="A424" s="75" t="s">
        <v>393</v>
      </c>
      <c r="B424" s="43">
        <v>5.1757757450956506E-3</v>
      </c>
      <c r="C424" s="45">
        <v>6.7610087977154542E-3</v>
      </c>
      <c r="D424" s="43">
        <v>7.4998300630209538E-3</v>
      </c>
      <c r="E424" s="45">
        <v>5.380029460911157E-3</v>
      </c>
      <c r="F424" s="46">
        <v>7.7999999999999996E-3</v>
      </c>
      <c r="G424" s="47">
        <v>5.9104110358181488E-3</v>
      </c>
      <c r="H424" s="46">
        <v>8.5542759606262331E-3</v>
      </c>
      <c r="I424" s="48">
        <v>1.0127664112391566E-2</v>
      </c>
      <c r="J424" s="46">
        <v>7.644828348003071E-3</v>
      </c>
      <c r="K424" s="48">
        <v>9.7639993034921053E-3</v>
      </c>
      <c r="L424" s="127"/>
      <c r="M424" s="180"/>
      <c r="N424" s="127"/>
      <c r="O424" s="233"/>
      <c r="P424" s="167" t="str">
        <f>CONCATENATE(TEXT((K424*100)-(SQRT((((K424*100)*(100-(K424*100)))/K426))*1.96),"0.0")," to ",TEXT((K424*100)+(SQRT((((K424*100)*(100-(K424*100)))/K426))*1.96),"0.0"))</f>
        <v>0.6 to 1.3</v>
      </c>
      <c r="Q424" s="160" t="s">
        <v>49</v>
      </c>
      <c r="R424" s="11" t="s">
        <v>48</v>
      </c>
    </row>
    <row r="425" spans="1:18" ht="15.5" x14ac:dyDescent="0.35">
      <c r="A425" s="24" t="s">
        <v>2</v>
      </c>
      <c r="B425" s="25">
        <v>1</v>
      </c>
      <c r="C425" s="28">
        <v>1</v>
      </c>
      <c r="D425" s="25">
        <v>1</v>
      </c>
      <c r="E425" s="28">
        <v>1</v>
      </c>
      <c r="F425" s="29">
        <v>1</v>
      </c>
      <c r="G425" s="30">
        <v>1</v>
      </c>
      <c r="H425" s="29">
        <v>1</v>
      </c>
      <c r="I425" s="31">
        <v>1</v>
      </c>
      <c r="J425" s="29">
        <v>1</v>
      </c>
      <c r="K425" s="31">
        <v>1</v>
      </c>
      <c r="L425" s="127"/>
      <c r="M425" s="180"/>
      <c r="N425" s="127"/>
      <c r="O425" s="456"/>
      <c r="P425" s="456"/>
      <c r="Q425" s="398"/>
      <c r="R425" s="437"/>
    </row>
    <row r="426" spans="1:18" ht="15.5" x14ac:dyDescent="0.35">
      <c r="A426" s="427" t="s">
        <v>6</v>
      </c>
      <c r="B426" s="53">
        <v>2603</v>
      </c>
      <c r="C426" s="56">
        <v>3342</v>
      </c>
      <c r="D426" s="53">
        <v>3280</v>
      </c>
      <c r="E426" s="56">
        <v>3454</v>
      </c>
      <c r="F426" s="57">
        <v>3172</v>
      </c>
      <c r="G426" s="58">
        <v>2912</v>
      </c>
      <c r="H426" s="57">
        <v>2729</v>
      </c>
      <c r="I426" s="59">
        <v>2315</v>
      </c>
      <c r="J426" s="57">
        <v>2723</v>
      </c>
      <c r="K426" s="59">
        <v>3120</v>
      </c>
      <c r="L426" s="128"/>
      <c r="M426" s="181"/>
      <c r="N426" s="128"/>
      <c r="O426" s="457"/>
      <c r="P426" s="457"/>
      <c r="Q426" s="118"/>
      <c r="R426" s="120"/>
    </row>
    <row r="427" spans="1:18" ht="15.5" x14ac:dyDescent="0.35">
      <c r="A427" s="155" t="s">
        <v>1</v>
      </c>
      <c r="B427" s="17"/>
      <c r="C427" s="17"/>
      <c r="D427" s="6"/>
      <c r="E427" s="6"/>
      <c r="F427" s="6"/>
      <c r="G427" s="17"/>
      <c r="H427" s="6"/>
      <c r="I427" s="6"/>
      <c r="J427" s="6"/>
      <c r="K427" s="6"/>
      <c r="L427" s="6"/>
      <c r="M427" s="6"/>
      <c r="N427" s="6"/>
      <c r="O427" s="6"/>
      <c r="P427" s="6"/>
      <c r="Q427" s="6"/>
      <c r="R427" s="6"/>
    </row>
    <row r="428" spans="1:18" ht="15.5" x14ac:dyDescent="0.35">
      <c r="A428" s="157" t="s">
        <v>0</v>
      </c>
      <c r="B428" s="17"/>
      <c r="C428" s="17"/>
      <c r="D428" s="6"/>
      <c r="E428" s="6"/>
      <c r="F428" s="6"/>
      <c r="G428" s="17"/>
      <c r="H428" s="6"/>
      <c r="I428" s="6"/>
      <c r="J428" s="6"/>
      <c r="K428" s="64"/>
      <c r="L428" s="64"/>
      <c r="M428" s="64"/>
      <c r="N428" s="64"/>
      <c r="O428" s="6"/>
      <c r="P428" s="6"/>
      <c r="Q428" s="6"/>
      <c r="R428" s="6"/>
    </row>
    <row r="429" spans="1:18" ht="15.5" x14ac:dyDescent="0.35">
      <c r="A429" s="272" t="s">
        <v>394</v>
      </c>
    </row>
  </sheetData>
  <hyperlinks>
    <hyperlink ref="P1" location="Topics!A1" display="Topic list" xr:uid="{55131114-972E-46BF-AA11-46F06CF032A8}"/>
  </hyperlinks>
  <pageMargins left="0.25" right="0.25" top="0.75" bottom="0.75" header="0.3" footer="0.3"/>
  <pageSetup scale="56" orientation="landscape" horizontalDpi="90" verticalDpi="90" r:id="rId1"/>
  <rowBreaks count="10" manualBreakCount="10">
    <brk id="42" max="16383" man="1"/>
    <brk id="65" max="16383" man="1"/>
    <brk id="108" max="16383" man="1"/>
    <brk id="162" max="16383" man="1"/>
    <brk id="185" max="16383" man="1"/>
    <brk id="228" max="16383" man="1"/>
    <brk id="282" max="16383" man="1"/>
    <brk id="305" max="16383" man="1"/>
    <brk id="348" max="16383" man="1"/>
    <brk id="403"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B8E51E8B-C284-4BD4-A346-99AA5673DF11}">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Adults'!B418:N418</xm:f>
              <xm:sqref>O418</xm:sqref>
            </x14:sparkline>
            <x14:sparkline>
              <xm:f>'BMI - Adults'!B419:N419</xm:f>
              <xm:sqref>O419</xm:sqref>
            </x14:sparkline>
            <x14:sparkline>
              <xm:f>'BMI - Adults'!B420:N420</xm:f>
              <xm:sqref>O420</xm:sqref>
            </x14:sparkline>
            <x14:sparkline>
              <xm:f>'BMI - Adults'!B421:N421</xm:f>
              <xm:sqref>O421</xm:sqref>
            </x14:sparkline>
            <x14:sparkline>
              <xm:f>'BMI - Adults'!B422:N422</xm:f>
              <xm:sqref>O422</xm:sqref>
            </x14:sparkline>
            <x14:sparkline>
              <xm:f>'BMI - Adults'!B423:N423</xm:f>
              <xm:sqref>O423</xm:sqref>
            </x14:sparkline>
            <x14:sparkline>
              <xm:f>'BMI - Adults'!B424:N424</xm:f>
              <xm:sqref>O424</xm:sqref>
            </x14:sparkline>
          </x14:sparklines>
        </x14:sparklineGroup>
        <x14:sparklineGroup manualMin="0" type="column" displayEmptyCellsAs="gap" displayXAxis="1" minAxisType="custom" maxAxisType="group" xr2:uid="{A26403BE-A772-4BA0-B4E6-50B7C0DB2125}">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Adults'!B69:N69</xm:f>
              <xm:sqref>O69</xm:sqref>
            </x14:sparkline>
            <x14:sparkline>
              <xm:f>'BMI - Adults'!B70:N70</xm:f>
              <xm:sqref>O70</xm:sqref>
            </x14:sparkline>
            <x14:sparkline>
              <xm:f>'BMI - Adults'!B71:N71</xm:f>
              <xm:sqref>O71</xm:sqref>
            </x14:sparkline>
            <x14:sparkline>
              <xm:f>'BMI - Adults'!B72:N72</xm:f>
              <xm:sqref>O72</xm:sqref>
            </x14:sparkline>
            <x14:sparkline>
              <xm:f>'BMI - Adults'!B73:N73</xm:f>
              <xm:sqref>O73</xm:sqref>
            </x14:sparkline>
            <x14:sparkline>
              <xm:f>'BMI - Adults'!B74:N74</xm:f>
              <xm:sqref>O74</xm:sqref>
            </x14:sparkline>
            <x14:sparkline>
              <xm:f>'BMI - Adults'!B75:N75</xm:f>
              <xm:sqref>O75</xm:sqref>
            </x14:sparkline>
            <x14:sparkline>
              <xm:f>'BMI - Adults'!B76:N76</xm:f>
              <xm:sqref>O76</xm:sqref>
            </x14:sparkline>
          </x14:sparklines>
        </x14:sparklineGroup>
        <x14:sparklineGroup manualMin="0" type="column" displayEmptyCellsAs="gap" displayXAxis="1" minAxisType="custom" maxAxisType="group" xr2:uid="{99DE93F6-A7AB-49C7-88B3-9B898254924D}">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Adults'!B309:N309</xm:f>
              <xm:sqref>O309</xm:sqref>
            </x14:sparkline>
            <x14:sparkline>
              <xm:f>'BMI - Adults'!B310:N310</xm:f>
              <xm:sqref>O310</xm:sqref>
            </x14:sparkline>
            <x14:sparkline>
              <xm:f>'BMI - Adults'!B311:N311</xm:f>
              <xm:sqref>O311</xm:sqref>
            </x14:sparkline>
            <x14:sparkline>
              <xm:f>'BMI - Adults'!B312:N312</xm:f>
              <xm:sqref>O312</xm:sqref>
            </x14:sparkline>
            <x14:sparkline>
              <xm:f>'BMI - Adults'!B313:N313</xm:f>
              <xm:sqref>O313</xm:sqref>
            </x14:sparkline>
            <x14:sparkline>
              <xm:f>'BMI - Adults'!B314:N314</xm:f>
              <xm:sqref>O314</xm:sqref>
            </x14:sparkline>
            <x14:sparkline>
              <xm:f>'BMI - Adults'!B315:N315</xm:f>
              <xm:sqref>O315</xm:sqref>
            </x14:sparkline>
            <x14:sparkline>
              <xm:f>'BMI - Adults'!B316:N316</xm:f>
              <xm:sqref>O316</xm:sqref>
            </x14:sparkline>
          </x14:sparklines>
        </x14:sparklineGroup>
        <x14:sparklineGroup manualMin="0" type="column" displayEmptyCellsAs="gap" displayXAxis="1" minAxisType="custom" maxAxisType="group" xr2:uid="{DD24CEDF-C19C-4519-B312-4E6A97C6024F}">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Adults'!B10:N10</xm:f>
              <xm:sqref>O10</xm:sqref>
            </x14:sparkline>
            <x14:sparkline>
              <xm:f>'BMI - Adults'!B11:N11</xm:f>
              <xm:sqref>O11</xm:sqref>
            </x14:sparkline>
            <x14:sparkline>
              <xm:f>'BMI - Adults'!B12:N12</xm:f>
              <xm:sqref>O12</xm:sqref>
            </x14:sparkline>
            <x14:sparkline>
              <xm:f>'BMI - Adults'!B13:N13</xm:f>
              <xm:sqref>O13</xm:sqref>
            </x14:sparkline>
            <x14:sparkline>
              <xm:f>'BMI - Adults'!B14:N14</xm:f>
              <xm:sqref>O14</xm:sqref>
            </x14:sparkline>
          </x14:sparklines>
        </x14:sparklineGroup>
        <x14:sparklineGroup manualMin="0" type="column" displayEmptyCellsAs="gap" displayXAxis="1" minAxisType="custom" maxAxisType="group" xr2:uid="{9E1ED626-911B-4171-B384-3E8F2244E950}">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Adults'!B46:N46</xm:f>
              <xm:sqref>O46</xm:sqref>
            </x14:sparkline>
            <x14:sparkline>
              <xm:f>'BMI - Adults'!B47:N47</xm:f>
              <xm:sqref>O47</xm:sqref>
            </x14:sparkline>
            <x14:sparkline>
              <xm:f>'BMI - Adults'!B48:N48</xm:f>
              <xm:sqref>O48</xm:sqref>
            </x14:sparkline>
            <x14:sparkline>
              <xm:f>'BMI - Adults'!B49:N49</xm:f>
              <xm:sqref>O49</xm:sqref>
            </x14:sparkline>
            <x14:sparkline>
              <xm:f>'BMI - Adults'!B50:N50</xm:f>
              <xm:sqref>O50</xm:sqref>
            </x14:sparkline>
            <x14:sparkline>
              <xm:f>'BMI - Adults'!B51:N51</xm:f>
              <xm:sqref>O51</xm:sqref>
            </x14:sparkline>
            <x14:sparkline>
              <xm:f>'BMI - Adults'!B52:N52</xm:f>
              <xm:sqref>O52</xm:sqref>
            </x14:sparkline>
            <x14:sparkline>
              <xm:f>'BMI - Adults'!B53:N53</xm:f>
              <xm:sqref>O53</xm:sqref>
            </x14:sparkline>
          </x14:sparklines>
        </x14:sparklineGroup>
        <x14:sparklineGroup manualMin="0" type="column" displayEmptyCellsAs="gap" displayXAxis="1" minAxisType="custom" maxAxisType="group" xr2:uid="{B88D7D47-3F75-4C31-98AC-75171ADEFA3D}">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Adults'!B23:N23</xm:f>
              <xm:sqref>O23</xm:sqref>
            </x14:sparkline>
            <x14:sparkline>
              <xm:f>'BMI - Adults'!B24:N24</xm:f>
              <xm:sqref>O24</xm:sqref>
            </x14:sparkline>
            <x14:sparkline>
              <xm:f>'BMI - Adults'!B25:N25</xm:f>
              <xm:sqref>O25</xm:sqref>
            </x14:sparkline>
            <x14:sparkline>
              <xm:f>'BMI - Adults'!B26:N26</xm:f>
              <xm:sqref>O26</xm:sqref>
            </x14:sparkline>
            <x14:sparkline>
              <xm:f>'BMI - Adults'!B27:N27</xm:f>
              <xm:sqref>O27</xm:sqref>
            </x14:sparkline>
          </x14:sparklines>
        </x14:sparklineGroup>
        <x14:sparklineGroup manualMin="0" type="column" displayEmptyCellsAs="gap" displayXAxis="1" minAxisType="custom" maxAxisType="group" xr2:uid="{E30BA23E-1AA8-4A34-8718-F6F2B3BAF565}">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Adults'!B232:N232</xm:f>
              <xm:sqref>O232</xm:sqref>
            </x14:sparkline>
            <x14:sparkline>
              <xm:f>'BMI - Adults'!B233:N233</xm:f>
              <xm:sqref>O233</xm:sqref>
            </x14:sparkline>
            <x14:sparkline>
              <xm:f>'BMI - Adults'!B234:N234</xm:f>
              <xm:sqref>O234</xm:sqref>
            </x14:sparkline>
            <x14:sparkline>
              <xm:f>'BMI - Adults'!B235:N235</xm:f>
              <xm:sqref>O235</xm:sqref>
            </x14:sparkline>
            <x14:sparkline>
              <xm:f>'BMI - Adults'!B236:N236</xm:f>
              <xm:sqref>O236</xm:sqref>
            </x14:sparkline>
            <x14:sparkline>
              <xm:f>'BMI - Adults'!B237:N237</xm:f>
              <xm:sqref>O237</xm:sqref>
            </x14:sparkline>
          </x14:sparklines>
        </x14:sparklineGroup>
        <x14:sparklineGroup manualMin="0" type="column" displayEmptyCellsAs="gap" displayXAxis="1" minAxisType="custom" maxAxisType="group" xr2:uid="{3D1F2A0F-BC12-45BB-8477-D8C736AF21AD}">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Adults'!B33:N33</xm:f>
              <xm:sqref>O33</xm:sqref>
            </x14:sparkline>
            <x14:sparkline>
              <xm:f>'BMI - Adults'!B34:N34</xm:f>
              <xm:sqref>O34</xm:sqref>
            </x14:sparkline>
            <x14:sparkline>
              <xm:f>'BMI - Adults'!B35:N35</xm:f>
              <xm:sqref>O35</xm:sqref>
            </x14:sparkline>
            <x14:sparkline>
              <xm:f>'BMI - Adults'!B36:N36</xm:f>
              <xm:sqref>O36</xm:sqref>
            </x14:sparkline>
            <x14:sparkline>
              <xm:f>'BMI - Adults'!B37:N37</xm:f>
              <xm:sqref>O37</xm:sqref>
            </x14:sparkline>
          </x14:sparklines>
        </x14:sparklineGroup>
        <x14:sparklineGroup manualMin="0" type="column" displayEmptyCellsAs="gap" displayXAxis="1" minAxisType="custom" maxAxisType="group" xr2:uid="{17F01EF9-0115-4863-A0FA-DFDB0C10E675}">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Adults'!B89:N89</xm:f>
              <xm:sqref>O89</xm:sqref>
            </x14:sparkline>
            <x14:sparkline>
              <xm:f>'BMI - Adults'!B90:N90</xm:f>
              <xm:sqref>O90</xm:sqref>
            </x14:sparkline>
            <x14:sparkline>
              <xm:f>'BMI - Adults'!B91:N91</xm:f>
              <xm:sqref>O91</xm:sqref>
            </x14:sparkline>
            <x14:sparkline>
              <xm:f>'BMI - Adults'!B92:N92</xm:f>
              <xm:sqref>O92</xm:sqref>
            </x14:sparkline>
            <x14:sparkline>
              <xm:f>'BMI - Adults'!B93:N93</xm:f>
              <xm:sqref>O93</xm:sqref>
            </x14:sparkline>
            <x14:sparkline>
              <xm:f>'BMI - Adults'!B94:N94</xm:f>
              <xm:sqref>O94</xm:sqref>
            </x14:sparkline>
            <x14:sparkline>
              <xm:f>'BMI - Adults'!B95:N95</xm:f>
              <xm:sqref>O95</xm:sqref>
            </x14:sparkline>
            <x14:sparkline>
              <xm:f>'BMI - Adults'!B96:N96</xm:f>
              <xm:sqref>O96</xm:sqref>
            </x14:sparkline>
          </x14:sparklines>
        </x14:sparklineGroup>
        <x14:sparklineGroup manualMin="0" type="column" displayEmptyCellsAs="gap" displayXAxis="1" minAxisType="custom" maxAxisType="group" xr2:uid="{B5CE62F1-7699-4A0F-B7C8-C46C717522BB}">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Adults'!B112:N112</xm:f>
              <xm:sqref>O112</xm:sqref>
            </x14:sparkline>
            <x14:sparkline>
              <xm:f>'BMI - Adults'!B113:N113</xm:f>
              <xm:sqref>O113</xm:sqref>
            </x14:sparkline>
            <x14:sparkline>
              <xm:f>'BMI - Adults'!B114:N114</xm:f>
              <xm:sqref>O114</xm:sqref>
            </x14:sparkline>
            <x14:sparkline>
              <xm:f>'BMI - Adults'!B115:N115</xm:f>
              <xm:sqref>O115</xm:sqref>
            </x14:sparkline>
            <x14:sparkline>
              <xm:f>'BMI - Adults'!B116:N116</xm:f>
              <xm:sqref>O116</xm:sqref>
            </x14:sparkline>
            <x14:sparkline>
              <xm:f>'BMI - Adults'!B117:N117</xm:f>
              <xm:sqref>O117</xm:sqref>
            </x14:sparkline>
          </x14:sparklines>
        </x14:sparklineGroup>
        <x14:sparklineGroup manualMin="0" type="column" displayEmptyCellsAs="gap" displayXAxis="1" minAxisType="custom" maxAxisType="group" xr2:uid="{44B0B480-4A88-46BA-A7D6-83CEC1BF79A3}">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Adults'!B151:N151</xm:f>
              <xm:sqref>O151</xm:sqref>
            </x14:sparkline>
            <x14:sparkline>
              <xm:f>'BMI - Adults'!B152:N152</xm:f>
              <xm:sqref>O152</xm:sqref>
            </x14:sparkline>
            <x14:sparkline>
              <xm:f>'BMI - Adults'!B153:N153</xm:f>
              <xm:sqref>O153</xm:sqref>
            </x14:sparkline>
            <x14:sparkline>
              <xm:f>'BMI - Adults'!B154:N154</xm:f>
              <xm:sqref>O154</xm:sqref>
            </x14:sparkline>
          </x14:sparklines>
        </x14:sparklineGroup>
        <x14:sparklineGroup manualMin="0" type="column" displayEmptyCellsAs="gap" displayXAxis="1" minAxisType="custom" maxAxisType="group" xr2:uid="{9CE15EDD-70B1-44BA-B882-F08001FAD499}">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Adults'!B132:N132</xm:f>
              <xm:sqref>O132</xm:sqref>
            </x14:sparkline>
            <x14:sparkline>
              <xm:f>'BMI - Adults'!B133:N133</xm:f>
              <xm:sqref>O133</xm:sqref>
            </x14:sparkline>
            <x14:sparkline>
              <xm:f>'BMI - Adults'!B134:N134</xm:f>
              <xm:sqref>O134</xm:sqref>
            </x14:sparkline>
            <x14:sparkline>
              <xm:f>'BMI - Adults'!B135:N135</xm:f>
              <xm:sqref>O135</xm:sqref>
            </x14:sparkline>
            <x14:sparkline>
              <xm:f>'BMI - Adults'!B136:N136</xm:f>
              <xm:sqref>O136</xm:sqref>
            </x14:sparkline>
            <x14:sparkline>
              <xm:f>'BMI - Adults'!B137:N137</xm:f>
              <xm:sqref>O137</xm:sqref>
            </x14:sparkline>
          </x14:sparklines>
        </x14:sparklineGroup>
        <x14:sparklineGroup manualMin="0" type="column" displayEmptyCellsAs="gap" displayXAxis="1" minAxisType="custom" maxAxisType="group" xr2:uid="{BAF0628B-59D6-40A3-9E07-5483D0FE4D5E}">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Adults'!B166:N166</xm:f>
              <xm:sqref>O166</xm:sqref>
            </x14:sparkline>
            <x14:sparkline>
              <xm:f>'BMI - Adults'!B167:N167</xm:f>
              <xm:sqref>O167</xm:sqref>
            </x14:sparkline>
            <x14:sparkline>
              <xm:f>'BMI - Adults'!B168:N168</xm:f>
              <xm:sqref>O168</xm:sqref>
            </x14:sparkline>
            <x14:sparkline>
              <xm:f>'BMI - Adults'!B169:N169</xm:f>
              <xm:sqref>O169</xm:sqref>
            </x14:sparkline>
            <x14:sparkline>
              <xm:f>'BMI - Adults'!B170:N170</xm:f>
              <xm:sqref>O170</xm:sqref>
            </x14:sparkline>
            <x14:sparkline>
              <xm:f>'BMI - Adults'!B171:N171</xm:f>
              <xm:sqref>O171</xm:sqref>
            </x14:sparkline>
            <x14:sparkline>
              <xm:f>'BMI - Adults'!B172:N172</xm:f>
              <xm:sqref>O172</xm:sqref>
            </x14:sparkline>
            <x14:sparkline>
              <xm:f>'BMI - Adults'!B173:N173</xm:f>
              <xm:sqref>O173</xm:sqref>
            </x14:sparkline>
          </x14:sparklines>
        </x14:sparklineGroup>
        <x14:sparklineGroup manualMin="0" type="column" displayEmptyCellsAs="gap" displayXAxis="1" minAxisType="custom" maxAxisType="group" xr2:uid="{F2DC78CA-B334-4787-9DDC-CC804DAE4D25}">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Adults'!B209:N209</xm:f>
              <xm:sqref>O209</xm:sqref>
            </x14:sparkline>
            <x14:sparkline>
              <xm:f>'BMI - Adults'!B210:N210</xm:f>
              <xm:sqref>O210</xm:sqref>
            </x14:sparkline>
            <x14:sparkline>
              <xm:f>'BMI - Adults'!B211:N211</xm:f>
              <xm:sqref>O211</xm:sqref>
            </x14:sparkline>
            <x14:sparkline>
              <xm:f>'BMI - Adults'!B212:N212</xm:f>
              <xm:sqref>O212</xm:sqref>
            </x14:sparkline>
            <x14:sparkline>
              <xm:f>'BMI - Adults'!B213:N213</xm:f>
              <xm:sqref>O213</xm:sqref>
            </x14:sparkline>
            <x14:sparkline>
              <xm:f>'BMI - Adults'!B214:N214</xm:f>
              <xm:sqref>O214</xm:sqref>
            </x14:sparkline>
            <x14:sparkline>
              <xm:f>'BMI - Adults'!B215:N215</xm:f>
              <xm:sqref>O215</xm:sqref>
            </x14:sparkline>
            <x14:sparkline>
              <xm:f>'BMI - Adults'!B216:N216</xm:f>
              <xm:sqref>O216</xm:sqref>
            </x14:sparkline>
          </x14:sparklines>
        </x14:sparklineGroup>
        <x14:sparklineGroup manualMin="0" type="column" displayEmptyCellsAs="gap" displayXAxis="1" minAxisType="custom" maxAxisType="group" xr2:uid="{94955142-F87A-4788-9CCB-6AAE4323A3B9}">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Adults'!B189:N189</xm:f>
              <xm:sqref>O189</xm:sqref>
            </x14:sparkline>
            <x14:sparkline>
              <xm:f>'BMI - Adults'!B190:N190</xm:f>
              <xm:sqref>O190</xm:sqref>
            </x14:sparkline>
            <x14:sparkline>
              <xm:f>'BMI - Adults'!B191:N191</xm:f>
              <xm:sqref>O191</xm:sqref>
            </x14:sparkline>
            <x14:sparkline>
              <xm:f>'BMI - Adults'!B192:N192</xm:f>
              <xm:sqref>O192</xm:sqref>
            </x14:sparkline>
            <x14:sparkline>
              <xm:f>'BMI - Adults'!B193:N193</xm:f>
              <xm:sqref>O193</xm:sqref>
            </x14:sparkline>
            <x14:sparkline>
              <xm:f>'BMI - Adults'!B194:N194</xm:f>
              <xm:sqref>O194</xm:sqref>
            </x14:sparkline>
            <x14:sparkline>
              <xm:f>'BMI - Adults'!B195:N195</xm:f>
              <xm:sqref>O195</xm:sqref>
            </x14:sparkline>
            <x14:sparkline>
              <xm:f>'BMI - Adults'!B196:N196</xm:f>
              <xm:sqref>O196</xm:sqref>
            </x14:sparkline>
          </x14:sparklines>
        </x14:sparklineGroup>
        <x14:sparklineGroup manualMin="0" type="column" displayEmptyCellsAs="gap" displayXAxis="1" minAxisType="custom" maxAxisType="group" xr2:uid="{982BF941-FFFA-4C44-9077-B895F63D2022}">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Adults'!B252:N252</xm:f>
              <xm:sqref>O252</xm:sqref>
            </x14:sparkline>
            <x14:sparkline>
              <xm:f>'BMI - Adults'!B253:N253</xm:f>
              <xm:sqref>O253</xm:sqref>
            </x14:sparkline>
            <x14:sparkline>
              <xm:f>'BMI - Adults'!B254:N254</xm:f>
              <xm:sqref>O254</xm:sqref>
            </x14:sparkline>
            <x14:sparkline>
              <xm:f>'BMI - Adults'!B255:N255</xm:f>
              <xm:sqref>O255</xm:sqref>
            </x14:sparkline>
            <x14:sparkline>
              <xm:f>'BMI - Adults'!B256:N256</xm:f>
              <xm:sqref>O256</xm:sqref>
            </x14:sparkline>
            <x14:sparkline>
              <xm:f>'BMI - Adults'!B257:N257</xm:f>
              <xm:sqref>O257</xm:sqref>
            </x14:sparkline>
          </x14:sparklines>
        </x14:sparklineGroup>
        <x14:sparklineGroup manualMin="0" type="column" displayEmptyCellsAs="gap" displayXAxis="1" minAxisType="custom" maxAxisType="group" xr2:uid="{3846B3EE-57FC-49CC-8A0B-AA4F8C0FDB72}">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Adults'!B271:N271</xm:f>
              <xm:sqref>O271</xm:sqref>
            </x14:sparkline>
            <x14:sparkline>
              <xm:f>'BMI - Adults'!B272:N272</xm:f>
              <xm:sqref>O272</xm:sqref>
            </x14:sparkline>
            <x14:sparkline>
              <xm:f>'BMI - Adults'!B273:N273</xm:f>
              <xm:sqref>O273</xm:sqref>
            </x14:sparkline>
            <x14:sparkline>
              <xm:f>'BMI - Adults'!B274:N274</xm:f>
              <xm:sqref>O274</xm:sqref>
            </x14:sparkline>
          </x14:sparklines>
        </x14:sparklineGroup>
        <x14:sparklineGroup manualMin="0" type="column" displayEmptyCellsAs="gap" displayXAxis="1" minAxisType="custom" maxAxisType="group" xr2:uid="{F55D337C-6152-4581-A3C0-0A8C64631A08}">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Adults'!B286:N286</xm:f>
              <xm:sqref>O286</xm:sqref>
            </x14:sparkline>
            <x14:sparkline>
              <xm:f>'BMI - Adults'!B287:N287</xm:f>
              <xm:sqref>O287</xm:sqref>
            </x14:sparkline>
            <x14:sparkline>
              <xm:f>'BMI - Adults'!B288:N288</xm:f>
              <xm:sqref>O288</xm:sqref>
            </x14:sparkline>
            <x14:sparkline>
              <xm:f>'BMI - Adults'!B289:N289</xm:f>
              <xm:sqref>O289</xm:sqref>
            </x14:sparkline>
            <x14:sparkline>
              <xm:f>'BMI - Adults'!B290:N290</xm:f>
              <xm:sqref>O290</xm:sqref>
            </x14:sparkline>
            <x14:sparkline>
              <xm:f>'BMI - Adults'!B291:N291</xm:f>
              <xm:sqref>O291</xm:sqref>
            </x14:sparkline>
            <x14:sparkline>
              <xm:f>'BMI - Adults'!B292:N292</xm:f>
              <xm:sqref>O292</xm:sqref>
            </x14:sparkline>
            <x14:sparkline>
              <xm:f>'BMI - Adults'!B293:N293</xm:f>
              <xm:sqref>O293</xm:sqref>
            </x14:sparkline>
          </x14:sparklines>
        </x14:sparklineGroup>
        <x14:sparklineGroup manualMin="0" type="column" displayEmptyCellsAs="gap" displayXAxis="1" minAxisType="custom" maxAxisType="group" xr2:uid="{5F999C0E-F364-49FE-BBB1-282E4F87249F}">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Adults'!B329:N329</xm:f>
              <xm:sqref>O329</xm:sqref>
            </x14:sparkline>
            <x14:sparkline>
              <xm:f>'BMI - Adults'!B330:N330</xm:f>
              <xm:sqref>O330</xm:sqref>
            </x14:sparkline>
            <x14:sparkline>
              <xm:f>'BMI - Adults'!B331:N331</xm:f>
              <xm:sqref>O331</xm:sqref>
            </x14:sparkline>
            <x14:sparkline>
              <xm:f>'BMI - Adults'!B332:N332</xm:f>
              <xm:sqref>O332</xm:sqref>
            </x14:sparkline>
            <x14:sparkline>
              <xm:f>'BMI - Adults'!B333:N333</xm:f>
              <xm:sqref>O333</xm:sqref>
            </x14:sparkline>
            <x14:sparkline>
              <xm:f>'BMI - Adults'!B334:N334</xm:f>
              <xm:sqref>O334</xm:sqref>
            </x14:sparkline>
            <x14:sparkline>
              <xm:f>'BMI - Adults'!B335:N335</xm:f>
              <xm:sqref>O335</xm:sqref>
            </x14:sparkline>
            <x14:sparkline>
              <xm:f>'BMI - Adults'!B336:N336</xm:f>
              <xm:sqref>O336</xm:sqref>
            </x14:sparkline>
          </x14:sparklines>
        </x14:sparklineGroup>
        <x14:sparklineGroup manualMin="0" type="column" displayEmptyCellsAs="gap" displayXAxis="1" minAxisType="custom" maxAxisType="group" xr2:uid="{6A03F3A1-1437-4A2E-A73C-223173291034}">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Adults'!B352:N352</xm:f>
              <xm:sqref>O352</xm:sqref>
            </x14:sparkline>
            <x14:sparkline>
              <xm:f>'BMI - Adults'!B353:N353</xm:f>
              <xm:sqref>O353</xm:sqref>
            </x14:sparkline>
            <x14:sparkline>
              <xm:f>'BMI - Adults'!B354:N354</xm:f>
              <xm:sqref>O354</xm:sqref>
            </x14:sparkline>
            <x14:sparkline>
              <xm:f>'BMI - Adults'!B355:N355</xm:f>
              <xm:sqref>O355</xm:sqref>
            </x14:sparkline>
            <x14:sparkline>
              <xm:f>'BMI - Adults'!B356:N356</xm:f>
              <xm:sqref>O356</xm:sqref>
            </x14:sparkline>
            <x14:sparkline>
              <xm:f>'BMI - Adults'!B357:N357</xm:f>
              <xm:sqref>O357</xm:sqref>
            </x14:sparkline>
          </x14:sparklines>
        </x14:sparklineGroup>
        <x14:sparklineGroup manualMin="0" type="column" displayEmptyCellsAs="gap" displayXAxis="1" minAxisType="custom" maxAxisType="group" xr2:uid="{D1BDB67C-263A-4ABC-B098-BA1551220FC3}">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Adults'!B391:N391</xm:f>
              <xm:sqref>O391</xm:sqref>
            </x14:sparkline>
            <x14:sparkline>
              <xm:f>'BMI - Adults'!B392:N392</xm:f>
              <xm:sqref>O392</xm:sqref>
            </x14:sparkline>
            <x14:sparkline>
              <xm:f>'BMI - Adults'!B393:N393</xm:f>
              <xm:sqref>O393</xm:sqref>
            </x14:sparkline>
            <x14:sparkline>
              <xm:f>'BMI - Adults'!B394:N394</xm:f>
              <xm:sqref>O394</xm:sqref>
            </x14:sparkline>
          </x14:sparklines>
        </x14:sparklineGroup>
        <x14:sparklineGroup manualMin="0" type="column" displayEmptyCellsAs="gap" displayXAxis="1" minAxisType="custom" maxAxisType="group" xr2:uid="{78B20562-7E56-4F60-A293-05AE3FD1DCD7}">
          <x14:colorSeries theme="4" tint="-0.499984740745262"/>
          <x14:colorNegative rgb="FFD00000"/>
          <x14:colorAxis rgb="FF000000"/>
          <x14:colorMarkers rgb="FFD00000"/>
          <x14:colorFirst rgb="FFD00000"/>
          <x14:colorLast rgb="FFD00000"/>
          <x14:colorHigh theme="8"/>
          <x14:colorLow theme="8" tint="0.39997558519241921"/>
          <x14:sparklines>
            <x14:sparkline>
              <xm:f>'BMI - Adults'!B372:N372</xm:f>
              <xm:sqref>O372</xm:sqref>
            </x14:sparkline>
            <x14:sparkline>
              <xm:f>'BMI - Adults'!B373:N373</xm:f>
              <xm:sqref>O373</xm:sqref>
            </x14:sparkline>
            <x14:sparkline>
              <xm:f>'BMI - Adults'!B374:N374</xm:f>
              <xm:sqref>O374</xm:sqref>
            </x14:sparkline>
            <x14:sparkline>
              <xm:f>'BMI - Adults'!B375:N375</xm:f>
              <xm:sqref>O375</xm:sqref>
            </x14:sparkline>
            <x14:sparkline>
              <xm:f>'BMI - Adults'!B376:N376</xm:f>
              <xm:sqref>O376</xm:sqref>
            </x14:sparkline>
            <x14:sparkline>
              <xm:f>'BMI - Adults'!B377:N377</xm:f>
              <xm:sqref>O377</xm:sqref>
            </x14:sparkline>
          </x14:sparklines>
        </x14:sparklineGroup>
      </x14:sparklineGroup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499984740745262"/>
  </sheetPr>
  <dimension ref="A1:R67"/>
  <sheetViews>
    <sheetView zoomScaleNormal="100" workbookViewId="0">
      <pane xSplit="1" topLeftCell="B1" activePane="topRight" state="frozen"/>
      <selection pane="topRight"/>
    </sheetView>
  </sheetViews>
  <sheetFormatPr defaultRowHeight="14.5" x14ac:dyDescent="0.35"/>
  <cols>
    <col min="1" max="1" width="24.453125" customWidth="1"/>
    <col min="12" max="14" width="11.1796875" customWidth="1"/>
    <col min="15" max="15" width="20.81640625" customWidth="1"/>
    <col min="16" max="16" width="25.26953125" customWidth="1"/>
    <col min="17" max="18" width="19.7265625" customWidth="1"/>
  </cols>
  <sheetData>
    <row r="1" spans="1:18" ht="21" x14ac:dyDescent="0.5">
      <c r="A1" s="144" t="s">
        <v>395</v>
      </c>
      <c r="P1" s="403" t="s">
        <v>572</v>
      </c>
    </row>
    <row r="2" spans="1:18" ht="15.5" x14ac:dyDescent="0.35">
      <c r="A2" s="483" t="s">
        <v>665</v>
      </c>
      <c r="K2" s="295"/>
    </row>
    <row r="3" spans="1:18" ht="15.5" x14ac:dyDescent="0.35">
      <c r="A3" s="155" t="s">
        <v>396</v>
      </c>
      <c r="B3" s="155" t="s">
        <v>397</v>
      </c>
      <c r="C3" s="6"/>
      <c r="D3" s="6"/>
      <c r="E3" s="6"/>
      <c r="F3" s="6"/>
      <c r="G3" s="6"/>
      <c r="H3" s="6" t="s">
        <v>398</v>
      </c>
    </row>
    <row r="4" spans="1:18" ht="15.5" x14ac:dyDescent="0.35">
      <c r="A4" s="6"/>
      <c r="B4" s="6"/>
      <c r="C4" s="6"/>
      <c r="D4" s="6"/>
      <c r="E4" s="6"/>
      <c r="F4" s="6"/>
      <c r="G4" s="6"/>
      <c r="H4" s="6" t="s">
        <v>399</v>
      </c>
      <c r="P4" s="7" t="s">
        <v>63</v>
      </c>
      <c r="Q4" s="6"/>
      <c r="R4" s="6"/>
    </row>
    <row r="5" spans="1:18" ht="15.5" x14ac:dyDescent="0.35">
      <c r="A5" s="6"/>
      <c r="B5" s="6"/>
      <c r="C5" s="6"/>
      <c r="D5" s="6"/>
      <c r="E5" s="6"/>
      <c r="F5" s="6"/>
      <c r="G5" s="6"/>
      <c r="H5" s="6" t="s">
        <v>400</v>
      </c>
      <c r="P5" s="8" t="s">
        <v>50</v>
      </c>
      <c r="Q5" s="421" t="s">
        <v>58</v>
      </c>
      <c r="R5" s="422"/>
    </row>
    <row r="6" spans="1:18" ht="15.5" x14ac:dyDescent="0.35">
      <c r="A6" s="6"/>
      <c r="B6" s="6"/>
      <c r="C6" s="6"/>
      <c r="D6" s="6"/>
      <c r="E6" s="6"/>
      <c r="F6" s="6"/>
      <c r="G6" s="6"/>
      <c r="H6" s="6" t="s">
        <v>401</v>
      </c>
      <c r="P6" s="11" t="s">
        <v>49</v>
      </c>
      <c r="Q6" s="423" t="s">
        <v>59</v>
      </c>
      <c r="R6" s="424"/>
    </row>
    <row r="7" spans="1:18" ht="15.5" x14ac:dyDescent="0.35">
      <c r="A7" s="295"/>
      <c r="P7" s="14" t="s">
        <v>48</v>
      </c>
      <c r="Q7" s="425" t="s">
        <v>60</v>
      </c>
      <c r="R7" s="426"/>
    </row>
    <row r="8" spans="1:18" ht="18.5" x14ac:dyDescent="0.45">
      <c r="A8" s="145" t="s">
        <v>402</v>
      </c>
      <c r="B8" s="17"/>
      <c r="C8" s="6"/>
      <c r="D8" s="17"/>
      <c r="E8" s="6"/>
      <c r="F8" s="6"/>
      <c r="G8" s="6"/>
      <c r="H8" s="6"/>
      <c r="I8" s="6"/>
      <c r="J8" s="6"/>
      <c r="K8" s="6"/>
      <c r="L8" s="6"/>
      <c r="M8" s="6"/>
      <c r="N8" s="6"/>
      <c r="O8" s="6"/>
      <c r="P8" s="6"/>
      <c r="Q8" s="6"/>
      <c r="R8" s="6"/>
    </row>
    <row r="9" spans="1:18" ht="15.5" x14ac:dyDescent="0.35">
      <c r="A9" s="18" t="s">
        <v>46</v>
      </c>
      <c r="B9" s="429" t="s">
        <v>19</v>
      </c>
      <c r="C9" s="429" t="s">
        <v>18</v>
      </c>
      <c r="D9" s="429" t="s">
        <v>17</v>
      </c>
      <c r="E9" s="429" t="s">
        <v>16</v>
      </c>
      <c r="F9" s="429" t="s">
        <v>15</v>
      </c>
      <c r="G9" s="429" t="s">
        <v>14</v>
      </c>
      <c r="H9" s="429" t="s">
        <v>13</v>
      </c>
      <c r="I9" s="429" t="s">
        <v>12</v>
      </c>
      <c r="J9" s="429" t="s">
        <v>11</v>
      </c>
      <c r="K9" s="429" t="s">
        <v>10</v>
      </c>
      <c r="L9" s="429" t="s">
        <v>64</v>
      </c>
      <c r="M9" s="429" t="s">
        <v>550</v>
      </c>
      <c r="N9" s="429" t="s">
        <v>643</v>
      </c>
      <c r="O9" s="429" t="s">
        <v>51</v>
      </c>
      <c r="P9" s="429" t="s">
        <v>10</v>
      </c>
      <c r="Q9" s="432" t="s">
        <v>69</v>
      </c>
      <c r="R9" s="433"/>
    </row>
    <row r="10" spans="1:18" ht="15.5" x14ac:dyDescent="0.35">
      <c r="A10" s="22"/>
      <c r="B10" s="434"/>
      <c r="C10" s="434"/>
      <c r="D10" s="434"/>
      <c r="E10" s="434"/>
      <c r="F10" s="434"/>
      <c r="G10" s="434"/>
      <c r="H10" s="434"/>
      <c r="I10" s="434"/>
      <c r="J10" s="434"/>
      <c r="K10" s="434"/>
      <c r="L10" s="434"/>
      <c r="M10" s="434"/>
      <c r="N10" s="434"/>
      <c r="O10" s="434"/>
      <c r="P10" s="436" t="s">
        <v>8</v>
      </c>
      <c r="Q10" s="434" t="s">
        <v>61</v>
      </c>
      <c r="R10" s="434" t="s">
        <v>62</v>
      </c>
    </row>
    <row r="11" spans="1:18" ht="15.5" x14ac:dyDescent="0.35">
      <c r="A11" s="75" t="s">
        <v>403</v>
      </c>
      <c r="B11" s="76">
        <v>0.53298882649658419</v>
      </c>
      <c r="C11" s="77">
        <v>0.51755548316531796</v>
      </c>
      <c r="D11" s="76">
        <v>0.5060120689404034</v>
      </c>
      <c r="E11" s="77">
        <v>0.50371668643035961</v>
      </c>
      <c r="F11" s="79">
        <v>0.50553588312130227</v>
      </c>
      <c r="G11" s="77">
        <v>0.50895779587565049</v>
      </c>
      <c r="H11" s="79">
        <v>0.49193804219499376</v>
      </c>
      <c r="I11" s="77">
        <v>0.47033811798453001</v>
      </c>
      <c r="J11" s="79">
        <v>0.46979834846422869</v>
      </c>
      <c r="K11" s="380">
        <v>0.4375697265333825</v>
      </c>
      <c r="L11" s="125"/>
      <c r="M11" s="182"/>
      <c r="N11" s="125"/>
      <c r="O11" s="80"/>
      <c r="P11" s="165" t="str">
        <f>CONCATENATE(TEXT((K11*100)-(SQRT((((K11*100)*(100-(K11*100)))/K15))*1.96),"0.0")," to ",TEXT((K11*100)+(SQRT((((K11*100)*(100-(K11*100)))/K15))*1.96),"0.0"))</f>
        <v>41.0 to 46.5</v>
      </c>
      <c r="Q11" s="159" t="s">
        <v>50</v>
      </c>
      <c r="R11" s="8" t="s">
        <v>48</v>
      </c>
    </row>
    <row r="12" spans="1:18" ht="15.5" x14ac:dyDescent="0.35">
      <c r="A12" s="75" t="s">
        <v>404</v>
      </c>
      <c r="B12" s="43">
        <v>0.41432145245179108</v>
      </c>
      <c r="C12" s="45">
        <v>0.43253534368488217</v>
      </c>
      <c r="D12" s="43">
        <v>0.43670569032333811</v>
      </c>
      <c r="E12" s="45">
        <v>0.45723101803394345</v>
      </c>
      <c r="F12" s="46">
        <v>0.43872177015822655</v>
      </c>
      <c r="G12" s="47">
        <v>0.42630525070578928</v>
      </c>
      <c r="H12" s="46">
        <v>0.46390097964030275</v>
      </c>
      <c r="I12" s="48">
        <v>0.46691215919282042</v>
      </c>
      <c r="J12" s="46">
        <v>0.47022793446322458</v>
      </c>
      <c r="K12" s="48">
        <v>0.51104875430005281</v>
      </c>
      <c r="L12" s="127" t="s">
        <v>56</v>
      </c>
      <c r="M12" s="180" t="s">
        <v>56</v>
      </c>
      <c r="N12" s="127" t="s">
        <v>56</v>
      </c>
      <c r="O12" s="233"/>
      <c r="P12" s="167" t="str">
        <f>CONCATENATE(TEXT((K12*100)-(SQRT((((K12*100)*(100-(K12*100)))/K15))*1.96),"0.0")," to ",TEXT((K12*100)+(SQRT((((K12*100)*(100-(K12*100)))/K15))*1.96),"0.0"))</f>
        <v>48.3 to 53.9</v>
      </c>
      <c r="Q12" s="160" t="s">
        <v>49</v>
      </c>
      <c r="R12" s="11" t="s">
        <v>48</v>
      </c>
    </row>
    <row r="13" spans="1:18" ht="15.5" x14ac:dyDescent="0.35">
      <c r="A13" s="75" t="s">
        <v>405</v>
      </c>
      <c r="B13" s="43">
        <v>5.2689721051626212E-2</v>
      </c>
      <c r="C13" s="45">
        <v>4.9909173149798237E-2</v>
      </c>
      <c r="D13" s="43">
        <v>5.7282240736262563E-2</v>
      </c>
      <c r="E13" s="45">
        <v>3.9052295535698396E-2</v>
      </c>
      <c r="F13" s="46">
        <v>5.5742346720471528E-2</v>
      </c>
      <c r="G13" s="47">
        <v>6.4736953418560325E-2</v>
      </c>
      <c r="H13" s="46">
        <v>4.4160978164705378E-2</v>
      </c>
      <c r="I13" s="48">
        <v>6.2749722822646875E-2</v>
      </c>
      <c r="J13" s="46">
        <v>5.9973717072546437E-2</v>
      </c>
      <c r="K13" s="48">
        <v>5.1381519166567205E-2</v>
      </c>
      <c r="L13" s="127" t="s">
        <v>57</v>
      </c>
      <c r="M13" s="180" t="s">
        <v>57</v>
      </c>
      <c r="N13" s="127" t="s">
        <v>57</v>
      </c>
      <c r="O13" s="233"/>
      <c r="P13" s="167" t="str">
        <f>CONCATENATE(TEXT((K13*100)-(SQRT((((K13*100)*(100-(K13*100)))/K15))*1.96),"0.0")," to ",TEXT((K13*100)+(SQRT((((K13*100)*(100-(K13*100)))/K15))*1.96),"0.0"))</f>
        <v>3.9 to 6.4</v>
      </c>
      <c r="Q13" s="160" t="s">
        <v>48</v>
      </c>
      <c r="R13" s="11" t="s">
        <v>48</v>
      </c>
    </row>
    <row r="14" spans="1:18" ht="15.5" x14ac:dyDescent="0.35">
      <c r="A14" s="24" t="s">
        <v>2</v>
      </c>
      <c r="B14" s="25">
        <v>1</v>
      </c>
      <c r="C14" s="28">
        <v>1</v>
      </c>
      <c r="D14" s="25">
        <v>1</v>
      </c>
      <c r="E14" s="28">
        <v>1</v>
      </c>
      <c r="F14" s="29">
        <v>1</v>
      </c>
      <c r="G14" s="30">
        <v>1</v>
      </c>
      <c r="H14" s="29">
        <v>1</v>
      </c>
      <c r="I14" s="31">
        <v>1</v>
      </c>
      <c r="J14" s="29">
        <v>1</v>
      </c>
      <c r="K14" s="31">
        <v>1</v>
      </c>
      <c r="L14" s="127"/>
      <c r="M14" s="180"/>
      <c r="N14" s="127"/>
      <c r="O14" s="456"/>
      <c r="P14" s="456"/>
      <c r="Q14" s="398"/>
      <c r="R14" s="437"/>
    </row>
    <row r="15" spans="1:18" ht="15.5" x14ac:dyDescent="0.35">
      <c r="A15" s="427" t="s">
        <v>6</v>
      </c>
      <c r="B15" s="53">
        <v>954</v>
      </c>
      <c r="C15" s="56">
        <v>1317</v>
      </c>
      <c r="D15" s="53">
        <v>1272</v>
      </c>
      <c r="E15" s="56">
        <v>1347</v>
      </c>
      <c r="F15" s="57">
        <v>1167</v>
      </c>
      <c r="G15" s="58">
        <v>1052</v>
      </c>
      <c r="H15" s="57">
        <v>1002</v>
      </c>
      <c r="I15" s="59">
        <v>882</v>
      </c>
      <c r="J15" s="57">
        <v>1029</v>
      </c>
      <c r="K15" s="59">
        <v>1212</v>
      </c>
      <c r="L15" s="128"/>
      <c r="M15" s="181"/>
      <c r="N15" s="128"/>
      <c r="O15" s="457"/>
      <c r="P15" s="457"/>
      <c r="Q15" s="118"/>
      <c r="R15" s="120"/>
    </row>
    <row r="16" spans="1:18" ht="15.5" x14ac:dyDescent="0.35">
      <c r="A16" s="155" t="s">
        <v>1</v>
      </c>
    </row>
    <row r="17" spans="1:18" ht="15.5" x14ac:dyDescent="0.35">
      <c r="A17" s="157" t="s">
        <v>0</v>
      </c>
    </row>
    <row r="19" spans="1:18" ht="18.5" x14ac:dyDescent="0.45">
      <c r="A19" s="146" t="s">
        <v>406</v>
      </c>
      <c r="B19" s="17"/>
      <c r="C19" s="6"/>
      <c r="D19" s="17"/>
      <c r="E19" s="6"/>
      <c r="F19" s="6"/>
      <c r="G19" s="6"/>
      <c r="H19" s="6"/>
      <c r="I19" s="6"/>
      <c r="J19" s="6"/>
      <c r="K19" s="6"/>
      <c r="L19" s="6"/>
      <c r="M19" s="6"/>
      <c r="N19" s="6"/>
      <c r="O19" s="6"/>
      <c r="P19" s="6"/>
      <c r="Q19" s="6"/>
      <c r="R19" s="6"/>
    </row>
    <row r="20" spans="1:18" ht="15.5" x14ac:dyDescent="0.35">
      <c r="A20" s="18" t="s">
        <v>44</v>
      </c>
      <c r="B20" s="429" t="s">
        <v>19</v>
      </c>
      <c r="C20" s="429" t="s">
        <v>18</v>
      </c>
      <c r="D20" s="429" t="s">
        <v>17</v>
      </c>
      <c r="E20" s="429" t="s">
        <v>16</v>
      </c>
      <c r="F20" s="429" t="s">
        <v>15</v>
      </c>
      <c r="G20" s="429" t="s">
        <v>14</v>
      </c>
      <c r="H20" s="429" t="s">
        <v>13</v>
      </c>
      <c r="I20" s="429" t="s">
        <v>12</v>
      </c>
      <c r="J20" s="429" t="s">
        <v>11</v>
      </c>
      <c r="K20" s="429" t="s">
        <v>10</v>
      </c>
      <c r="L20" s="429" t="s">
        <v>64</v>
      </c>
      <c r="M20" s="429" t="s">
        <v>550</v>
      </c>
      <c r="N20" s="429" t="s">
        <v>643</v>
      </c>
      <c r="O20" s="429" t="s">
        <v>51</v>
      </c>
      <c r="P20" s="429" t="s">
        <v>10</v>
      </c>
      <c r="Q20" s="432" t="s">
        <v>69</v>
      </c>
      <c r="R20" s="433"/>
    </row>
    <row r="21" spans="1:18" ht="15.5" x14ac:dyDescent="0.35">
      <c r="A21" s="22"/>
      <c r="B21" s="434"/>
      <c r="C21" s="434"/>
      <c r="D21" s="434"/>
      <c r="E21" s="434"/>
      <c r="F21" s="434"/>
      <c r="G21" s="434"/>
      <c r="H21" s="434"/>
      <c r="I21" s="434"/>
      <c r="J21" s="434"/>
      <c r="K21" s="434"/>
      <c r="L21" s="434"/>
      <c r="M21" s="434"/>
      <c r="N21" s="434"/>
      <c r="O21" s="434"/>
      <c r="P21" s="436" t="s">
        <v>8</v>
      </c>
      <c r="Q21" s="434" t="s">
        <v>61</v>
      </c>
      <c r="R21" s="434" t="s">
        <v>62</v>
      </c>
    </row>
    <row r="22" spans="1:18" ht="15.5" x14ac:dyDescent="0.35">
      <c r="A22" s="75" t="s">
        <v>403</v>
      </c>
      <c r="B22" s="76">
        <v>0.46979252655201337</v>
      </c>
      <c r="C22" s="77">
        <v>0.42845440283277453</v>
      </c>
      <c r="D22" s="76">
        <v>0.40090888973039379</v>
      </c>
      <c r="E22" s="77">
        <v>0.39948432802333039</v>
      </c>
      <c r="F22" s="79">
        <v>0.39330235479036402</v>
      </c>
      <c r="G22" s="77">
        <v>0.40018896544628435</v>
      </c>
      <c r="H22" s="79">
        <v>0.38699033967404328</v>
      </c>
      <c r="I22" s="77">
        <v>0.39433994742602779</v>
      </c>
      <c r="J22" s="79">
        <v>0.3733221090541774</v>
      </c>
      <c r="K22" s="380">
        <v>0.32312441028578148</v>
      </c>
      <c r="L22" s="125"/>
      <c r="M22" s="182"/>
      <c r="N22" s="125"/>
      <c r="O22" s="80"/>
      <c r="P22" s="165" t="str">
        <f>CONCATENATE(TEXT((K22*100)-(SQRT((((K22*100)*(100-(K22*100)))/K26))*1.96),"0.0")," to ",TEXT((K22*100)+(SQRT((((K22*100)*(100-(K22*100)))/K26))*1.96),"0.0"))</f>
        <v>28.6 to 36.0</v>
      </c>
      <c r="Q22" s="159" t="s">
        <v>50</v>
      </c>
      <c r="R22" s="8" t="s">
        <v>48</v>
      </c>
    </row>
    <row r="23" spans="1:18" ht="15.5" x14ac:dyDescent="0.35">
      <c r="A23" s="75" t="s">
        <v>404</v>
      </c>
      <c r="B23" s="43">
        <v>0.47714672291938048</v>
      </c>
      <c r="C23" s="45">
        <v>0.52363394109799843</v>
      </c>
      <c r="D23" s="43">
        <v>0.53452230559391922</v>
      </c>
      <c r="E23" s="45">
        <v>0.56628949515130511</v>
      </c>
      <c r="F23" s="46">
        <v>0.54898839172808234</v>
      </c>
      <c r="G23" s="47">
        <v>0.53397688095995843</v>
      </c>
      <c r="H23" s="46">
        <v>0.58221176415668907</v>
      </c>
      <c r="I23" s="48">
        <v>0.54991043938099604</v>
      </c>
      <c r="J23" s="46">
        <v>0.56115823609911308</v>
      </c>
      <c r="K23" s="48">
        <v>0.63263588599225951</v>
      </c>
      <c r="L23" s="127" t="s">
        <v>56</v>
      </c>
      <c r="M23" s="180" t="s">
        <v>56</v>
      </c>
      <c r="N23" s="127" t="s">
        <v>56</v>
      </c>
      <c r="O23" s="80"/>
      <c r="P23" s="167" t="str">
        <f>CONCATENATE(TEXT((K23*100)-(SQRT((((K23*100)*(100-(K23*100)))/K26))*1.96),"0.0")," to ",TEXT((K23*100)+(SQRT((((K23*100)*(100-(K23*100)))/K26))*1.96),"0.0"))</f>
        <v>59.5 to 67.0</v>
      </c>
      <c r="Q23" s="160" t="s">
        <v>49</v>
      </c>
      <c r="R23" s="11" t="s">
        <v>49</v>
      </c>
    </row>
    <row r="24" spans="1:18" ht="15.5" x14ac:dyDescent="0.35">
      <c r="A24" s="75" t="s">
        <v>405</v>
      </c>
      <c r="B24" s="43">
        <v>5.3060750528601895E-2</v>
      </c>
      <c r="C24" s="45">
        <v>4.7911656069228731E-2</v>
      </c>
      <c r="D24" s="43">
        <v>6.4568804675687375E-2</v>
      </c>
      <c r="E24" s="45">
        <v>3.4226176825366626E-2</v>
      </c>
      <c r="F24" s="46">
        <v>5.7709253481557796E-2</v>
      </c>
      <c r="G24" s="47">
        <v>6.5834153593756453E-2</v>
      </c>
      <c r="H24" s="46">
        <v>3.0797896169269062E-2</v>
      </c>
      <c r="I24" s="48">
        <v>5.5749613192975403E-2</v>
      </c>
      <c r="J24" s="46">
        <v>6.5519654846707395E-2</v>
      </c>
      <c r="K24" s="48">
        <v>4.4239703721960913E-2</v>
      </c>
      <c r="L24" s="127" t="s">
        <v>57</v>
      </c>
      <c r="M24" s="180" t="s">
        <v>57</v>
      </c>
      <c r="N24" s="127" t="s">
        <v>57</v>
      </c>
      <c r="O24" s="233"/>
      <c r="P24" s="167" t="str">
        <f>CONCATENATE(TEXT((K24*100)-(SQRT((((K24*100)*(100-(K24*100)))/K26))*1.96),"0.0")," to ",TEXT((K24*100)+(SQRT((((K24*100)*(100-(K24*100)))/K26))*1.96),"0.0"))</f>
        <v>2.8 to 6.0</v>
      </c>
      <c r="Q24" s="160" t="s">
        <v>48</v>
      </c>
      <c r="R24" s="11" t="s">
        <v>48</v>
      </c>
    </row>
    <row r="25" spans="1:18" ht="15.5" x14ac:dyDescent="0.35">
      <c r="A25" s="24" t="s">
        <v>2</v>
      </c>
      <c r="B25" s="25">
        <v>1</v>
      </c>
      <c r="C25" s="28">
        <v>1</v>
      </c>
      <c r="D25" s="25">
        <v>1</v>
      </c>
      <c r="E25" s="28">
        <v>1</v>
      </c>
      <c r="F25" s="29">
        <v>1</v>
      </c>
      <c r="G25" s="30">
        <v>1</v>
      </c>
      <c r="H25" s="29">
        <v>1</v>
      </c>
      <c r="I25" s="31">
        <v>1</v>
      </c>
      <c r="J25" s="29">
        <v>1</v>
      </c>
      <c r="K25" s="31">
        <v>1</v>
      </c>
      <c r="L25" s="127"/>
      <c r="M25" s="180"/>
      <c r="N25" s="127"/>
      <c r="O25" s="233"/>
      <c r="P25" s="456"/>
      <c r="Q25" s="398"/>
      <c r="R25" s="437"/>
    </row>
    <row r="26" spans="1:18" ht="15.5" x14ac:dyDescent="0.35">
      <c r="A26" s="427" t="s">
        <v>6</v>
      </c>
      <c r="B26" s="53">
        <v>515</v>
      </c>
      <c r="C26" s="56">
        <v>659</v>
      </c>
      <c r="D26" s="53">
        <v>635</v>
      </c>
      <c r="E26" s="56">
        <v>683</v>
      </c>
      <c r="F26" s="57">
        <v>567</v>
      </c>
      <c r="G26" s="58">
        <v>508</v>
      </c>
      <c r="H26" s="57">
        <v>492</v>
      </c>
      <c r="I26" s="59">
        <v>472</v>
      </c>
      <c r="J26" s="57">
        <v>521</v>
      </c>
      <c r="K26" s="59">
        <v>623</v>
      </c>
      <c r="L26" s="128"/>
      <c r="M26" s="181"/>
      <c r="N26" s="128"/>
      <c r="O26" s="457"/>
      <c r="P26" s="457"/>
      <c r="Q26" s="118"/>
      <c r="R26" s="120"/>
    </row>
    <row r="28" spans="1:18" ht="15.5" x14ac:dyDescent="0.35">
      <c r="A28" s="18" t="s">
        <v>43</v>
      </c>
      <c r="B28" s="429" t="s">
        <v>19</v>
      </c>
      <c r="C28" s="429" t="s">
        <v>18</v>
      </c>
      <c r="D28" s="429" t="s">
        <v>17</v>
      </c>
      <c r="E28" s="429" t="s">
        <v>16</v>
      </c>
      <c r="F28" s="429" t="s">
        <v>15</v>
      </c>
      <c r="G28" s="429" t="s">
        <v>14</v>
      </c>
      <c r="H28" s="429" t="s">
        <v>13</v>
      </c>
      <c r="I28" s="429" t="s">
        <v>12</v>
      </c>
      <c r="J28" s="429" t="s">
        <v>11</v>
      </c>
      <c r="K28" s="429" t="s">
        <v>10</v>
      </c>
      <c r="L28" s="429" t="s">
        <v>64</v>
      </c>
      <c r="M28" s="429" t="s">
        <v>550</v>
      </c>
      <c r="N28" s="429" t="s">
        <v>643</v>
      </c>
      <c r="O28" s="429" t="s">
        <v>51</v>
      </c>
      <c r="P28" s="429" t="s">
        <v>10</v>
      </c>
      <c r="Q28" s="432" t="s">
        <v>69</v>
      </c>
      <c r="R28" s="433"/>
    </row>
    <row r="29" spans="1:18" ht="15.5" x14ac:dyDescent="0.35">
      <c r="A29" s="22"/>
      <c r="B29" s="434"/>
      <c r="C29" s="434"/>
      <c r="D29" s="434"/>
      <c r="E29" s="434"/>
      <c r="F29" s="434"/>
      <c r="G29" s="434"/>
      <c r="H29" s="434"/>
      <c r="I29" s="434"/>
      <c r="J29" s="434"/>
      <c r="K29" s="434"/>
      <c r="L29" s="434"/>
      <c r="M29" s="434"/>
      <c r="N29" s="434"/>
      <c r="O29" s="434"/>
      <c r="P29" s="436" t="s">
        <v>8</v>
      </c>
      <c r="Q29" s="434" t="s">
        <v>61</v>
      </c>
      <c r="R29" s="434" t="s">
        <v>62</v>
      </c>
    </row>
    <row r="30" spans="1:18" ht="15.5" x14ac:dyDescent="0.35">
      <c r="A30" s="75" t="s">
        <v>403</v>
      </c>
      <c r="B30" s="76">
        <v>0.62105511735358609</v>
      </c>
      <c r="C30" s="77">
        <v>0.62483925601150525</v>
      </c>
      <c r="D30" s="76">
        <v>0.63781924245573429</v>
      </c>
      <c r="E30" s="77">
        <v>0.63205816709116469</v>
      </c>
      <c r="F30" s="79">
        <v>0.63535916793360492</v>
      </c>
      <c r="G30" s="77">
        <v>0.62733117767396696</v>
      </c>
      <c r="H30" s="79">
        <v>0.6077068699698065</v>
      </c>
      <c r="I30" s="77">
        <v>0.57937095405174899</v>
      </c>
      <c r="J30" s="79">
        <v>0.58871521268390015</v>
      </c>
      <c r="K30" s="380">
        <v>0.58244120246780362</v>
      </c>
      <c r="L30" s="125"/>
      <c r="M30" s="182"/>
      <c r="N30" s="125"/>
      <c r="O30" s="80"/>
      <c r="P30" s="165" t="str">
        <f>CONCATENATE(TEXT((K30*100)-(SQRT((((K30*100)*(100-(K30*100)))/K34))*1.96),"0.0")," to ",TEXT((K30*100)+(SQRT((((K30*100)*(100-(K30*100)))/K34))*1.96),"0.0"))</f>
        <v>54.3 to 62.2</v>
      </c>
      <c r="Q30" s="159" t="s">
        <v>48</v>
      </c>
      <c r="R30" s="8" t="s">
        <v>48</v>
      </c>
    </row>
    <row r="31" spans="1:18" ht="15.5" x14ac:dyDescent="0.35">
      <c r="A31" s="75" t="s">
        <v>404</v>
      </c>
      <c r="B31" s="43">
        <v>0.32677220436255311</v>
      </c>
      <c r="C31" s="45">
        <v>0.32284642414543391</v>
      </c>
      <c r="D31" s="43">
        <v>0.31403640782817011</v>
      </c>
      <c r="E31" s="45">
        <v>0.32294712917481355</v>
      </c>
      <c r="F31" s="46">
        <v>0.31117365481124459</v>
      </c>
      <c r="G31" s="47">
        <v>0.30912595451761588</v>
      </c>
      <c r="H31" s="46">
        <v>0.33339120660504501</v>
      </c>
      <c r="I31" s="48">
        <v>0.34783642603879822</v>
      </c>
      <c r="J31" s="46">
        <v>0.35814700760277668</v>
      </c>
      <c r="K31" s="48">
        <v>0.35713675684639695</v>
      </c>
      <c r="L31" s="127" t="s">
        <v>56</v>
      </c>
      <c r="M31" s="180" t="s">
        <v>56</v>
      </c>
      <c r="N31" s="127" t="s">
        <v>56</v>
      </c>
      <c r="O31" s="233"/>
      <c r="P31" s="167" t="str">
        <f>CONCATENATE(TEXT((K31*100)-(SQRT((((K31*100)*(100-(K31*100)))/K34))*1.96),"0.0")," to ",TEXT((K31*100)+(SQRT((((K31*100)*(100-(K31*100)))/K34))*1.96),"0.0"))</f>
        <v>31.8 to 39.6</v>
      </c>
      <c r="Q31" s="160" t="s">
        <v>48</v>
      </c>
      <c r="R31" s="11" t="s">
        <v>48</v>
      </c>
    </row>
    <row r="32" spans="1:18" ht="15.5" x14ac:dyDescent="0.35">
      <c r="A32" s="75" t="s">
        <v>405</v>
      </c>
      <c r="B32" s="43">
        <v>5.217267828386065E-2</v>
      </c>
      <c r="C32" s="45">
        <v>5.2314319843063659E-2</v>
      </c>
      <c r="D32" s="43">
        <v>4.8144349716092952E-2</v>
      </c>
      <c r="E32" s="45">
        <v>4.4994703734024435E-2</v>
      </c>
      <c r="F32" s="46">
        <v>5.3467177255150947E-2</v>
      </c>
      <c r="G32" s="47">
        <v>6.3542867808418335E-2</v>
      </c>
      <c r="H32" s="46">
        <v>5.8901923425146496E-2</v>
      </c>
      <c r="I32" s="48">
        <v>7.2792619909452502E-2</v>
      </c>
      <c r="J32" s="46">
        <v>5.3137779713321981E-2</v>
      </c>
      <c r="K32" s="48">
        <v>6.0422040685795764E-2</v>
      </c>
      <c r="L32" s="127" t="s">
        <v>57</v>
      </c>
      <c r="M32" s="180" t="s">
        <v>57</v>
      </c>
      <c r="N32" s="127" t="s">
        <v>57</v>
      </c>
      <c r="O32" s="233"/>
      <c r="P32" s="167" t="str">
        <f>CONCATENATE(TEXT((K32*100)-(SQRT((((K32*100)*(100-(K32*100)))/K34))*1.96),"0.0")," to ",TEXT((K32*100)+(SQRT((((K32*100)*(100-(K32*100)))/K34))*1.96),"0.0"))</f>
        <v>4.1 to 8.0</v>
      </c>
      <c r="Q32" s="160" t="s">
        <v>48</v>
      </c>
      <c r="R32" s="11" t="s">
        <v>48</v>
      </c>
    </row>
    <row r="33" spans="1:18" ht="15.5" x14ac:dyDescent="0.35">
      <c r="A33" s="24" t="s">
        <v>2</v>
      </c>
      <c r="B33" s="25">
        <v>1</v>
      </c>
      <c r="C33" s="28">
        <v>1</v>
      </c>
      <c r="D33" s="25">
        <v>1</v>
      </c>
      <c r="E33" s="28">
        <v>1</v>
      </c>
      <c r="F33" s="29">
        <v>1</v>
      </c>
      <c r="G33" s="30">
        <v>1</v>
      </c>
      <c r="H33" s="29">
        <v>1</v>
      </c>
      <c r="I33" s="31">
        <v>1</v>
      </c>
      <c r="J33" s="29">
        <v>1</v>
      </c>
      <c r="K33" s="31">
        <v>1</v>
      </c>
      <c r="L33" s="127"/>
      <c r="M33" s="180"/>
      <c r="N33" s="127"/>
      <c r="O33" s="456"/>
      <c r="P33" s="456"/>
      <c r="Q33" s="398"/>
      <c r="R33" s="437"/>
    </row>
    <row r="34" spans="1:18" ht="15.5" x14ac:dyDescent="0.35">
      <c r="A34" s="427" t="s">
        <v>6</v>
      </c>
      <c r="B34" s="53">
        <v>439</v>
      </c>
      <c r="C34" s="56">
        <v>658</v>
      </c>
      <c r="D34" s="53">
        <v>637</v>
      </c>
      <c r="E34" s="56">
        <v>664</v>
      </c>
      <c r="F34" s="57">
        <v>600</v>
      </c>
      <c r="G34" s="58">
        <v>544</v>
      </c>
      <c r="H34" s="57">
        <v>510</v>
      </c>
      <c r="I34" s="59">
        <v>410</v>
      </c>
      <c r="J34" s="57">
        <v>508</v>
      </c>
      <c r="K34" s="59">
        <v>589</v>
      </c>
      <c r="L34" s="128"/>
      <c r="M34" s="181"/>
      <c r="N34" s="128"/>
      <c r="O34" s="457"/>
      <c r="P34" s="457"/>
      <c r="Q34" s="118"/>
      <c r="R34" s="120"/>
    </row>
    <row r="35" spans="1:18" ht="15.5" x14ac:dyDescent="0.35">
      <c r="A35" s="155" t="s">
        <v>1</v>
      </c>
    </row>
    <row r="36" spans="1:18" ht="15.5" x14ac:dyDescent="0.35">
      <c r="A36" s="157" t="s">
        <v>0</v>
      </c>
    </row>
    <row r="39" spans="1:18" ht="18.5" x14ac:dyDescent="0.45">
      <c r="A39" s="147" t="s">
        <v>407</v>
      </c>
    </row>
    <row r="40" spans="1:18" ht="15.5" x14ac:dyDescent="0.35">
      <c r="A40" s="18" t="s">
        <v>46</v>
      </c>
      <c r="B40" s="429" t="s">
        <v>19</v>
      </c>
      <c r="C40" s="429" t="s">
        <v>18</v>
      </c>
      <c r="D40" s="429" t="s">
        <v>17</v>
      </c>
      <c r="E40" s="429" t="s">
        <v>16</v>
      </c>
      <c r="F40" s="429" t="s">
        <v>15</v>
      </c>
      <c r="G40" s="429" t="s">
        <v>14</v>
      </c>
      <c r="H40" s="429" t="s">
        <v>13</v>
      </c>
      <c r="I40" s="429" t="s">
        <v>12</v>
      </c>
      <c r="J40" s="429" t="s">
        <v>11</v>
      </c>
      <c r="K40" s="429" t="s">
        <v>10</v>
      </c>
      <c r="L40" s="429" t="s">
        <v>64</v>
      </c>
      <c r="M40" s="429" t="s">
        <v>550</v>
      </c>
      <c r="N40" s="429" t="s">
        <v>643</v>
      </c>
      <c r="O40" s="429" t="s">
        <v>51</v>
      </c>
      <c r="P40" s="429" t="s">
        <v>10</v>
      </c>
      <c r="Q40" s="432" t="s">
        <v>69</v>
      </c>
      <c r="R40" s="433"/>
    </row>
    <row r="41" spans="1:18" ht="15.5" x14ac:dyDescent="0.35">
      <c r="A41" s="22"/>
      <c r="B41" s="434"/>
      <c r="C41" s="434"/>
      <c r="D41" s="434"/>
      <c r="E41" s="434"/>
      <c r="F41" s="434"/>
      <c r="G41" s="434"/>
      <c r="H41" s="434"/>
      <c r="I41" s="434"/>
      <c r="J41" s="434"/>
      <c r="K41" s="434"/>
      <c r="L41" s="434"/>
      <c r="M41" s="434"/>
      <c r="N41" s="434"/>
      <c r="O41" s="434"/>
      <c r="P41" s="436" t="s">
        <v>8</v>
      </c>
      <c r="Q41" s="434" t="s">
        <v>61</v>
      </c>
      <c r="R41" s="434" t="s">
        <v>62</v>
      </c>
    </row>
    <row r="42" spans="1:18" ht="15.5" x14ac:dyDescent="0.35">
      <c r="A42" s="75" t="s">
        <v>403</v>
      </c>
      <c r="B42" s="76">
        <v>0.90171246421107265</v>
      </c>
      <c r="C42" s="77">
        <v>0.87125689748750479</v>
      </c>
      <c r="D42" s="76">
        <v>0.87085227411970234</v>
      </c>
      <c r="E42" s="77">
        <v>0.86784445195718807</v>
      </c>
      <c r="F42" s="79">
        <v>0.88910541037186297</v>
      </c>
      <c r="G42" s="77">
        <v>0.85887249244161101</v>
      </c>
      <c r="H42" s="79">
        <v>0.8444096748169837</v>
      </c>
      <c r="I42" s="77">
        <v>0.86994701482588976</v>
      </c>
      <c r="J42" s="79">
        <v>0.86120214717569976</v>
      </c>
      <c r="K42" s="380">
        <v>0.83101908608597608</v>
      </c>
      <c r="L42" s="125"/>
      <c r="M42" s="182"/>
      <c r="N42" s="125"/>
      <c r="O42" s="80"/>
      <c r="P42" s="165" t="str">
        <f>CONCATENATE(TEXT((K42*100)-(SQRT((((K42*100)*(100-(K42*100)))/K46))*1.96),"0.0")," to ",TEXT((K42*100)+(SQRT((((K42*100)*(100-(K42*100)))/K46))*1.96),"0.0"))</f>
        <v>80.7 to 85.5</v>
      </c>
      <c r="Q42" s="159" t="s">
        <v>50</v>
      </c>
      <c r="R42" s="8" t="s">
        <v>48</v>
      </c>
    </row>
    <row r="43" spans="1:18" ht="15.5" x14ac:dyDescent="0.35">
      <c r="A43" s="75" t="s">
        <v>404</v>
      </c>
      <c r="B43" s="43">
        <v>6.4456722286497209E-2</v>
      </c>
      <c r="C43" s="45">
        <v>0.10425127587356255</v>
      </c>
      <c r="D43" s="43">
        <v>0.10475046793956493</v>
      </c>
      <c r="E43" s="45">
        <v>0.11159653359772641</v>
      </c>
      <c r="F43" s="46">
        <v>8.494900127254025E-2</v>
      </c>
      <c r="G43" s="47">
        <v>0.10119635650199621</v>
      </c>
      <c r="H43" s="46">
        <v>0.1178804646029929</v>
      </c>
      <c r="I43" s="48">
        <v>0.10281489533768137</v>
      </c>
      <c r="J43" s="46">
        <v>0.11349333236065685</v>
      </c>
      <c r="K43" s="48">
        <v>0.13089404443081071</v>
      </c>
      <c r="L43" s="127" t="s">
        <v>56</v>
      </c>
      <c r="M43" s="180" t="s">
        <v>56</v>
      </c>
      <c r="N43" s="127" t="s">
        <v>56</v>
      </c>
      <c r="O43" s="233"/>
      <c r="P43" s="167" t="str">
        <f>CONCATENATE(TEXT((K43*100)-(SQRT((((K43*100)*(100-(K43*100)))/K46))*1.96),"0.0")," to ",TEXT((K43*100)+(SQRT((((K43*100)*(100-(K43*100)))/K46))*1.96),"0.0"))</f>
        <v>10.9 to 15.3</v>
      </c>
      <c r="Q43" s="160" t="s">
        <v>49</v>
      </c>
      <c r="R43" s="11" t="s">
        <v>48</v>
      </c>
    </row>
    <row r="44" spans="1:18" ht="15.5" x14ac:dyDescent="0.35">
      <c r="A44" s="75" t="s">
        <v>405</v>
      </c>
      <c r="B44" s="43">
        <v>3.3830813502429564E-2</v>
      </c>
      <c r="C44" s="45">
        <v>2.4491826638934504E-2</v>
      </c>
      <c r="D44" s="43">
        <v>2.4397257940732719E-2</v>
      </c>
      <c r="E44" s="45">
        <v>2.0559014445085913E-2</v>
      </c>
      <c r="F44" s="46">
        <v>2.5945588355596693E-2</v>
      </c>
      <c r="G44" s="47">
        <v>3.9931151056392548E-2</v>
      </c>
      <c r="H44" s="46">
        <v>3.7709860580023263E-2</v>
      </c>
      <c r="I44" s="48">
        <v>2.7238089836426078E-2</v>
      </c>
      <c r="J44" s="46">
        <v>2.5304520463644228E-2</v>
      </c>
      <c r="K44" s="48">
        <v>3.8086869483214901E-2</v>
      </c>
      <c r="L44" s="127" t="s">
        <v>57</v>
      </c>
      <c r="M44" s="180" t="s">
        <v>57</v>
      </c>
      <c r="N44" s="127" t="s">
        <v>57</v>
      </c>
      <c r="O44" s="233"/>
      <c r="P44" s="167" t="str">
        <f>CONCATENATE(TEXT((K44*100)-(SQRT((((K44*100)*(100-(K44*100)))/K46))*1.96),"0.0")," to ",TEXT((K44*100)+(SQRT((((K44*100)*(100-(K44*100)))/K46))*1.96),"0.0"))</f>
        <v>2.6 to 5.1</v>
      </c>
      <c r="Q44" s="160" t="s">
        <v>48</v>
      </c>
      <c r="R44" s="11" t="s">
        <v>48</v>
      </c>
    </row>
    <row r="45" spans="1:18" ht="15.5" x14ac:dyDescent="0.35">
      <c r="A45" s="24" t="s">
        <v>2</v>
      </c>
      <c r="B45" s="25">
        <v>1</v>
      </c>
      <c r="C45" s="28">
        <v>1</v>
      </c>
      <c r="D45" s="25">
        <v>1</v>
      </c>
      <c r="E45" s="28">
        <v>1</v>
      </c>
      <c r="F45" s="29">
        <v>1</v>
      </c>
      <c r="G45" s="30">
        <v>1</v>
      </c>
      <c r="H45" s="29">
        <v>1</v>
      </c>
      <c r="I45" s="31">
        <v>1</v>
      </c>
      <c r="J45" s="29">
        <v>1</v>
      </c>
      <c r="K45" s="31">
        <v>1</v>
      </c>
      <c r="L45" s="127"/>
      <c r="M45" s="180"/>
      <c r="N45" s="127"/>
      <c r="O45" s="456"/>
      <c r="P45" s="456"/>
      <c r="Q45" s="398"/>
      <c r="R45" s="437"/>
    </row>
    <row r="46" spans="1:18" ht="15.5" x14ac:dyDescent="0.35">
      <c r="A46" s="427" t="s">
        <v>6</v>
      </c>
      <c r="B46" s="53">
        <v>642</v>
      </c>
      <c r="C46" s="56">
        <v>847</v>
      </c>
      <c r="D46" s="53">
        <v>861</v>
      </c>
      <c r="E46" s="56">
        <v>874</v>
      </c>
      <c r="F46" s="57">
        <v>844</v>
      </c>
      <c r="G46" s="58">
        <v>804</v>
      </c>
      <c r="H46" s="57">
        <v>785</v>
      </c>
      <c r="I46" s="59">
        <v>656</v>
      </c>
      <c r="J46" s="57">
        <v>726</v>
      </c>
      <c r="K46" s="59">
        <v>904</v>
      </c>
      <c r="L46" s="128"/>
      <c r="M46" s="181"/>
      <c r="N46" s="128"/>
      <c r="O46" s="457"/>
      <c r="P46" s="457"/>
      <c r="Q46" s="118"/>
      <c r="R46" s="120"/>
    </row>
    <row r="47" spans="1:18" ht="15.5" x14ac:dyDescent="0.35">
      <c r="A47" s="155" t="s">
        <v>1</v>
      </c>
    </row>
    <row r="48" spans="1:18" ht="15.5" x14ac:dyDescent="0.35">
      <c r="A48" s="157" t="s">
        <v>0</v>
      </c>
    </row>
    <row r="50" spans="1:18" ht="18.5" x14ac:dyDescent="0.45">
      <c r="A50" s="148" t="s">
        <v>408</v>
      </c>
    </row>
    <row r="51" spans="1:18" ht="15.5" x14ac:dyDescent="0.35">
      <c r="A51" s="18" t="s">
        <v>44</v>
      </c>
      <c r="B51" s="429" t="s">
        <v>19</v>
      </c>
      <c r="C51" s="429" t="s">
        <v>18</v>
      </c>
      <c r="D51" s="429" t="s">
        <v>17</v>
      </c>
      <c r="E51" s="429" t="s">
        <v>16</v>
      </c>
      <c r="F51" s="429" t="s">
        <v>15</v>
      </c>
      <c r="G51" s="429" t="s">
        <v>14</v>
      </c>
      <c r="H51" s="429" t="s">
        <v>13</v>
      </c>
      <c r="I51" s="429" t="s">
        <v>12</v>
      </c>
      <c r="J51" s="429" t="s">
        <v>11</v>
      </c>
      <c r="K51" s="429" t="s">
        <v>10</v>
      </c>
      <c r="L51" s="429" t="s">
        <v>64</v>
      </c>
      <c r="M51" s="429" t="s">
        <v>550</v>
      </c>
      <c r="N51" s="429" t="s">
        <v>643</v>
      </c>
      <c r="O51" s="429" t="s">
        <v>51</v>
      </c>
      <c r="P51" s="429" t="s">
        <v>10</v>
      </c>
      <c r="Q51" s="432" t="s">
        <v>69</v>
      </c>
      <c r="R51" s="433"/>
    </row>
    <row r="52" spans="1:18" ht="15.5" x14ac:dyDescent="0.35">
      <c r="A52" s="22"/>
      <c r="B52" s="434"/>
      <c r="C52" s="434"/>
      <c r="D52" s="434"/>
      <c r="E52" s="434"/>
      <c r="F52" s="434"/>
      <c r="G52" s="434"/>
      <c r="H52" s="434"/>
      <c r="I52" s="434"/>
      <c r="J52" s="434"/>
      <c r="K52" s="434"/>
      <c r="L52" s="434"/>
      <c r="M52" s="434"/>
      <c r="N52" s="434"/>
      <c r="O52" s="434"/>
      <c r="P52" s="436" t="s">
        <v>8</v>
      </c>
      <c r="Q52" s="434" t="s">
        <v>61</v>
      </c>
      <c r="R52" s="434" t="s">
        <v>62</v>
      </c>
    </row>
    <row r="53" spans="1:18" ht="15.5" x14ac:dyDescent="0.35">
      <c r="A53" s="75" t="s">
        <v>403</v>
      </c>
      <c r="B53" s="76">
        <v>0.87439315677497154</v>
      </c>
      <c r="C53" s="77">
        <v>0.83247539005325877</v>
      </c>
      <c r="D53" s="76">
        <v>0.83947090958074544</v>
      </c>
      <c r="E53" s="77">
        <v>0.83256233686146952</v>
      </c>
      <c r="F53" s="79">
        <v>0.84566129906493803</v>
      </c>
      <c r="G53" s="77">
        <v>0.79978641636012171</v>
      </c>
      <c r="H53" s="79">
        <v>0.7997279352820964</v>
      </c>
      <c r="I53" s="77">
        <v>0.86240370647971043</v>
      </c>
      <c r="J53" s="79">
        <v>0.80912105361070774</v>
      </c>
      <c r="K53" s="380">
        <v>0.78766998369307739</v>
      </c>
      <c r="L53" s="125"/>
      <c r="M53" s="182"/>
      <c r="N53" s="125"/>
      <c r="O53" s="80"/>
      <c r="P53" s="165" t="str">
        <f>CONCATENATE(TEXT((K53*100)-(SQRT((((K53*100)*(100-(K53*100)))/K57))*1.96),"0.0")," to ",TEXT((K53*100)+(SQRT((((K53*100)*(100-(K53*100)))/K57))*1.96),"0.0"))</f>
        <v>74.8 to 82.7</v>
      </c>
      <c r="Q53" s="159" t="s">
        <v>50</v>
      </c>
      <c r="R53" s="8" t="s">
        <v>48</v>
      </c>
    </row>
    <row r="54" spans="1:18" ht="15.5" x14ac:dyDescent="0.35">
      <c r="A54" s="75" t="s">
        <v>404</v>
      </c>
      <c r="B54" s="43">
        <v>9.0746931845368278E-2</v>
      </c>
      <c r="C54" s="45">
        <v>0.14064763240000869</v>
      </c>
      <c r="D54" s="43">
        <v>0.13668020325329611</v>
      </c>
      <c r="E54" s="45">
        <v>0.14563907667116224</v>
      </c>
      <c r="F54" s="46">
        <v>0.13121592196676612</v>
      </c>
      <c r="G54" s="47">
        <v>0.14456598591771311</v>
      </c>
      <c r="H54" s="46">
        <v>0.15389566172767244</v>
      </c>
      <c r="I54" s="48">
        <v>0.11714566690345225</v>
      </c>
      <c r="J54" s="46">
        <v>0.1640091458434928</v>
      </c>
      <c r="K54" s="48">
        <v>0.17332357412994168</v>
      </c>
      <c r="L54" s="127" t="s">
        <v>56</v>
      </c>
      <c r="M54" s="180" t="s">
        <v>56</v>
      </c>
      <c r="N54" s="127" t="s">
        <v>56</v>
      </c>
      <c r="O54" s="233"/>
      <c r="P54" s="167" t="str">
        <f>CONCATENATE(TEXT((K54*100)-(SQRT((((K54*100)*(100-(K54*100)))/K57))*1.96),"0.0")," to ",TEXT((K54*100)+(SQRT((((K54*100)*(100-(K54*100)))/K57))*1.96),"0.0"))</f>
        <v>13.7 to 21.0</v>
      </c>
      <c r="Q54" s="160" t="s">
        <v>49</v>
      </c>
      <c r="R54" s="11" t="s">
        <v>48</v>
      </c>
    </row>
    <row r="55" spans="1:18" ht="15.5" x14ac:dyDescent="0.35">
      <c r="A55" s="75" t="s">
        <v>405</v>
      </c>
      <c r="B55" s="43">
        <v>3.4859911379658839E-2</v>
      </c>
      <c r="C55" s="45">
        <v>2.6876977546733859E-2</v>
      </c>
      <c r="D55" s="43">
        <v>2.3848887165958343E-2</v>
      </c>
      <c r="E55" s="45">
        <v>2.179858646736663E-2</v>
      </c>
      <c r="F55" s="46">
        <v>2.3122778968296578E-2</v>
      </c>
      <c r="G55" s="47">
        <v>5.5647597722165057E-2</v>
      </c>
      <c r="H55" s="46">
        <v>4.6376402990233004E-2</v>
      </c>
      <c r="I55" s="48">
        <v>2.0450626616838063E-2</v>
      </c>
      <c r="J55" s="46">
        <v>2.6869800545797792E-2</v>
      </c>
      <c r="K55" s="48">
        <v>3.9006442176981668E-2</v>
      </c>
      <c r="L55" s="127" t="s">
        <v>57</v>
      </c>
      <c r="M55" s="180" t="s">
        <v>57</v>
      </c>
      <c r="N55" s="127" t="s">
        <v>57</v>
      </c>
      <c r="O55" s="233"/>
      <c r="P55" s="167" t="str">
        <f>CONCATENATE(TEXT((K55*100)-(SQRT((((K55*100)*(100-(K55*100)))/K57))*1.96),"0.0")," to ",TEXT((K55*100)+(SQRT((((K55*100)*(100-(K55*100)))/K57))*1.96),"0.0"))</f>
        <v>2.0 to 5.8</v>
      </c>
      <c r="Q55" s="160" t="s">
        <v>48</v>
      </c>
      <c r="R55" s="11" t="s">
        <v>48</v>
      </c>
    </row>
    <row r="56" spans="1:18" ht="15.5" x14ac:dyDescent="0.35">
      <c r="A56" s="24" t="s">
        <v>2</v>
      </c>
      <c r="B56" s="25">
        <v>1</v>
      </c>
      <c r="C56" s="28">
        <v>1</v>
      </c>
      <c r="D56" s="25">
        <v>1</v>
      </c>
      <c r="E56" s="28">
        <v>1</v>
      </c>
      <c r="F56" s="29">
        <v>1</v>
      </c>
      <c r="G56" s="30">
        <v>1</v>
      </c>
      <c r="H56" s="29">
        <v>1</v>
      </c>
      <c r="I56" s="31">
        <v>1</v>
      </c>
      <c r="J56" s="29">
        <v>1</v>
      </c>
      <c r="K56" s="31">
        <v>1</v>
      </c>
      <c r="L56" s="127"/>
      <c r="M56" s="180"/>
      <c r="N56" s="127"/>
      <c r="O56" s="456"/>
      <c r="P56" s="456"/>
      <c r="Q56" s="398"/>
      <c r="R56" s="437"/>
    </row>
    <row r="57" spans="1:18" ht="15.5" x14ac:dyDescent="0.35">
      <c r="A57" s="427" t="s">
        <v>6</v>
      </c>
      <c r="B57" s="53">
        <v>293</v>
      </c>
      <c r="C57" s="56">
        <v>398</v>
      </c>
      <c r="D57" s="53">
        <v>383</v>
      </c>
      <c r="E57" s="56">
        <v>402</v>
      </c>
      <c r="F57" s="57">
        <v>386</v>
      </c>
      <c r="G57" s="58">
        <v>387</v>
      </c>
      <c r="H57" s="57">
        <v>382</v>
      </c>
      <c r="I57" s="59">
        <v>294</v>
      </c>
      <c r="J57" s="57">
        <v>336</v>
      </c>
      <c r="K57" s="59">
        <v>417</v>
      </c>
      <c r="L57" s="128"/>
      <c r="M57" s="181"/>
      <c r="N57" s="128"/>
      <c r="O57" s="457"/>
      <c r="P57" s="457"/>
      <c r="Q57" s="118"/>
      <c r="R57" s="120"/>
    </row>
    <row r="59" spans="1:18" ht="15.5" x14ac:dyDescent="0.35">
      <c r="A59" s="18" t="s">
        <v>43</v>
      </c>
      <c r="B59" s="429" t="s">
        <v>19</v>
      </c>
      <c r="C59" s="429" t="s">
        <v>18</v>
      </c>
      <c r="D59" s="429" t="s">
        <v>17</v>
      </c>
      <c r="E59" s="429" t="s">
        <v>16</v>
      </c>
      <c r="F59" s="429" t="s">
        <v>15</v>
      </c>
      <c r="G59" s="429" t="s">
        <v>14</v>
      </c>
      <c r="H59" s="429" t="s">
        <v>13</v>
      </c>
      <c r="I59" s="429" t="s">
        <v>12</v>
      </c>
      <c r="J59" s="429" t="s">
        <v>11</v>
      </c>
      <c r="K59" s="429" t="s">
        <v>10</v>
      </c>
      <c r="L59" s="429" t="s">
        <v>64</v>
      </c>
      <c r="M59" s="429" t="s">
        <v>550</v>
      </c>
      <c r="N59" s="429" t="s">
        <v>643</v>
      </c>
      <c r="O59" s="429" t="s">
        <v>51</v>
      </c>
      <c r="P59" s="429" t="s">
        <v>10</v>
      </c>
      <c r="Q59" s="432" t="s">
        <v>69</v>
      </c>
      <c r="R59" s="433"/>
    </row>
    <row r="60" spans="1:18" ht="15.5" x14ac:dyDescent="0.35">
      <c r="A60" s="22"/>
      <c r="B60" s="434"/>
      <c r="C60" s="434"/>
      <c r="D60" s="434"/>
      <c r="E60" s="434"/>
      <c r="F60" s="434"/>
      <c r="G60" s="434"/>
      <c r="H60" s="434"/>
      <c r="I60" s="434"/>
      <c r="J60" s="434"/>
      <c r="K60" s="434"/>
      <c r="L60" s="434"/>
      <c r="M60" s="434"/>
      <c r="N60" s="434"/>
      <c r="O60" s="434"/>
      <c r="P60" s="436" t="s">
        <v>8</v>
      </c>
      <c r="Q60" s="434" t="s">
        <v>61</v>
      </c>
      <c r="R60" s="434" t="s">
        <v>62</v>
      </c>
    </row>
    <row r="61" spans="1:18" ht="15.5" x14ac:dyDescent="0.35">
      <c r="A61" s="75" t="s">
        <v>403</v>
      </c>
      <c r="B61" s="76">
        <v>0.92734380131363037</v>
      </c>
      <c r="C61" s="77">
        <v>0.91281670093822653</v>
      </c>
      <c r="D61" s="76">
        <v>0.90229256504927335</v>
      </c>
      <c r="E61" s="77">
        <v>0.90318886012739841</v>
      </c>
      <c r="F61" s="79">
        <v>0.93405941366524303</v>
      </c>
      <c r="G61" s="77">
        <v>0.9221984962776355</v>
      </c>
      <c r="H61" s="79">
        <v>0.89254482471668195</v>
      </c>
      <c r="I61" s="77">
        <v>0.8772555627070564</v>
      </c>
      <c r="J61" s="79">
        <v>0.91524443974803438</v>
      </c>
      <c r="K61" s="380">
        <v>0.87318237549610789</v>
      </c>
      <c r="L61" s="125"/>
      <c r="M61" s="182"/>
      <c r="N61" s="125"/>
      <c r="O61" s="80"/>
      <c r="P61" s="165" t="str">
        <f>CONCATENATE(TEXT((K61*100)-(SQRT((((K61*100)*(100-(K61*100)))/K65))*1.96),"0.0")," to ",TEXT((K61*100)+(SQRT((((K61*100)*(100-(K61*100)))/K65))*1.96),"0.0"))</f>
        <v>84.4 to 90.3</v>
      </c>
      <c r="Q61" s="159" t="s">
        <v>50</v>
      </c>
      <c r="R61" s="8" t="s">
        <v>50</v>
      </c>
    </row>
    <row r="62" spans="1:18" ht="15.5" x14ac:dyDescent="0.35">
      <c r="A62" s="75" t="s">
        <v>404</v>
      </c>
      <c r="B62" s="43">
        <v>3.9790898481247693E-2</v>
      </c>
      <c r="C62" s="45">
        <v>6.5247494854316523E-2</v>
      </c>
      <c r="D62" s="43">
        <v>7.276077653141326E-2</v>
      </c>
      <c r="E62" s="45">
        <v>7.7493886002045348E-2</v>
      </c>
      <c r="F62" s="46">
        <v>3.7074082378037942E-2</v>
      </c>
      <c r="G62" s="47">
        <v>5.4714587853848667E-2</v>
      </c>
      <c r="H62" s="46">
        <v>7.9081686168908233E-2</v>
      </c>
      <c r="I62" s="48">
        <v>8.8930121528129083E-2</v>
      </c>
      <c r="J62" s="46">
        <v>6.1075263059513232E-2</v>
      </c>
      <c r="K62" s="48">
        <v>8.9625172839747635E-2</v>
      </c>
      <c r="L62" s="127" t="s">
        <v>56</v>
      </c>
      <c r="M62" s="180" t="s">
        <v>56</v>
      </c>
      <c r="N62" s="127" t="s">
        <v>56</v>
      </c>
      <c r="O62" s="233"/>
      <c r="P62" s="167" t="str">
        <f>CONCATENATE(TEXT((K62*100)-(SQRT((((K62*100)*(100-(K62*100)))/K65))*1.96),"0.0")," to ",TEXT((K62*100)+(SQRT((((K62*100)*(100-(K62*100)))/K65))*1.96),"0.0"))</f>
        <v>6.4 to 11.5</v>
      </c>
      <c r="Q62" s="160" t="s">
        <v>49</v>
      </c>
      <c r="R62" s="11" t="s">
        <v>48</v>
      </c>
    </row>
    <row r="63" spans="1:18" ht="15.5" x14ac:dyDescent="0.35">
      <c r="A63" s="75" t="s">
        <v>405</v>
      </c>
      <c r="B63" s="43">
        <v>3.2865300205122121E-2</v>
      </c>
      <c r="C63" s="45">
        <v>2.1935804207456479E-2</v>
      </c>
      <c r="D63" s="43">
        <v>2.4946658419312265E-2</v>
      </c>
      <c r="E63" s="45">
        <v>1.9317253870556661E-2</v>
      </c>
      <c r="F63" s="46">
        <v>2.8866503956718585E-2</v>
      </c>
      <c r="G63" s="47">
        <v>2.3086915868515915E-2</v>
      </c>
      <c r="H63" s="46">
        <v>2.8373489114409147E-2</v>
      </c>
      <c r="I63" s="48">
        <v>3.3814315764815056E-2</v>
      </c>
      <c r="J63" s="46">
        <v>2.3680297192452078E-2</v>
      </c>
      <c r="K63" s="48">
        <v>3.7192451664143554E-2</v>
      </c>
      <c r="L63" s="127" t="s">
        <v>57</v>
      </c>
      <c r="M63" s="180" t="s">
        <v>57</v>
      </c>
      <c r="N63" s="127" t="s">
        <v>57</v>
      </c>
      <c r="O63" s="233"/>
      <c r="P63" s="167" t="str">
        <f>CONCATENATE(TEXT((K63*100)-(SQRT((((K63*100)*(100-(K63*100)))/K65))*1.96),"0.0")," to ",TEXT((K63*100)+(SQRT((((K63*100)*(100-(K63*100)))/K65))*1.96),"0.0"))</f>
        <v>2.0 to 5.4</v>
      </c>
      <c r="Q63" s="160" t="s">
        <v>48</v>
      </c>
      <c r="R63" s="11" t="s">
        <v>48</v>
      </c>
    </row>
    <row r="64" spans="1:18" ht="15.5" x14ac:dyDescent="0.35">
      <c r="A64" s="24" t="s">
        <v>2</v>
      </c>
      <c r="B64" s="25">
        <v>1</v>
      </c>
      <c r="C64" s="28">
        <v>1</v>
      </c>
      <c r="D64" s="25">
        <v>1</v>
      </c>
      <c r="E64" s="28">
        <v>1</v>
      </c>
      <c r="F64" s="29">
        <v>1</v>
      </c>
      <c r="G64" s="30">
        <v>1</v>
      </c>
      <c r="H64" s="29">
        <v>1</v>
      </c>
      <c r="I64" s="31">
        <v>1</v>
      </c>
      <c r="J64" s="29">
        <v>1</v>
      </c>
      <c r="K64" s="31">
        <v>1</v>
      </c>
      <c r="L64" s="127"/>
      <c r="M64" s="180"/>
      <c r="N64" s="127"/>
      <c r="O64" s="456"/>
      <c r="P64" s="456"/>
      <c r="Q64" s="398"/>
      <c r="R64" s="437"/>
    </row>
    <row r="65" spans="1:18" ht="15.5" x14ac:dyDescent="0.35">
      <c r="A65" s="427" t="s">
        <v>6</v>
      </c>
      <c r="B65" s="53">
        <v>349</v>
      </c>
      <c r="C65" s="56">
        <v>449</v>
      </c>
      <c r="D65" s="53">
        <v>478</v>
      </c>
      <c r="E65" s="56">
        <v>472</v>
      </c>
      <c r="F65" s="57">
        <v>458</v>
      </c>
      <c r="G65" s="58">
        <v>417</v>
      </c>
      <c r="H65" s="57">
        <v>403</v>
      </c>
      <c r="I65" s="59">
        <v>362</v>
      </c>
      <c r="J65" s="57">
        <v>390</v>
      </c>
      <c r="K65" s="59">
        <v>487</v>
      </c>
      <c r="L65" s="128"/>
      <c r="M65" s="181"/>
      <c r="N65" s="128"/>
      <c r="O65" s="457"/>
      <c r="P65" s="457"/>
      <c r="Q65" s="118"/>
      <c r="R65" s="120"/>
    </row>
    <row r="66" spans="1:18" ht="15.5" x14ac:dyDescent="0.35">
      <c r="A66" s="155" t="s">
        <v>1</v>
      </c>
    </row>
    <row r="67" spans="1:18" ht="15.5" x14ac:dyDescent="0.35">
      <c r="A67" s="157" t="s">
        <v>0</v>
      </c>
    </row>
  </sheetData>
  <hyperlinks>
    <hyperlink ref="P1" location="Topics!A1" display="Topic list" xr:uid="{8586B496-B127-4708-9D37-EC8B0344332E}"/>
  </hyperlinks>
  <pageMargins left="0.25" right="0.25" top="0.75" bottom="0.75" header="0.3" footer="0.3"/>
  <pageSetup scale="60" orientation="landscape" horizontalDpi="90" verticalDpi="90" r:id="rId1"/>
  <rowBreaks count="1" manualBreakCount="1">
    <brk id="38"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8F7A2772-3DFF-4C5F-92C2-5EF103D39F84}">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weight'!B23:N23</xm:f>
              <xm:sqref>O23</xm:sqref>
            </x14:sparkline>
            <x14:sparkline>
              <xm:f>'BMI - Adults View of own weight'!B24:N24</xm:f>
              <xm:sqref>O24</xm:sqref>
            </x14:sparkline>
            <x14:sparkline>
              <xm:f>'BMI - Adults View of own weight'!B25:N25</xm:f>
              <xm:sqref>O25</xm:sqref>
            </x14:sparkline>
          </x14:sparklines>
        </x14:sparklineGroup>
        <x14:sparklineGroup manualMin="0" type="column" displayEmptyCellsAs="gap" displayXAxis="1" minAxisType="custom" maxAxisType="group" xr2:uid="{A731D61D-A570-447F-AC86-63F6449D89E5}">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weight'!B61:N61</xm:f>
              <xm:sqref>O61</xm:sqref>
            </x14:sparkline>
            <x14:sparkline>
              <xm:f>'BMI - Adults View of own weight'!B62:N62</xm:f>
              <xm:sqref>O62</xm:sqref>
            </x14:sparkline>
            <x14:sparkline>
              <xm:f>'BMI - Adults View of own weight'!B63:N63</xm:f>
              <xm:sqref>O63</xm:sqref>
            </x14:sparkline>
          </x14:sparklines>
        </x14:sparklineGroup>
        <x14:sparklineGroup manualMin="0" type="column" displayEmptyCellsAs="gap" displayXAxis="1" minAxisType="custom" maxAxisType="group" xr2:uid="{E810D3EE-676F-48EB-8B21-6814B4084A71}">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weight'!B53:N53</xm:f>
              <xm:sqref>O53</xm:sqref>
            </x14:sparkline>
            <x14:sparkline>
              <xm:f>'BMI - Adults View of own weight'!B54:N54</xm:f>
              <xm:sqref>O54</xm:sqref>
            </x14:sparkline>
            <x14:sparkline>
              <xm:f>'BMI - Adults View of own weight'!B55:N55</xm:f>
              <xm:sqref>O55</xm:sqref>
            </x14:sparkline>
          </x14:sparklines>
        </x14:sparklineGroup>
        <x14:sparklineGroup manualMin="0" type="column" displayEmptyCellsAs="gap" displayXAxis="1" minAxisType="custom" maxAxisType="group" xr2:uid="{671D25B2-CDF7-4213-85E4-BA6018795A7D}">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weight'!B22:L22</xm:f>
              <xm:sqref>O22</xm:sqref>
            </x14:sparkline>
          </x14:sparklines>
        </x14:sparklineGroup>
        <x14:sparklineGroup manualMin="0" type="column" displayEmptyCellsAs="gap" displayXAxis="1" minAxisType="custom" maxAxisType="group" xr2:uid="{64182E39-7E34-401D-A153-40D234201AE5}">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weight'!B11:N11</xm:f>
              <xm:sqref>O11</xm:sqref>
            </x14:sparkline>
            <x14:sparkline>
              <xm:f>'BMI - Adults View of own weight'!B12:N12</xm:f>
              <xm:sqref>O12</xm:sqref>
            </x14:sparkline>
            <x14:sparkline>
              <xm:f>'BMI - Adults View of own weight'!B13:N13</xm:f>
              <xm:sqref>O13</xm:sqref>
            </x14:sparkline>
          </x14:sparklines>
        </x14:sparklineGroup>
        <x14:sparklineGroup manualMin="0" type="column" displayEmptyCellsAs="gap" displayXAxis="1" minAxisType="custom" maxAxisType="group" xr2:uid="{881BF4A2-6806-41E9-ADCA-9EDAC0E4B2F0}">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weight'!B42:N42</xm:f>
              <xm:sqref>O42</xm:sqref>
            </x14:sparkline>
            <x14:sparkline>
              <xm:f>'BMI - Adults View of own weight'!B43:N43</xm:f>
              <xm:sqref>O43</xm:sqref>
            </x14:sparkline>
            <x14:sparkline>
              <xm:f>'BMI - Adults View of own weight'!B44:N44</xm:f>
              <xm:sqref>O44</xm:sqref>
            </x14:sparkline>
          </x14:sparklines>
        </x14:sparklineGroup>
        <x14:sparklineGroup manualMin="0" type="column" displayEmptyCellsAs="gap" displayXAxis="1" minAxisType="custom" maxAxisType="group" xr2:uid="{33B3BD19-4D7B-455A-9928-B6A5BA885EB6}">
          <x14:colorSeries theme="3" tint="-0.499984740745262"/>
          <x14:colorNegative rgb="FFD00000"/>
          <x14:colorAxis rgb="FF000000"/>
          <x14:colorMarkers rgb="FFD00000"/>
          <x14:colorFirst rgb="FFD00000"/>
          <x14:colorLast rgb="FFD00000"/>
          <x14:colorHigh theme="8"/>
          <x14:colorLow theme="8" tint="0.39997558519241921"/>
          <x14:sparklines>
            <x14:sparkline>
              <xm:f>'BMI - Adults View of own weight'!B30:N30</xm:f>
              <xm:sqref>O30</xm:sqref>
            </x14:sparkline>
            <x14:sparkline>
              <xm:f>'BMI - Adults View of own weight'!B31:N31</xm:f>
              <xm:sqref>O31</xm:sqref>
            </x14:sparkline>
            <x14:sparkline>
              <xm:f>'BMI - Adults View of own weight'!B32:N32</xm:f>
              <xm:sqref>O32</xm:sqref>
            </x14:sparkline>
          </x14:sparklines>
        </x14:sparklineGroup>
      </x14:sparklineGroup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tint="-0.499984740745262"/>
  </sheetPr>
  <dimension ref="A1:R60"/>
  <sheetViews>
    <sheetView zoomScaleNormal="100" workbookViewId="0">
      <pane xSplit="1" topLeftCell="B1" activePane="topRight" state="frozen"/>
      <selection pane="topRight"/>
    </sheetView>
  </sheetViews>
  <sheetFormatPr defaultRowHeight="14.5" x14ac:dyDescent="0.35"/>
  <cols>
    <col min="1" max="1" width="28" customWidth="1"/>
    <col min="2" max="4" width="9.26953125" customWidth="1"/>
    <col min="12" max="14" width="11" customWidth="1"/>
    <col min="15" max="15" width="19.81640625" customWidth="1"/>
    <col min="16" max="16" width="25.54296875" customWidth="1"/>
    <col min="17" max="18" width="19.7265625" customWidth="1"/>
  </cols>
  <sheetData>
    <row r="1" spans="1:18" ht="21" x14ac:dyDescent="0.5">
      <c r="A1" s="144" t="s">
        <v>409</v>
      </c>
      <c r="P1" s="403" t="s">
        <v>572</v>
      </c>
    </row>
    <row r="2" spans="1:18" ht="15.5" x14ac:dyDescent="0.35">
      <c r="A2" s="483" t="s">
        <v>665</v>
      </c>
      <c r="J2" s="295"/>
    </row>
    <row r="3" spans="1:18" ht="15.5" x14ac:dyDescent="0.35">
      <c r="A3" s="155" t="s">
        <v>396</v>
      </c>
      <c r="B3" s="155" t="s">
        <v>410</v>
      </c>
      <c r="E3" t="s">
        <v>411</v>
      </c>
      <c r="P3" s="7" t="s">
        <v>63</v>
      </c>
      <c r="Q3" s="6"/>
      <c r="R3" s="6"/>
    </row>
    <row r="4" spans="1:18" ht="15.5" x14ac:dyDescent="0.35">
      <c r="E4" t="s">
        <v>412</v>
      </c>
      <c r="P4" s="8" t="s">
        <v>50</v>
      </c>
      <c r="Q4" s="421" t="s">
        <v>58</v>
      </c>
      <c r="R4" s="422"/>
    </row>
    <row r="5" spans="1:18" ht="15.5" x14ac:dyDescent="0.35">
      <c r="E5" t="s">
        <v>413</v>
      </c>
      <c r="P5" s="11" t="s">
        <v>49</v>
      </c>
      <c r="Q5" s="423" t="s">
        <v>59</v>
      </c>
      <c r="R5" s="424"/>
    </row>
    <row r="6" spans="1:18" ht="15.5" x14ac:dyDescent="0.35">
      <c r="P6" s="14" t="s">
        <v>48</v>
      </c>
      <c r="Q6" s="425" t="s">
        <v>60</v>
      </c>
      <c r="R6" s="426"/>
    </row>
    <row r="7" spans="1:18" ht="18.5" x14ac:dyDescent="0.45">
      <c r="A7" s="145" t="s">
        <v>414</v>
      </c>
      <c r="B7" s="17"/>
      <c r="C7" s="6"/>
      <c r="D7" s="17"/>
      <c r="E7" s="6"/>
      <c r="F7" s="6"/>
      <c r="G7" s="6"/>
      <c r="H7" s="6"/>
      <c r="I7" s="6"/>
      <c r="J7" s="6"/>
      <c r="K7" s="6"/>
      <c r="L7" s="6"/>
      <c r="M7" s="6"/>
      <c r="N7" s="6"/>
      <c r="O7" s="6"/>
      <c r="P7" s="6"/>
      <c r="Q7" s="6"/>
      <c r="R7" s="6"/>
    </row>
    <row r="8" spans="1:18" ht="15.5" x14ac:dyDescent="0.35">
      <c r="A8" s="18" t="s">
        <v>46</v>
      </c>
      <c r="B8" s="429" t="s">
        <v>19</v>
      </c>
      <c r="C8" s="429" t="s">
        <v>18</v>
      </c>
      <c r="D8" s="429" t="s">
        <v>17</v>
      </c>
      <c r="E8" s="429" t="s">
        <v>16</v>
      </c>
      <c r="F8" s="429" t="s">
        <v>15</v>
      </c>
      <c r="G8" s="429" t="s">
        <v>14</v>
      </c>
      <c r="H8" s="429" t="s">
        <v>13</v>
      </c>
      <c r="I8" s="429" t="s">
        <v>12</v>
      </c>
      <c r="J8" s="429" t="s">
        <v>11</v>
      </c>
      <c r="K8" s="429" t="s">
        <v>10</v>
      </c>
      <c r="L8" s="429" t="s">
        <v>64</v>
      </c>
      <c r="M8" s="429" t="s">
        <v>550</v>
      </c>
      <c r="N8" s="429" t="s">
        <v>643</v>
      </c>
      <c r="O8" s="429" t="s">
        <v>51</v>
      </c>
      <c r="P8" s="429" t="s">
        <v>10</v>
      </c>
      <c r="Q8" s="432" t="s">
        <v>69</v>
      </c>
      <c r="R8" s="433"/>
    </row>
    <row r="9" spans="1:18" ht="15.5" x14ac:dyDescent="0.35">
      <c r="A9" s="22"/>
      <c r="B9" s="434"/>
      <c r="C9" s="434"/>
      <c r="D9" s="434"/>
      <c r="E9" s="434"/>
      <c r="F9" s="434"/>
      <c r="G9" s="434"/>
      <c r="H9" s="434"/>
      <c r="I9" s="434"/>
      <c r="J9" s="434"/>
      <c r="K9" s="434"/>
      <c r="L9" s="434"/>
      <c r="M9" s="434"/>
      <c r="N9" s="434"/>
      <c r="O9" s="434"/>
      <c r="P9" s="436" t="s">
        <v>8</v>
      </c>
      <c r="Q9" s="434" t="s">
        <v>61</v>
      </c>
      <c r="R9" s="434" t="s">
        <v>62</v>
      </c>
    </row>
    <row r="10" spans="1:18" ht="15.5" x14ac:dyDescent="0.35">
      <c r="A10" s="75" t="s">
        <v>415</v>
      </c>
      <c r="B10" s="76">
        <v>0.44725815913822131</v>
      </c>
      <c r="C10" s="77">
        <v>0.42406076958144207</v>
      </c>
      <c r="D10" s="76">
        <v>0.41866659057358768</v>
      </c>
      <c r="E10" s="77">
        <v>0.45453348725330478</v>
      </c>
      <c r="F10" s="79">
        <v>0.44074372182422039</v>
      </c>
      <c r="G10" s="77">
        <v>0.43314083978016954</v>
      </c>
      <c r="H10" s="79">
        <v>0.40523335362626606</v>
      </c>
      <c r="I10" s="77">
        <v>0.40303165676669023</v>
      </c>
      <c r="J10" s="79">
        <v>0.39531559393066951</v>
      </c>
      <c r="K10" s="380">
        <v>0.34424110770460603</v>
      </c>
      <c r="L10" s="125"/>
      <c r="M10" s="182"/>
      <c r="N10" s="125"/>
      <c r="O10" s="80"/>
      <c r="P10" s="165" t="str">
        <f>CONCATENATE(TEXT((K10*100)-(SQRT((((K10*100)*(100-(K10*100)))/K13))*1.96),"0.0")," to ",TEXT((K10*100)+(SQRT((((K10*100)*(100-(K10*100)))/K13))*1.96),"0.0"))</f>
        <v>31.7 to 37.1</v>
      </c>
      <c r="Q10" s="159" t="s">
        <v>50</v>
      </c>
      <c r="R10" s="8" t="s">
        <v>50</v>
      </c>
    </row>
    <row r="11" spans="1:18" ht="15.5" x14ac:dyDescent="0.35">
      <c r="A11" s="75" t="s">
        <v>416</v>
      </c>
      <c r="B11" s="43">
        <v>0.5527418408617808</v>
      </c>
      <c r="C11" s="45">
        <v>0.57593923041855621</v>
      </c>
      <c r="D11" s="43">
        <v>0.58133340942641754</v>
      </c>
      <c r="E11" s="45">
        <v>0.545466512746696</v>
      </c>
      <c r="F11" s="46">
        <v>0.55925627817577972</v>
      </c>
      <c r="G11" s="47">
        <v>0.56685916021983074</v>
      </c>
      <c r="H11" s="46">
        <v>0.594766646373736</v>
      </c>
      <c r="I11" s="48">
        <v>0.59696834323330727</v>
      </c>
      <c r="J11" s="46">
        <v>0.60468440606933072</v>
      </c>
      <c r="K11" s="48">
        <v>0.65575889229539475</v>
      </c>
      <c r="L11" s="127" t="s">
        <v>56</v>
      </c>
      <c r="M11" s="180" t="s">
        <v>56</v>
      </c>
      <c r="N11" s="127" t="s">
        <v>56</v>
      </c>
      <c r="O11" s="233"/>
      <c r="P11" s="167" t="str">
        <f>CONCATENATE(TEXT((K11*100)-(SQRT((((K11*100)*(100-(K11*100)))/K13))*1.96),"0.0")," to ",TEXT((K11*100)+(SQRT((((K11*100)*(100-(K11*100)))/K13))*1.96),"0.0"))</f>
        <v>62.9 to 68.3</v>
      </c>
      <c r="Q11" s="160" t="s">
        <v>49</v>
      </c>
      <c r="R11" s="11" t="s">
        <v>49</v>
      </c>
    </row>
    <row r="12" spans="1:18" ht="15.5" x14ac:dyDescent="0.35">
      <c r="A12" s="24" t="s">
        <v>2</v>
      </c>
      <c r="B12" s="25">
        <v>1</v>
      </c>
      <c r="C12" s="28">
        <v>1</v>
      </c>
      <c r="D12" s="25">
        <v>1</v>
      </c>
      <c r="E12" s="28">
        <v>1</v>
      </c>
      <c r="F12" s="29">
        <v>1</v>
      </c>
      <c r="G12" s="30">
        <v>1</v>
      </c>
      <c r="H12" s="29">
        <v>1</v>
      </c>
      <c r="I12" s="31">
        <v>1</v>
      </c>
      <c r="J12" s="29">
        <v>1</v>
      </c>
      <c r="K12" s="31">
        <v>1</v>
      </c>
      <c r="L12" s="127" t="s">
        <v>57</v>
      </c>
      <c r="M12" s="180" t="s">
        <v>57</v>
      </c>
      <c r="N12" s="127" t="s">
        <v>57</v>
      </c>
      <c r="O12" s="456"/>
      <c r="P12" s="456"/>
      <c r="Q12" s="398"/>
      <c r="R12" s="437"/>
    </row>
    <row r="13" spans="1:18" ht="15.5" x14ac:dyDescent="0.35">
      <c r="A13" s="427" t="s">
        <v>6</v>
      </c>
      <c r="B13" s="53">
        <v>957</v>
      </c>
      <c r="C13" s="56">
        <v>1316</v>
      </c>
      <c r="D13" s="53">
        <v>1273</v>
      </c>
      <c r="E13" s="56">
        <v>1347</v>
      </c>
      <c r="F13" s="57">
        <v>1169</v>
      </c>
      <c r="G13" s="58">
        <v>1052</v>
      </c>
      <c r="H13" s="57">
        <v>1001</v>
      </c>
      <c r="I13" s="59">
        <v>880</v>
      </c>
      <c r="J13" s="57">
        <v>1028</v>
      </c>
      <c r="K13" s="59">
        <v>1212</v>
      </c>
      <c r="L13" s="128"/>
      <c r="M13" s="181"/>
      <c r="N13" s="128"/>
      <c r="O13" s="457"/>
      <c r="P13" s="457"/>
      <c r="Q13" s="118"/>
      <c r="R13" s="120"/>
    </row>
    <row r="14" spans="1:18" ht="15.5" x14ac:dyDescent="0.35">
      <c r="A14" s="155" t="s">
        <v>1</v>
      </c>
    </row>
    <row r="15" spans="1:18" ht="15.5" x14ac:dyDescent="0.35">
      <c r="A15" s="157" t="s">
        <v>0</v>
      </c>
    </row>
    <row r="17" spans="1:18" ht="18.5" x14ac:dyDescent="0.45">
      <c r="A17" s="145" t="s">
        <v>417</v>
      </c>
      <c r="B17" s="17"/>
      <c r="C17" s="6"/>
      <c r="D17" s="17"/>
      <c r="E17" s="6"/>
      <c r="F17" s="6"/>
      <c r="G17" s="6"/>
      <c r="H17" s="6"/>
      <c r="I17" s="6"/>
      <c r="J17" s="6"/>
      <c r="K17" s="6"/>
      <c r="L17" s="6"/>
      <c r="M17" s="6"/>
      <c r="N17" s="6"/>
      <c r="O17" s="6"/>
      <c r="P17" s="6"/>
      <c r="Q17" s="6"/>
      <c r="R17" s="6"/>
    </row>
    <row r="18" spans="1:18" ht="15.5" x14ac:dyDescent="0.35">
      <c r="A18" s="18" t="s">
        <v>44</v>
      </c>
      <c r="B18" s="429" t="s">
        <v>19</v>
      </c>
      <c r="C18" s="429" t="s">
        <v>18</v>
      </c>
      <c r="D18" s="429" t="s">
        <v>17</v>
      </c>
      <c r="E18" s="429" t="s">
        <v>16</v>
      </c>
      <c r="F18" s="429" t="s">
        <v>15</v>
      </c>
      <c r="G18" s="429" t="s">
        <v>14</v>
      </c>
      <c r="H18" s="429" t="s">
        <v>13</v>
      </c>
      <c r="I18" s="429" t="s">
        <v>12</v>
      </c>
      <c r="J18" s="429" t="s">
        <v>11</v>
      </c>
      <c r="K18" s="429" t="s">
        <v>10</v>
      </c>
      <c r="L18" s="429" t="s">
        <v>64</v>
      </c>
      <c r="M18" s="429" t="s">
        <v>550</v>
      </c>
      <c r="N18" s="429" t="s">
        <v>643</v>
      </c>
      <c r="O18" s="429" t="s">
        <v>51</v>
      </c>
      <c r="P18" s="429" t="s">
        <v>10</v>
      </c>
      <c r="Q18" s="432" t="s">
        <v>69</v>
      </c>
      <c r="R18" s="433"/>
    </row>
    <row r="19" spans="1:18" ht="15.5" x14ac:dyDescent="0.35">
      <c r="A19" s="22"/>
      <c r="B19" s="434"/>
      <c r="C19" s="434"/>
      <c r="D19" s="434"/>
      <c r="E19" s="434"/>
      <c r="F19" s="434"/>
      <c r="G19" s="434"/>
      <c r="H19" s="434"/>
      <c r="I19" s="434"/>
      <c r="J19" s="434"/>
      <c r="K19" s="434"/>
      <c r="L19" s="434"/>
      <c r="M19" s="434"/>
      <c r="N19" s="434"/>
      <c r="O19" s="434"/>
      <c r="P19" s="436" t="s">
        <v>8</v>
      </c>
      <c r="Q19" s="434" t="s">
        <v>61</v>
      </c>
      <c r="R19" s="434" t="s">
        <v>62</v>
      </c>
    </row>
    <row r="20" spans="1:18" ht="15.5" x14ac:dyDescent="0.35">
      <c r="A20" s="75" t="s">
        <v>415</v>
      </c>
      <c r="B20" s="76">
        <v>0.37000306381699033</v>
      </c>
      <c r="C20" s="77">
        <v>0.33682101635056705</v>
      </c>
      <c r="D20" s="76">
        <v>0.30223147351519725</v>
      </c>
      <c r="E20" s="77">
        <v>0.35037322125554105</v>
      </c>
      <c r="F20" s="79">
        <v>0.33134413466221568</v>
      </c>
      <c r="G20" s="77">
        <v>0.33536916133915712</v>
      </c>
      <c r="H20" s="79">
        <v>0.32746593591551476</v>
      </c>
      <c r="I20" s="77">
        <v>0.31359969395093662</v>
      </c>
      <c r="J20" s="79">
        <v>0.28465153359284734</v>
      </c>
      <c r="K20" s="380">
        <v>0.23529027113502793</v>
      </c>
      <c r="L20" s="125"/>
      <c r="M20" s="182"/>
      <c r="N20" s="125"/>
      <c r="O20" s="80"/>
      <c r="P20" s="165" t="str">
        <f>CONCATENATE(TEXT((K20*100)-(SQRT((((K20*100)*(100-(K20*100)))/K23))*1.96),"0.0")," to ",TEXT((K20*100)+(SQRT((((K20*100)*(100-(K20*100)))/K23))*1.96),"0.0"))</f>
        <v>20.2 to 26.9</v>
      </c>
      <c r="Q20" s="159" t="s">
        <v>50</v>
      </c>
      <c r="R20" s="8" t="s">
        <v>48</v>
      </c>
    </row>
    <row r="21" spans="1:18" ht="15.5" x14ac:dyDescent="0.35">
      <c r="A21" s="75" t="s">
        <v>416</v>
      </c>
      <c r="B21" s="43">
        <v>0.62999693618300701</v>
      </c>
      <c r="C21" s="45">
        <v>0.66317898364943417</v>
      </c>
      <c r="D21" s="43">
        <v>0.6977685264848027</v>
      </c>
      <c r="E21" s="45">
        <v>0.64962677874446151</v>
      </c>
      <c r="F21" s="46">
        <v>0.66865586533778776</v>
      </c>
      <c r="G21" s="47">
        <v>0.66463083866084205</v>
      </c>
      <c r="H21" s="46">
        <v>0.67253406408448657</v>
      </c>
      <c r="I21" s="48">
        <v>0.6864003060490631</v>
      </c>
      <c r="J21" s="46">
        <v>0.71534846640715144</v>
      </c>
      <c r="K21" s="48">
        <v>0.76470972886497379</v>
      </c>
      <c r="L21" s="127" t="s">
        <v>56</v>
      </c>
      <c r="M21" s="180" t="s">
        <v>56</v>
      </c>
      <c r="N21" s="127" t="s">
        <v>56</v>
      </c>
      <c r="O21" s="233"/>
      <c r="P21" s="167" t="str">
        <f>CONCATENATE(TEXT((K21*100)-(SQRT((((K21*100)*(100-(K21*100)))/K23))*1.96),"0.0")," to ",TEXT((K21*100)+(SQRT((((K21*100)*(100-(K21*100)))/K23))*1.96),"0.0"))</f>
        <v>73.1 to 79.8</v>
      </c>
      <c r="Q21" s="160" t="s">
        <v>49</v>
      </c>
      <c r="R21" s="11" t="s">
        <v>48</v>
      </c>
    </row>
    <row r="22" spans="1:18" ht="15.5" x14ac:dyDescent="0.35">
      <c r="A22" s="24" t="s">
        <v>2</v>
      </c>
      <c r="B22" s="25">
        <v>1</v>
      </c>
      <c r="C22" s="28">
        <v>1</v>
      </c>
      <c r="D22" s="25">
        <v>1</v>
      </c>
      <c r="E22" s="28">
        <v>1</v>
      </c>
      <c r="F22" s="29">
        <v>1</v>
      </c>
      <c r="G22" s="30">
        <v>1</v>
      </c>
      <c r="H22" s="29">
        <v>1</v>
      </c>
      <c r="I22" s="31">
        <v>1</v>
      </c>
      <c r="J22" s="29">
        <v>1</v>
      </c>
      <c r="K22" s="31">
        <v>1</v>
      </c>
      <c r="L22" s="127" t="s">
        <v>57</v>
      </c>
      <c r="M22" s="180" t="s">
        <v>57</v>
      </c>
      <c r="N22" s="127" t="s">
        <v>57</v>
      </c>
      <c r="O22" s="456"/>
      <c r="P22" s="456"/>
      <c r="Q22" s="398"/>
      <c r="R22" s="437"/>
    </row>
    <row r="23" spans="1:18" ht="15.5" x14ac:dyDescent="0.35">
      <c r="A23" s="427" t="s">
        <v>6</v>
      </c>
      <c r="B23" s="53">
        <v>516</v>
      </c>
      <c r="C23" s="56">
        <v>659</v>
      </c>
      <c r="D23" s="53">
        <v>635</v>
      </c>
      <c r="E23" s="56">
        <v>683</v>
      </c>
      <c r="F23" s="57">
        <v>568</v>
      </c>
      <c r="G23" s="58">
        <v>508</v>
      </c>
      <c r="H23" s="57">
        <v>492</v>
      </c>
      <c r="I23" s="59">
        <v>471</v>
      </c>
      <c r="J23" s="57">
        <v>520</v>
      </c>
      <c r="K23" s="59">
        <v>623</v>
      </c>
      <c r="L23" s="128"/>
      <c r="M23" s="181"/>
      <c r="N23" s="128"/>
      <c r="O23" s="457"/>
      <c r="P23" s="457"/>
      <c r="Q23" s="118"/>
      <c r="R23" s="120"/>
    </row>
    <row r="25" spans="1:18" ht="15.5" x14ac:dyDescent="0.35">
      <c r="A25" s="18" t="s">
        <v>43</v>
      </c>
      <c r="B25" s="429" t="s">
        <v>19</v>
      </c>
      <c r="C25" s="429" t="s">
        <v>18</v>
      </c>
      <c r="D25" s="429" t="s">
        <v>17</v>
      </c>
      <c r="E25" s="429" t="s">
        <v>16</v>
      </c>
      <c r="F25" s="429" t="s">
        <v>15</v>
      </c>
      <c r="G25" s="429" t="s">
        <v>14</v>
      </c>
      <c r="H25" s="429" t="s">
        <v>13</v>
      </c>
      <c r="I25" s="429" t="s">
        <v>12</v>
      </c>
      <c r="J25" s="429" t="s">
        <v>11</v>
      </c>
      <c r="K25" s="429" t="s">
        <v>10</v>
      </c>
      <c r="L25" s="429" t="s">
        <v>64</v>
      </c>
      <c r="M25" s="429" t="s">
        <v>550</v>
      </c>
      <c r="N25" s="429" t="s">
        <v>643</v>
      </c>
      <c r="O25" s="429" t="s">
        <v>51</v>
      </c>
      <c r="P25" s="429" t="s">
        <v>10</v>
      </c>
      <c r="Q25" s="432" t="s">
        <v>69</v>
      </c>
      <c r="R25" s="433"/>
    </row>
    <row r="26" spans="1:18" ht="15.5" x14ac:dyDescent="0.35">
      <c r="A26" s="22"/>
      <c r="B26" s="434"/>
      <c r="C26" s="434"/>
      <c r="D26" s="434"/>
      <c r="E26" s="434"/>
      <c r="F26" s="434"/>
      <c r="G26" s="434"/>
      <c r="H26" s="434"/>
      <c r="I26" s="434"/>
      <c r="J26" s="434"/>
      <c r="K26" s="434"/>
      <c r="L26" s="434"/>
      <c r="M26" s="434"/>
      <c r="N26" s="434"/>
      <c r="O26" s="434"/>
      <c r="P26" s="436" t="s">
        <v>8</v>
      </c>
      <c r="Q26" s="434" t="s">
        <v>61</v>
      </c>
      <c r="R26" s="434" t="s">
        <v>62</v>
      </c>
    </row>
    <row r="27" spans="1:18" ht="15.5" x14ac:dyDescent="0.35">
      <c r="A27" s="75" t="s">
        <v>415</v>
      </c>
      <c r="B27" s="76">
        <v>0.55469186669270398</v>
      </c>
      <c r="C27" s="77">
        <v>0.52931122674012787</v>
      </c>
      <c r="D27" s="76">
        <v>0.56414764925645744</v>
      </c>
      <c r="E27" s="77">
        <v>0.58278620040763573</v>
      </c>
      <c r="F27" s="79">
        <v>0.56703229275134981</v>
      </c>
      <c r="G27" s="77">
        <v>0.53954599441383988</v>
      </c>
      <c r="H27" s="79">
        <v>0.49120578968301021</v>
      </c>
      <c r="I27" s="77">
        <v>0.53114331978509066</v>
      </c>
      <c r="J27" s="79">
        <v>0.53148092861570662</v>
      </c>
      <c r="K27" s="380">
        <v>0.482157354656788</v>
      </c>
      <c r="L27" s="125"/>
      <c r="M27" s="182"/>
      <c r="N27" s="125"/>
      <c r="O27" s="80"/>
      <c r="P27" s="165" t="str">
        <f>CONCATENATE(TEXT((K27*100)-(SQRT((((K27*100)*(100-(K27*100)))/K30))*1.96),"0.0")," to ",TEXT((K27*100)+(SQRT((((K27*100)*(100-(K27*100)))/K30))*1.96),"0.0"))</f>
        <v>44.2 to 52.3</v>
      </c>
      <c r="Q27" s="159" t="s">
        <v>50</v>
      </c>
      <c r="R27" s="8" t="s">
        <v>48</v>
      </c>
    </row>
    <row r="28" spans="1:18" ht="15.5" x14ac:dyDescent="0.35">
      <c r="A28" s="75" t="s">
        <v>416</v>
      </c>
      <c r="B28" s="43">
        <v>0.44530813330729635</v>
      </c>
      <c r="C28" s="45">
        <v>0.47068877325987496</v>
      </c>
      <c r="D28" s="43">
        <v>0.43585235074353906</v>
      </c>
      <c r="E28" s="45">
        <v>0.41721379959236687</v>
      </c>
      <c r="F28" s="46">
        <v>0.43296770724865097</v>
      </c>
      <c r="G28" s="47">
        <v>0.46045400558616195</v>
      </c>
      <c r="H28" s="46">
        <v>0.50879421031698713</v>
      </c>
      <c r="I28" s="48">
        <v>0.46885668021490917</v>
      </c>
      <c r="J28" s="46">
        <v>0.468519071384292</v>
      </c>
      <c r="K28" s="48">
        <v>0.5178426453432079</v>
      </c>
      <c r="L28" s="127" t="s">
        <v>56</v>
      </c>
      <c r="M28" s="180" t="s">
        <v>56</v>
      </c>
      <c r="N28" s="127" t="s">
        <v>56</v>
      </c>
      <c r="O28" s="233"/>
      <c r="P28" s="167" t="str">
        <f>CONCATENATE(TEXT((K28*100)-(SQRT((((K28*100)*(100-(K28*100)))/K30))*1.96),"0.0")," to ",TEXT((K28*100)+(SQRT((((K28*100)*(100-(K28*100)))/K30))*1.96),"0.0"))</f>
        <v>47.7 to 55.8</v>
      </c>
      <c r="Q28" s="160" t="s">
        <v>49</v>
      </c>
      <c r="R28" s="11" t="s">
        <v>48</v>
      </c>
    </row>
    <row r="29" spans="1:18" ht="15.5" x14ac:dyDescent="0.35">
      <c r="A29" s="24" t="s">
        <v>2</v>
      </c>
      <c r="B29" s="25">
        <v>1</v>
      </c>
      <c r="C29" s="28">
        <v>1</v>
      </c>
      <c r="D29" s="25">
        <v>1</v>
      </c>
      <c r="E29" s="28">
        <v>1</v>
      </c>
      <c r="F29" s="29">
        <v>1</v>
      </c>
      <c r="G29" s="30">
        <v>1</v>
      </c>
      <c r="H29" s="29">
        <v>1</v>
      </c>
      <c r="I29" s="31">
        <v>1</v>
      </c>
      <c r="J29" s="29">
        <v>1</v>
      </c>
      <c r="K29" s="31">
        <v>1</v>
      </c>
      <c r="L29" s="127" t="s">
        <v>57</v>
      </c>
      <c r="M29" s="180" t="s">
        <v>57</v>
      </c>
      <c r="N29" s="127" t="s">
        <v>57</v>
      </c>
      <c r="O29" s="456"/>
      <c r="P29" s="456"/>
      <c r="Q29" s="398"/>
      <c r="R29" s="437"/>
    </row>
    <row r="30" spans="1:18" ht="15.5" x14ac:dyDescent="0.35">
      <c r="A30" s="427" t="s">
        <v>6</v>
      </c>
      <c r="B30" s="53">
        <v>441</v>
      </c>
      <c r="C30" s="56">
        <v>657</v>
      </c>
      <c r="D30" s="53">
        <v>638</v>
      </c>
      <c r="E30" s="56">
        <v>664</v>
      </c>
      <c r="F30" s="57">
        <v>601</v>
      </c>
      <c r="G30" s="58">
        <v>544</v>
      </c>
      <c r="H30" s="57">
        <v>509</v>
      </c>
      <c r="I30" s="59">
        <v>409</v>
      </c>
      <c r="J30" s="57">
        <v>508</v>
      </c>
      <c r="K30" s="59">
        <v>589</v>
      </c>
      <c r="L30" s="128"/>
      <c r="M30" s="181"/>
      <c r="N30" s="128"/>
      <c r="O30" s="457"/>
      <c r="P30" s="457"/>
      <c r="Q30" s="118"/>
      <c r="R30" s="120"/>
    </row>
    <row r="31" spans="1:18" ht="15.5" x14ac:dyDescent="0.35">
      <c r="A31" s="155" t="s">
        <v>1</v>
      </c>
    </row>
    <row r="32" spans="1:18" ht="15.5" x14ac:dyDescent="0.35">
      <c r="A32" s="157" t="s">
        <v>0</v>
      </c>
    </row>
    <row r="35" spans="1:18" ht="18.5" x14ac:dyDescent="0.45">
      <c r="A35" s="145" t="s">
        <v>418</v>
      </c>
    </row>
    <row r="36" spans="1:18" ht="15.5" x14ac:dyDescent="0.35">
      <c r="A36" s="18" t="s">
        <v>46</v>
      </c>
      <c r="B36" s="429" t="s">
        <v>19</v>
      </c>
      <c r="C36" s="429" t="s">
        <v>18</v>
      </c>
      <c r="D36" s="429" t="s">
        <v>17</v>
      </c>
      <c r="E36" s="429" t="s">
        <v>16</v>
      </c>
      <c r="F36" s="429" t="s">
        <v>15</v>
      </c>
      <c r="G36" s="429" t="s">
        <v>14</v>
      </c>
      <c r="H36" s="429" t="s">
        <v>13</v>
      </c>
      <c r="I36" s="429" t="s">
        <v>12</v>
      </c>
      <c r="J36" s="429" t="s">
        <v>11</v>
      </c>
      <c r="K36" s="429" t="s">
        <v>10</v>
      </c>
      <c r="L36" s="429" t="s">
        <v>64</v>
      </c>
      <c r="M36" s="429" t="s">
        <v>550</v>
      </c>
      <c r="N36" s="429" t="s">
        <v>643</v>
      </c>
      <c r="O36" s="429" t="s">
        <v>51</v>
      </c>
      <c r="P36" s="429" t="s">
        <v>10</v>
      </c>
      <c r="Q36" s="432" t="s">
        <v>69</v>
      </c>
      <c r="R36" s="433"/>
    </row>
    <row r="37" spans="1:18" ht="15.5" x14ac:dyDescent="0.35">
      <c r="A37" s="22"/>
      <c r="B37" s="434"/>
      <c r="C37" s="434"/>
      <c r="D37" s="434"/>
      <c r="E37" s="434"/>
      <c r="F37" s="434"/>
      <c r="G37" s="434"/>
      <c r="H37" s="434"/>
      <c r="I37" s="434"/>
      <c r="J37" s="434"/>
      <c r="K37" s="434"/>
      <c r="L37" s="434"/>
      <c r="M37" s="434"/>
      <c r="N37" s="434"/>
      <c r="O37" s="434"/>
      <c r="P37" s="436" t="s">
        <v>8</v>
      </c>
      <c r="Q37" s="434" t="s">
        <v>61</v>
      </c>
      <c r="R37" s="434" t="s">
        <v>62</v>
      </c>
    </row>
    <row r="38" spans="1:18" ht="15.5" x14ac:dyDescent="0.35">
      <c r="A38" s="75" t="s">
        <v>415</v>
      </c>
      <c r="B38" s="76">
        <v>0.7232072946818271</v>
      </c>
      <c r="C38" s="77">
        <v>0.66250363413876234</v>
      </c>
      <c r="D38" s="76">
        <v>0.69566909058868509</v>
      </c>
      <c r="E38" s="77">
        <v>0.67264716913578393</v>
      </c>
      <c r="F38" s="79">
        <v>0.70867558388548602</v>
      </c>
      <c r="G38" s="77">
        <v>0.66397567665481205</v>
      </c>
      <c r="H38" s="79">
        <v>0.66243046685413887</v>
      </c>
      <c r="I38" s="77">
        <v>0.63924237540226947</v>
      </c>
      <c r="J38" s="79">
        <v>0.68964870543424928</v>
      </c>
      <c r="K38" s="380">
        <v>0.58161079486527878</v>
      </c>
      <c r="L38" s="125"/>
      <c r="M38" s="182"/>
      <c r="N38" s="125"/>
      <c r="O38" s="80"/>
      <c r="P38" s="165" t="str">
        <f>CONCATENATE(TEXT((K38*100)-(SQRT((((K38*100)*(100-(K38*100)))/K41))*1.96),"0.0")," to ",TEXT((K38*100)+(SQRT((((K38*100)*(100-(K38*100)))/K41))*1.96),"0.0"))</f>
        <v>54.9 to 61.4</v>
      </c>
      <c r="Q38" s="159" t="s">
        <v>50</v>
      </c>
      <c r="R38" s="8" t="s">
        <v>50</v>
      </c>
    </row>
    <row r="39" spans="1:18" ht="15.5" x14ac:dyDescent="0.35">
      <c r="A39" s="75" t="s">
        <v>416</v>
      </c>
      <c r="B39" s="43">
        <v>0.27679270531817135</v>
      </c>
      <c r="C39" s="45">
        <v>0.33749636586124299</v>
      </c>
      <c r="D39" s="43">
        <v>0.30433090941131385</v>
      </c>
      <c r="E39" s="45">
        <v>0.32735283086421646</v>
      </c>
      <c r="F39" s="46">
        <v>0.29132441611451393</v>
      </c>
      <c r="G39" s="47">
        <v>0.33602432334518706</v>
      </c>
      <c r="H39" s="46">
        <v>0.33756953314586047</v>
      </c>
      <c r="I39" s="48">
        <v>0.3607576245977277</v>
      </c>
      <c r="J39" s="46">
        <v>0.31035129456575067</v>
      </c>
      <c r="K39" s="48">
        <v>0.418389205134725</v>
      </c>
      <c r="L39" s="127" t="s">
        <v>56</v>
      </c>
      <c r="M39" s="180" t="s">
        <v>56</v>
      </c>
      <c r="N39" s="127" t="s">
        <v>56</v>
      </c>
      <c r="O39" s="233"/>
      <c r="P39" s="167" t="str">
        <f>CONCATENATE(TEXT((K39*100)-(SQRT((((K39*100)*(100-(K39*100)))/K41))*1.96),"0.0")," to ",TEXT((K39*100)+(SQRT((((K39*100)*(100-(K39*100)))/K41))*1.96),"0.0"))</f>
        <v>38.6 to 45.1</v>
      </c>
      <c r="Q39" s="160" t="s">
        <v>49</v>
      </c>
      <c r="R39" s="11" t="s">
        <v>49</v>
      </c>
    </row>
    <row r="40" spans="1:18" ht="15.5" x14ac:dyDescent="0.35">
      <c r="A40" s="24" t="s">
        <v>2</v>
      </c>
      <c r="B40" s="25">
        <v>1</v>
      </c>
      <c r="C40" s="28">
        <v>1</v>
      </c>
      <c r="D40" s="25">
        <v>1</v>
      </c>
      <c r="E40" s="28">
        <v>1</v>
      </c>
      <c r="F40" s="29">
        <v>1</v>
      </c>
      <c r="G40" s="30">
        <v>1</v>
      </c>
      <c r="H40" s="29">
        <v>1</v>
      </c>
      <c r="I40" s="31">
        <v>1</v>
      </c>
      <c r="J40" s="29">
        <v>1</v>
      </c>
      <c r="K40" s="31">
        <v>1</v>
      </c>
      <c r="L40" s="127" t="s">
        <v>57</v>
      </c>
      <c r="M40" s="180" t="s">
        <v>57</v>
      </c>
      <c r="N40" s="127" t="s">
        <v>57</v>
      </c>
      <c r="O40" s="456"/>
      <c r="P40" s="456"/>
      <c r="Q40" s="398"/>
      <c r="R40" s="437"/>
    </row>
    <row r="41" spans="1:18" ht="15.5" x14ac:dyDescent="0.35">
      <c r="A41" s="427" t="s">
        <v>6</v>
      </c>
      <c r="B41" s="53">
        <v>642</v>
      </c>
      <c r="C41" s="56">
        <v>848</v>
      </c>
      <c r="D41" s="53">
        <v>861</v>
      </c>
      <c r="E41" s="56">
        <v>876</v>
      </c>
      <c r="F41" s="57">
        <v>843</v>
      </c>
      <c r="G41" s="58">
        <v>804</v>
      </c>
      <c r="H41" s="57">
        <v>784</v>
      </c>
      <c r="I41" s="59">
        <v>656</v>
      </c>
      <c r="J41" s="57">
        <v>728</v>
      </c>
      <c r="K41" s="59">
        <v>904</v>
      </c>
      <c r="L41" s="128"/>
      <c r="M41" s="181"/>
      <c r="N41" s="128"/>
      <c r="O41" s="457"/>
      <c r="P41" s="457"/>
      <c r="Q41" s="118"/>
      <c r="R41" s="120"/>
    </row>
    <row r="42" spans="1:18" ht="15.5" x14ac:dyDescent="0.35">
      <c r="A42" s="155" t="s">
        <v>1</v>
      </c>
    </row>
    <row r="43" spans="1:18" ht="15.5" x14ac:dyDescent="0.35">
      <c r="A43" s="157" t="s">
        <v>0</v>
      </c>
    </row>
    <row r="45" spans="1:18" ht="18.5" x14ac:dyDescent="0.45">
      <c r="A45" s="145" t="s">
        <v>419</v>
      </c>
    </row>
    <row r="46" spans="1:18" ht="15.5" x14ac:dyDescent="0.35">
      <c r="A46" s="18" t="s">
        <v>44</v>
      </c>
      <c r="B46" s="429" t="s">
        <v>19</v>
      </c>
      <c r="C46" s="429" t="s">
        <v>18</v>
      </c>
      <c r="D46" s="429" t="s">
        <v>17</v>
      </c>
      <c r="E46" s="429" t="s">
        <v>16</v>
      </c>
      <c r="F46" s="429" t="s">
        <v>15</v>
      </c>
      <c r="G46" s="429" t="s">
        <v>14</v>
      </c>
      <c r="H46" s="429" t="s">
        <v>13</v>
      </c>
      <c r="I46" s="429" t="s">
        <v>12</v>
      </c>
      <c r="J46" s="429" t="s">
        <v>11</v>
      </c>
      <c r="K46" s="429" t="s">
        <v>10</v>
      </c>
      <c r="L46" s="429" t="s">
        <v>64</v>
      </c>
      <c r="M46" s="429" t="s">
        <v>550</v>
      </c>
      <c r="N46" s="429" t="s">
        <v>643</v>
      </c>
      <c r="O46" s="429" t="s">
        <v>51</v>
      </c>
      <c r="P46" s="429" t="s">
        <v>10</v>
      </c>
      <c r="Q46" s="432" t="s">
        <v>69</v>
      </c>
      <c r="R46" s="433"/>
    </row>
    <row r="47" spans="1:18" ht="15.5" x14ac:dyDescent="0.35">
      <c r="A47" s="22"/>
      <c r="B47" s="434"/>
      <c r="C47" s="434"/>
      <c r="D47" s="434"/>
      <c r="E47" s="434"/>
      <c r="F47" s="434"/>
      <c r="G47" s="434"/>
      <c r="H47" s="434"/>
      <c r="I47" s="434"/>
      <c r="J47" s="434"/>
      <c r="K47" s="434"/>
      <c r="L47" s="434"/>
      <c r="M47" s="434"/>
      <c r="N47" s="434"/>
      <c r="O47" s="434"/>
      <c r="P47" s="436" t="s">
        <v>8</v>
      </c>
      <c r="Q47" s="434" t="s">
        <v>61</v>
      </c>
      <c r="R47" s="434" t="s">
        <v>62</v>
      </c>
    </row>
    <row r="48" spans="1:18" ht="15.5" x14ac:dyDescent="0.35">
      <c r="A48" s="75" t="s">
        <v>415</v>
      </c>
      <c r="B48" s="76">
        <v>0.68534226943649235</v>
      </c>
      <c r="C48" s="77">
        <v>0.58870396280564485</v>
      </c>
      <c r="D48" s="76">
        <v>0.62104224855911083</v>
      </c>
      <c r="E48" s="77">
        <v>0.60906201992343223</v>
      </c>
      <c r="F48" s="79">
        <v>0.63604006028838433</v>
      </c>
      <c r="G48" s="77">
        <v>0.59715807229954698</v>
      </c>
      <c r="H48" s="79">
        <v>0.59216859239909714</v>
      </c>
      <c r="I48" s="77">
        <v>0.62197517339537511</v>
      </c>
      <c r="J48" s="79">
        <v>0.61874169888739483</v>
      </c>
      <c r="K48" s="380">
        <v>0.49524860574843821</v>
      </c>
      <c r="L48" s="125"/>
      <c r="M48" s="182"/>
      <c r="N48" s="125"/>
      <c r="O48" s="80"/>
      <c r="P48" s="165" t="str">
        <f>CONCATENATE(TEXT((K48*100)-(SQRT((((K48*100)*(100-(K48*100)))/K51))*1.96),"0.0")," to ",TEXT((K48*100)+(SQRT((((K48*100)*(100-(K48*100)))/K51))*1.96),"0.0"))</f>
        <v>44.7 to 54.3</v>
      </c>
      <c r="Q48" s="159" t="s">
        <v>50</v>
      </c>
      <c r="R48" s="8" t="s">
        <v>50</v>
      </c>
    </row>
    <row r="49" spans="1:18" ht="15.5" x14ac:dyDescent="0.35">
      <c r="A49" s="75" t="s">
        <v>416</v>
      </c>
      <c r="B49" s="43">
        <v>0.31465773056350688</v>
      </c>
      <c r="C49" s="45">
        <v>0.41129603719435887</v>
      </c>
      <c r="D49" s="43">
        <v>0.37895775144088895</v>
      </c>
      <c r="E49" s="45">
        <v>0.39093798007656477</v>
      </c>
      <c r="F49" s="46">
        <v>0.36395993971161916</v>
      </c>
      <c r="G49" s="47">
        <v>0.40284192770045274</v>
      </c>
      <c r="H49" s="46">
        <v>0.40783140760090547</v>
      </c>
      <c r="I49" s="48">
        <v>0.37802482660462622</v>
      </c>
      <c r="J49" s="46">
        <v>0.38125830111260423</v>
      </c>
      <c r="K49" s="48">
        <v>0.50475139425156279</v>
      </c>
      <c r="L49" s="127" t="s">
        <v>56</v>
      </c>
      <c r="M49" s="180" t="s">
        <v>56</v>
      </c>
      <c r="N49" s="127" t="s">
        <v>56</v>
      </c>
      <c r="O49" s="233"/>
      <c r="P49" s="167" t="str">
        <f>CONCATENATE(TEXT((K49*100)-(SQRT((((K49*100)*(100-(K49*100)))/K51))*1.96),"0.0")," to ",TEXT((K49*100)+(SQRT((((K49*100)*(100-(K49*100)))/K51))*1.96),"0.0"))</f>
        <v>45.7 to 55.3</v>
      </c>
      <c r="Q49" s="160" t="s">
        <v>49</v>
      </c>
      <c r="R49" s="11" t="s">
        <v>49</v>
      </c>
    </row>
    <row r="50" spans="1:18" ht="15.5" x14ac:dyDescent="0.35">
      <c r="A50" s="24" t="s">
        <v>2</v>
      </c>
      <c r="B50" s="25">
        <v>1</v>
      </c>
      <c r="C50" s="28">
        <v>1</v>
      </c>
      <c r="D50" s="25">
        <v>1</v>
      </c>
      <c r="E50" s="28">
        <v>1</v>
      </c>
      <c r="F50" s="29">
        <v>1</v>
      </c>
      <c r="G50" s="30">
        <v>1</v>
      </c>
      <c r="H50" s="29">
        <v>1</v>
      </c>
      <c r="I50" s="31">
        <v>1</v>
      </c>
      <c r="J50" s="29">
        <v>1</v>
      </c>
      <c r="K50" s="31">
        <v>1</v>
      </c>
      <c r="L50" s="127" t="s">
        <v>57</v>
      </c>
      <c r="M50" s="180" t="s">
        <v>57</v>
      </c>
      <c r="N50" s="127" t="s">
        <v>57</v>
      </c>
      <c r="O50" s="456"/>
      <c r="P50" s="456"/>
      <c r="Q50" s="398"/>
      <c r="R50" s="437"/>
    </row>
    <row r="51" spans="1:18" ht="15.5" x14ac:dyDescent="0.35">
      <c r="A51" s="427" t="s">
        <v>6</v>
      </c>
      <c r="B51" s="53">
        <v>293</v>
      </c>
      <c r="C51" s="56">
        <v>398</v>
      </c>
      <c r="D51" s="53">
        <v>383</v>
      </c>
      <c r="E51" s="56">
        <v>403</v>
      </c>
      <c r="F51" s="57">
        <v>386</v>
      </c>
      <c r="G51" s="58">
        <v>387</v>
      </c>
      <c r="H51" s="57">
        <v>381</v>
      </c>
      <c r="I51" s="59">
        <v>294</v>
      </c>
      <c r="J51" s="57">
        <v>336</v>
      </c>
      <c r="K51" s="59">
        <v>417</v>
      </c>
      <c r="L51" s="128"/>
      <c r="M51" s="181"/>
      <c r="N51" s="128"/>
      <c r="O51" s="457"/>
      <c r="P51" s="457"/>
      <c r="Q51" s="118"/>
      <c r="R51" s="120"/>
    </row>
    <row r="53" spans="1:18" ht="15.5" x14ac:dyDescent="0.35">
      <c r="A53" s="18" t="s">
        <v>43</v>
      </c>
      <c r="B53" s="429" t="s">
        <v>19</v>
      </c>
      <c r="C53" s="429" t="s">
        <v>18</v>
      </c>
      <c r="D53" s="429" t="s">
        <v>17</v>
      </c>
      <c r="E53" s="429" t="s">
        <v>16</v>
      </c>
      <c r="F53" s="429" t="s">
        <v>15</v>
      </c>
      <c r="G53" s="429" t="s">
        <v>14</v>
      </c>
      <c r="H53" s="429" t="s">
        <v>13</v>
      </c>
      <c r="I53" s="429" t="s">
        <v>12</v>
      </c>
      <c r="J53" s="429" t="s">
        <v>11</v>
      </c>
      <c r="K53" s="429" t="s">
        <v>10</v>
      </c>
      <c r="L53" s="429" t="s">
        <v>64</v>
      </c>
      <c r="M53" s="429" t="s">
        <v>550</v>
      </c>
      <c r="N53" s="429" t="s">
        <v>643</v>
      </c>
      <c r="O53" s="429" t="s">
        <v>51</v>
      </c>
      <c r="P53" s="429" t="s">
        <v>10</v>
      </c>
      <c r="Q53" s="432" t="s">
        <v>69</v>
      </c>
      <c r="R53" s="433"/>
    </row>
    <row r="54" spans="1:18" ht="15.5" x14ac:dyDescent="0.35">
      <c r="A54" s="22"/>
      <c r="B54" s="434"/>
      <c r="C54" s="434"/>
      <c r="D54" s="434"/>
      <c r="E54" s="434"/>
      <c r="F54" s="434"/>
      <c r="G54" s="434"/>
      <c r="H54" s="434"/>
      <c r="I54" s="434"/>
      <c r="J54" s="434"/>
      <c r="K54" s="434"/>
      <c r="L54" s="434"/>
      <c r="M54" s="434"/>
      <c r="N54" s="434"/>
      <c r="O54" s="434"/>
      <c r="P54" s="436" t="s">
        <v>8</v>
      </c>
      <c r="Q54" s="434" t="s">
        <v>61</v>
      </c>
      <c r="R54" s="434" t="s">
        <v>62</v>
      </c>
    </row>
    <row r="55" spans="1:18" ht="15.5" x14ac:dyDescent="0.35">
      <c r="A55" s="75" t="s">
        <v>415</v>
      </c>
      <c r="B55" s="76">
        <v>0.75873276430546621</v>
      </c>
      <c r="C55" s="77">
        <v>0.74141690302633312</v>
      </c>
      <c r="D55" s="76">
        <v>0.77043606325019354</v>
      </c>
      <c r="E55" s="77">
        <v>0.73658747165005412</v>
      </c>
      <c r="F55" s="79">
        <v>0.78421281244536811</v>
      </c>
      <c r="G55" s="77">
        <v>0.73558801157920273</v>
      </c>
      <c r="H55" s="79">
        <v>0.73792381593432932</v>
      </c>
      <c r="I55" s="77">
        <v>0.65597219299019993</v>
      </c>
      <c r="J55" s="79">
        <v>0.76287865641353747</v>
      </c>
      <c r="K55" s="380">
        <v>0.66561054971192846</v>
      </c>
      <c r="L55" s="125"/>
      <c r="M55" s="182"/>
      <c r="N55" s="125"/>
      <c r="O55" s="80"/>
      <c r="P55" s="165" t="str">
        <f>CONCATENATE(TEXT((K55*100)-(SQRT((((K55*100)*(100-(K55*100)))/K58))*1.96),"0.0")," to ",TEXT((K55*100)+(SQRT((((K55*100)*(100-(K55*100)))/K58))*1.96),"0.0"))</f>
        <v>62.4 to 70.8</v>
      </c>
      <c r="Q55" s="159" t="s">
        <v>50</v>
      </c>
      <c r="R55" s="8" t="s">
        <v>50</v>
      </c>
    </row>
    <row r="56" spans="1:18" ht="15.5" x14ac:dyDescent="0.35">
      <c r="A56" s="75" t="s">
        <v>416</v>
      </c>
      <c r="B56" s="43">
        <v>0.24126723569453357</v>
      </c>
      <c r="C56" s="45">
        <v>0.25858309697366705</v>
      </c>
      <c r="D56" s="43">
        <v>0.22956393674980446</v>
      </c>
      <c r="E56" s="45">
        <v>0.26341252834994727</v>
      </c>
      <c r="F56" s="46">
        <v>0.2157871875546323</v>
      </c>
      <c r="G56" s="47">
        <v>0.26441198842079866</v>
      </c>
      <c r="H56" s="46">
        <v>0.26207618406567029</v>
      </c>
      <c r="I56" s="48">
        <v>0.34402780700979918</v>
      </c>
      <c r="J56" s="46">
        <v>0.23712134358646136</v>
      </c>
      <c r="K56" s="48">
        <v>0.33438945028806827</v>
      </c>
      <c r="L56" s="127" t="s">
        <v>56</v>
      </c>
      <c r="M56" s="180" t="s">
        <v>56</v>
      </c>
      <c r="N56" s="127" t="s">
        <v>56</v>
      </c>
      <c r="O56" s="233"/>
      <c r="P56" s="167" t="str">
        <f>CONCATENATE(TEXT((K56*100)-(SQRT((((K56*100)*(100-(K56*100)))/K58))*1.96),"0.0")," to ",TEXT((K56*100)+(SQRT((((K56*100)*(100-(K56*100)))/K58))*1.96),"0.0"))</f>
        <v>29.2 to 37.6</v>
      </c>
      <c r="Q56" s="160" t="s">
        <v>49</v>
      </c>
      <c r="R56" s="11" t="s">
        <v>49</v>
      </c>
    </row>
    <row r="57" spans="1:18" ht="15.5" x14ac:dyDescent="0.35">
      <c r="A57" s="24" t="s">
        <v>2</v>
      </c>
      <c r="B57" s="25">
        <v>1</v>
      </c>
      <c r="C57" s="28">
        <v>1</v>
      </c>
      <c r="D57" s="25">
        <v>1</v>
      </c>
      <c r="E57" s="28">
        <v>1</v>
      </c>
      <c r="F57" s="29">
        <v>1</v>
      </c>
      <c r="G57" s="30">
        <v>1</v>
      </c>
      <c r="H57" s="29">
        <v>1</v>
      </c>
      <c r="I57" s="31">
        <v>1</v>
      </c>
      <c r="J57" s="29">
        <v>1</v>
      </c>
      <c r="K57" s="31">
        <v>1</v>
      </c>
      <c r="L57" s="127" t="s">
        <v>57</v>
      </c>
      <c r="M57" s="180" t="s">
        <v>57</v>
      </c>
      <c r="N57" s="127" t="s">
        <v>57</v>
      </c>
      <c r="O57" s="456"/>
      <c r="P57" s="456"/>
      <c r="Q57" s="398"/>
      <c r="R57" s="437"/>
    </row>
    <row r="58" spans="1:18" ht="15.5" x14ac:dyDescent="0.35">
      <c r="A58" s="427" t="s">
        <v>6</v>
      </c>
      <c r="B58" s="53">
        <v>349</v>
      </c>
      <c r="C58" s="56">
        <v>450</v>
      </c>
      <c r="D58" s="53">
        <v>478</v>
      </c>
      <c r="E58" s="56">
        <v>473</v>
      </c>
      <c r="F58" s="57">
        <v>457</v>
      </c>
      <c r="G58" s="58">
        <v>417</v>
      </c>
      <c r="H58" s="57">
        <v>403</v>
      </c>
      <c r="I58" s="59">
        <v>362</v>
      </c>
      <c r="J58" s="57">
        <v>392</v>
      </c>
      <c r="K58" s="59">
        <v>487</v>
      </c>
      <c r="L58" s="128"/>
      <c r="M58" s="181"/>
      <c r="N58" s="128"/>
      <c r="O58" s="457"/>
      <c r="P58" s="457"/>
      <c r="Q58" s="118"/>
      <c r="R58" s="120"/>
    </row>
    <row r="59" spans="1:18" ht="15.5" x14ac:dyDescent="0.35">
      <c r="A59" s="155" t="s">
        <v>1</v>
      </c>
    </row>
    <row r="60" spans="1:18" ht="15.5" x14ac:dyDescent="0.35">
      <c r="A60" s="157" t="s">
        <v>0</v>
      </c>
    </row>
  </sheetData>
  <hyperlinks>
    <hyperlink ref="P1" location="Topics!A1" display="Topic list" xr:uid="{9804FB3E-DEE3-49A1-90AE-8B061B58C6C5}"/>
  </hyperlinks>
  <pageMargins left="0.25" right="0.25" top="0.75" bottom="0.75" header="0.3" footer="0.3"/>
  <pageSetup scale="59" orientation="landscape" horizontalDpi="90" verticalDpi="90" r:id="rId1"/>
  <rowBreaks count="1" manualBreakCount="1">
    <brk id="34"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2B5FE005-C757-482C-8634-9F62108FA7FB}">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weight'!B55:N55</xm:f>
              <xm:sqref>O55</xm:sqref>
            </x14:sparkline>
            <x14:sparkline>
              <xm:f>'BMI - Trying to change weight'!B56:N56</xm:f>
              <xm:sqref>O56</xm:sqref>
            </x14:sparkline>
          </x14:sparklines>
        </x14:sparklineGroup>
        <x14:sparklineGroup manualMin="0" type="column" displayEmptyCellsAs="gap" displayXAxis="1" minAxisType="custom" maxAxisType="group" xr2:uid="{89634818-9E3B-4DEA-A591-7B5E45E9C1F6}">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weight'!B48:N48</xm:f>
              <xm:sqref>O48</xm:sqref>
            </x14:sparkline>
            <x14:sparkline>
              <xm:f>'BMI - Trying to change weight'!B49:N49</xm:f>
              <xm:sqref>O49</xm:sqref>
            </x14:sparkline>
          </x14:sparklines>
        </x14:sparklineGroup>
        <x14:sparklineGroup manualMin="0" type="column" displayEmptyCellsAs="gap" displayXAxis="1" minAxisType="custom" maxAxisType="group" xr2:uid="{41AB9B37-41EA-4DC2-A9E5-AF2D7221F2B3}">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weight'!B38:N38</xm:f>
              <xm:sqref>O38</xm:sqref>
            </x14:sparkline>
            <x14:sparkline>
              <xm:f>'BMI - Trying to change weight'!B39:N39</xm:f>
              <xm:sqref>O39</xm:sqref>
            </x14:sparkline>
          </x14:sparklines>
        </x14:sparklineGroup>
        <x14:sparklineGroup manualMin="0" type="column" displayEmptyCellsAs="gap" displayXAxis="1" minAxisType="custom" maxAxisType="group" xr2:uid="{42AB5597-7808-42B4-89D8-D5A2C25E00C6}">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weight'!B27:N27</xm:f>
              <xm:sqref>O27</xm:sqref>
            </x14:sparkline>
            <x14:sparkline>
              <xm:f>'BMI - Trying to change weight'!B28:N28</xm:f>
              <xm:sqref>O28</xm:sqref>
            </x14:sparkline>
          </x14:sparklines>
        </x14:sparklineGroup>
        <x14:sparklineGroup manualMin="0" type="column" displayEmptyCellsAs="gap" displayXAxis="1" minAxisType="custom" maxAxisType="group" xr2:uid="{7B7D4F69-D8E7-421F-A412-FA5FBBF3583E}">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weight'!B10:N10</xm:f>
              <xm:sqref>O10</xm:sqref>
            </x14:sparkline>
            <x14:sparkline>
              <xm:f>'BMI - Trying to change weight'!B11:N11</xm:f>
              <xm:sqref>O11</xm:sqref>
            </x14:sparkline>
          </x14:sparklines>
        </x14:sparklineGroup>
        <x14:sparklineGroup manualMin="0" type="column" displayEmptyCellsAs="gap" displayXAxis="1" minAxisType="custom" maxAxisType="group" xr2:uid="{F8237636-B6C4-4A2F-AD6C-AC0AA8FE2E3F}">
          <x14:colorSeries theme="3" tint="-0.499984740745262"/>
          <x14:colorNegative rgb="FFD00000"/>
          <x14:colorAxis rgb="FF000000"/>
          <x14:colorMarkers rgb="FFD00000"/>
          <x14:colorFirst rgb="FFD00000"/>
          <x14:colorLast rgb="FFD00000"/>
          <x14:colorHigh theme="8"/>
          <x14:colorLow theme="8" tint="0.39997558519241921"/>
          <x14:sparklines>
            <x14:sparkline>
              <xm:f>'BMI - Trying to change weight'!B20:N20</xm:f>
              <xm:sqref>O20</xm:sqref>
            </x14:sparkline>
            <x14:sparkline>
              <xm:f>'BMI - Trying to change weight'!B21:N21</xm:f>
              <xm:sqref>O21</xm:sqref>
            </x14:sparkline>
          </x14:sparklines>
        </x14:sparklineGroup>
      </x14:sparklineGroup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499984740745262"/>
  </sheetPr>
  <dimension ref="A1:R58"/>
  <sheetViews>
    <sheetView zoomScaleNormal="100" workbookViewId="0">
      <pane xSplit="1" topLeftCell="B1" activePane="topRight" state="frozen"/>
      <selection pane="topRight"/>
    </sheetView>
  </sheetViews>
  <sheetFormatPr defaultRowHeight="14.5" x14ac:dyDescent="0.35"/>
  <cols>
    <col min="1" max="1" width="20" customWidth="1"/>
    <col min="12" max="14" width="10.453125" customWidth="1"/>
    <col min="15" max="15" width="20" customWidth="1"/>
    <col min="16" max="16" width="25.1796875" customWidth="1"/>
    <col min="17" max="18" width="20" customWidth="1"/>
  </cols>
  <sheetData>
    <row r="1" spans="1:18" ht="21" x14ac:dyDescent="0.5">
      <c r="A1" s="144" t="s">
        <v>422</v>
      </c>
      <c r="P1" s="403" t="s">
        <v>572</v>
      </c>
    </row>
    <row r="2" spans="1:18" ht="15.5" x14ac:dyDescent="0.35">
      <c r="A2" s="483" t="s">
        <v>665</v>
      </c>
      <c r="B2" s="6"/>
      <c r="C2" s="6"/>
      <c r="D2" s="6"/>
      <c r="E2" s="6"/>
      <c r="F2" s="6"/>
      <c r="G2" s="6"/>
      <c r="H2" s="6"/>
      <c r="I2" s="6"/>
      <c r="J2" s="6"/>
      <c r="K2" s="6"/>
      <c r="L2" s="6"/>
      <c r="M2" s="6"/>
      <c r="N2" s="6"/>
      <c r="O2" s="6"/>
      <c r="P2" s="7" t="s">
        <v>63</v>
      </c>
      <c r="Q2" s="6"/>
      <c r="R2" s="6"/>
    </row>
    <row r="3" spans="1:18" ht="15.5" x14ac:dyDescent="0.35">
      <c r="A3" s="155" t="s">
        <v>289</v>
      </c>
      <c r="B3" s="155"/>
      <c r="C3" s="6"/>
      <c r="D3" s="6"/>
      <c r="E3" s="6"/>
      <c r="F3" s="6"/>
      <c r="G3" s="6"/>
      <c r="H3" s="6"/>
      <c r="I3" s="6"/>
      <c r="J3" s="6"/>
      <c r="K3" s="6"/>
      <c r="L3" s="6"/>
      <c r="M3" s="6"/>
      <c r="N3" s="6"/>
      <c r="O3" s="6"/>
      <c r="P3" s="8" t="s">
        <v>50</v>
      </c>
      <c r="Q3" s="9" t="s">
        <v>58</v>
      </c>
      <c r="R3" s="10"/>
    </row>
    <row r="4" spans="1:18" ht="15.5" x14ac:dyDescent="0.35">
      <c r="A4" s="6" t="s">
        <v>288</v>
      </c>
      <c r="B4" s="6"/>
      <c r="C4" s="6"/>
      <c r="D4" s="6"/>
      <c r="E4" s="6"/>
      <c r="F4" s="6"/>
      <c r="G4" s="6"/>
      <c r="H4" s="6"/>
      <c r="I4" s="6"/>
      <c r="J4" s="6"/>
      <c r="K4" s="6"/>
      <c r="L4" s="6"/>
      <c r="M4" s="6"/>
      <c r="N4" s="6"/>
      <c r="O4" s="6"/>
      <c r="P4" s="11" t="s">
        <v>49</v>
      </c>
      <c r="Q4" s="12" t="s">
        <v>59</v>
      </c>
      <c r="R4" s="13"/>
    </row>
    <row r="5" spans="1:18" ht="15.5" x14ac:dyDescent="0.35">
      <c r="A5" s="6"/>
      <c r="B5" s="6"/>
      <c r="C5" s="6"/>
      <c r="D5" s="6"/>
      <c r="E5" s="6"/>
      <c r="F5" s="6"/>
      <c r="G5" s="6"/>
      <c r="H5" s="6"/>
      <c r="I5" s="6"/>
      <c r="J5" s="6"/>
      <c r="K5" s="6"/>
      <c r="L5" s="6"/>
      <c r="M5" s="6"/>
      <c r="N5" s="6"/>
      <c r="O5" s="6"/>
      <c r="P5" s="14" t="s">
        <v>48</v>
      </c>
      <c r="Q5" s="15" t="s">
        <v>60</v>
      </c>
      <c r="R5" s="16"/>
    </row>
    <row r="6" spans="1:18" ht="18.5" x14ac:dyDescent="0.45">
      <c r="A6" s="145" t="s">
        <v>85</v>
      </c>
      <c r="B6" s="17"/>
      <c r="C6" s="6"/>
      <c r="D6" s="17"/>
      <c r="E6" s="6"/>
      <c r="F6" s="6"/>
      <c r="G6" s="6"/>
      <c r="H6" s="6"/>
      <c r="I6" s="6"/>
      <c r="K6" s="6"/>
      <c r="L6" s="6"/>
      <c r="M6" s="6"/>
      <c r="N6" s="6"/>
      <c r="O6" s="6"/>
      <c r="P6" s="6"/>
      <c r="Q6" s="6"/>
      <c r="R6" s="6"/>
    </row>
    <row r="7" spans="1:18" ht="15.5" x14ac:dyDescent="0.35">
      <c r="A7" s="18" t="s">
        <v>46</v>
      </c>
      <c r="B7" s="19" t="s">
        <v>19</v>
      </c>
      <c r="C7" s="19" t="s">
        <v>18</v>
      </c>
      <c r="D7" s="19" t="s">
        <v>17</v>
      </c>
      <c r="E7" s="19" t="s">
        <v>16</v>
      </c>
      <c r="F7" s="19" t="s">
        <v>15</v>
      </c>
      <c r="G7" s="19" t="s">
        <v>14</v>
      </c>
      <c r="H7" s="19" t="s">
        <v>13</v>
      </c>
      <c r="I7" s="19" t="s">
        <v>12</v>
      </c>
      <c r="J7" s="19" t="s">
        <v>11</v>
      </c>
      <c r="K7" s="19" t="s">
        <v>10</v>
      </c>
      <c r="L7" s="19" t="s">
        <v>64</v>
      </c>
      <c r="M7" s="19" t="s">
        <v>550</v>
      </c>
      <c r="N7" s="19" t="s">
        <v>643</v>
      </c>
      <c r="O7" s="19" t="s">
        <v>51</v>
      </c>
      <c r="P7" s="19" t="s">
        <v>10</v>
      </c>
      <c r="Q7" s="152" t="s">
        <v>69</v>
      </c>
      <c r="R7" s="21"/>
    </row>
    <row r="8" spans="1:18" ht="15.5" x14ac:dyDescent="0.35">
      <c r="A8" s="22"/>
      <c r="B8" s="23"/>
      <c r="C8" s="23"/>
      <c r="D8" s="23"/>
      <c r="E8" s="23"/>
      <c r="F8" s="23"/>
      <c r="G8" s="23"/>
      <c r="H8" s="23"/>
      <c r="I8" s="23"/>
      <c r="J8" s="23"/>
      <c r="K8" s="23"/>
      <c r="L8" s="23"/>
      <c r="M8" s="23"/>
      <c r="N8" s="23"/>
      <c r="O8" s="23"/>
      <c r="P8" s="161" t="s">
        <v>8</v>
      </c>
      <c r="Q8" s="23" t="s">
        <v>61</v>
      </c>
      <c r="R8" s="23" t="s">
        <v>62</v>
      </c>
    </row>
    <row r="9" spans="1:18" ht="15.5" x14ac:dyDescent="0.35">
      <c r="A9" s="75" t="s">
        <v>258</v>
      </c>
      <c r="B9" s="76">
        <v>7.2397486276461559E-2</v>
      </c>
      <c r="C9" s="77">
        <v>4.8132935271591196E-2</v>
      </c>
      <c r="D9" s="76">
        <v>4.390737305435425E-2</v>
      </c>
      <c r="E9" s="77">
        <v>5.0965446511462176E-2</v>
      </c>
      <c r="F9" s="79">
        <v>5.3262144708998746E-2</v>
      </c>
      <c r="G9" s="77">
        <v>7.1901608668398898E-2</v>
      </c>
      <c r="H9" s="79">
        <v>5.9216333034938701E-2</v>
      </c>
      <c r="I9" s="77">
        <v>5.502038935491143E-2</v>
      </c>
      <c r="J9" s="79">
        <v>5.9108597937847708E-2</v>
      </c>
      <c r="K9" s="380">
        <v>5.3151919329527585E-2</v>
      </c>
      <c r="L9" s="125"/>
      <c r="M9" s="182"/>
      <c r="N9" s="125"/>
      <c r="O9" s="80"/>
      <c r="P9" s="165" t="str">
        <f>CONCATENATE(TEXT((K9*100)-(SQRT((((K9*100)*(100-(K9*100)))/K14))*1.96),"0.0")," to ",TEXT((K9*100)+(SQRT((((K9*100)*(100-(K9*100)))/K14))*1.96),"0.0"))</f>
        <v>3.6 to 7.0</v>
      </c>
      <c r="Q9" s="8" t="s">
        <v>48</v>
      </c>
      <c r="R9" s="8" t="s">
        <v>48</v>
      </c>
    </row>
    <row r="10" spans="1:18" ht="15.5" x14ac:dyDescent="0.35">
      <c r="A10" s="75" t="s">
        <v>259</v>
      </c>
      <c r="B10" s="76">
        <v>0.65476222821539953</v>
      </c>
      <c r="C10" s="82">
        <v>0.64635124458311632</v>
      </c>
      <c r="D10" s="76">
        <v>0.68654269452966465</v>
      </c>
      <c r="E10" s="82">
        <v>0.70488731725733933</v>
      </c>
      <c r="F10" s="79">
        <v>0.6630613125961381</v>
      </c>
      <c r="G10" s="82">
        <v>0.68244442573596531</v>
      </c>
      <c r="H10" s="79">
        <v>0.69450818089180233</v>
      </c>
      <c r="I10" s="82">
        <v>0.67738190710168766</v>
      </c>
      <c r="J10" s="79">
        <v>0.66886076337504508</v>
      </c>
      <c r="K10" s="380">
        <v>0.692161754837058</v>
      </c>
      <c r="L10" s="126"/>
      <c r="M10" s="183"/>
      <c r="N10" s="126"/>
      <c r="O10" s="233"/>
      <c r="P10" s="167" t="str">
        <f>CONCATENATE(TEXT((K10*100)-(SQRT((((K10*100)*(100-(K10*100)))/K14))*1.96),"0.0")," to ",TEXT((K10*100)+(SQRT((((K10*100)*(100-(K10*100)))/K14))*1.96),"0.0"))</f>
        <v>65.7 to 72.7</v>
      </c>
      <c r="Q10" s="11" t="s">
        <v>48</v>
      </c>
      <c r="R10" s="11" t="s">
        <v>48</v>
      </c>
    </row>
    <row r="11" spans="1:18" ht="15.5" x14ac:dyDescent="0.35">
      <c r="A11" s="75" t="s">
        <v>260</v>
      </c>
      <c r="B11" s="76">
        <v>0.19249882839263321</v>
      </c>
      <c r="C11" s="82">
        <v>0.20642254198117788</v>
      </c>
      <c r="D11" s="76">
        <v>0.19252702889685966</v>
      </c>
      <c r="E11" s="82">
        <v>0.17290203097465362</v>
      </c>
      <c r="F11" s="79">
        <v>0.20881756221659076</v>
      </c>
      <c r="G11" s="82">
        <v>0.15636595328619676</v>
      </c>
      <c r="H11" s="79">
        <v>0.17491375284756031</v>
      </c>
      <c r="I11" s="82">
        <v>0.17655301661897474</v>
      </c>
      <c r="J11" s="79">
        <v>0.18942642707984148</v>
      </c>
      <c r="K11" s="380">
        <v>0.19531277022872578</v>
      </c>
      <c r="L11" s="127" t="s">
        <v>56</v>
      </c>
      <c r="M11" s="180" t="s">
        <v>56</v>
      </c>
      <c r="N11" s="127" t="s">
        <v>56</v>
      </c>
      <c r="O11" s="233"/>
      <c r="P11" s="167" t="str">
        <f>CONCATENATE(TEXT((K11*100)-(SQRT((((K11*100)*(100-(K11*100)))/K14))*1.96),"0.0")," to ",TEXT((K11*100)+(SQRT((((K11*100)*(100-(K11*100)))/K14))*1.96),"0.0"))</f>
        <v>16.5 to 22.5</v>
      </c>
      <c r="Q11" s="11" t="s">
        <v>48</v>
      </c>
      <c r="R11" s="11" t="s">
        <v>48</v>
      </c>
    </row>
    <row r="12" spans="1:18" ht="15.5" x14ac:dyDescent="0.35">
      <c r="A12" s="42" t="s">
        <v>261</v>
      </c>
      <c r="B12" s="43">
        <v>8.0341457115503931E-2</v>
      </c>
      <c r="C12" s="45">
        <v>9.9093278164112897E-2</v>
      </c>
      <c r="D12" s="43">
        <v>7.7022903519119931E-2</v>
      </c>
      <c r="E12" s="45">
        <v>7.1245205256547317E-2</v>
      </c>
      <c r="F12" s="46">
        <v>7.4858980478269971E-2</v>
      </c>
      <c r="G12" s="47">
        <v>8.9288012309443263E-2</v>
      </c>
      <c r="H12" s="46">
        <v>7.1361733225697388E-2</v>
      </c>
      <c r="I12" s="48">
        <v>9.1044686924423385E-2</v>
      </c>
      <c r="J12" s="46">
        <v>8.2604211607263972E-2</v>
      </c>
      <c r="K12" s="48">
        <v>5.9373555604688016E-2</v>
      </c>
      <c r="L12" s="127" t="s">
        <v>57</v>
      </c>
      <c r="M12" s="180" t="s">
        <v>57</v>
      </c>
      <c r="N12" s="127" t="s">
        <v>57</v>
      </c>
      <c r="O12" s="233"/>
      <c r="P12" s="167" t="str">
        <f>CONCATENATE(TEXT((K12*100)-(SQRT((((K12*100)*(100-(K12*100)))/K14))*1.96),"0.0")," to ",TEXT((K12*100)+(SQRT((((K12*100)*(100-(K12*100)))/K14))*1.96),"0.0"))</f>
        <v>4.1 to 7.7</v>
      </c>
      <c r="Q12" s="11" t="s">
        <v>48</v>
      </c>
      <c r="R12" s="11" t="s">
        <v>48</v>
      </c>
    </row>
    <row r="13" spans="1:18" ht="15.5" x14ac:dyDescent="0.35">
      <c r="A13" s="196" t="s">
        <v>2</v>
      </c>
      <c r="B13" s="25">
        <v>1</v>
      </c>
      <c r="C13" s="28">
        <v>1</v>
      </c>
      <c r="D13" s="25">
        <v>1</v>
      </c>
      <c r="E13" s="28">
        <v>1</v>
      </c>
      <c r="F13" s="29">
        <v>1</v>
      </c>
      <c r="G13" s="30">
        <v>1</v>
      </c>
      <c r="H13" s="29">
        <v>1</v>
      </c>
      <c r="I13" s="31">
        <v>1</v>
      </c>
      <c r="J13" s="29">
        <v>1</v>
      </c>
      <c r="K13" s="31">
        <v>1</v>
      </c>
      <c r="L13" s="227"/>
      <c r="M13" s="376"/>
      <c r="N13" s="227"/>
      <c r="O13" s="50"/>
      <c r="P13" s="242"/>
      <c r="Q13" s="242"/>
      <c r="R13" s="51"/>
    </row>
    <row r="14" spans="1:18" ht="15.5" x14ac:dyDescent="0.35">
      <c r="A14" s="52" t="s">
        <v>6</v>
      </c>
      <c r="B14" s="53">
        <v>504</v>
      </c>
      <c r="C14" s="56">
        <v>591</v>
      </c>
      <c r="D14" s="53">
        <v>538</v>
      </c>
      <c r="E14" s="56">
        <v>536</v>
      </c>
      <c r="F14" s="57">
        <v>511</v>
      </c>
      <c r="G14" s="58">
        <v>457</v>
      </c>
      <c r="H14" s="57">
        <v>384</v>
      </c>
      <c r="I14" s="59">
        <v>392</v>
      </c>
      <c r="J14" s="57">
        <v>501</v>
      </c>
      <c r="K14" s="59">
        <v>663</v>
      </c>
      <c r="L14" s="228"/>
      <c r="M14" s="404"/>
      <c r="N14" s="228"/>
      <c r="O14" s="61"/>
      <c r="P14" s="245"/>
      <c r="Q14" s="245"/>
      <c r="R14" s="62"/>
    </row>
    <row r="15" spans="1:18" ht="15.5" x14ac:dyDescent="0.35">
      <c r="A15" s="155" t="s">
        <v>1</v>
      </c>
    </row>
    <row r="16" spans="1:18" ht="15.5" x14ac:dyDescent="0.35">
      <c r="A16" s="157" t="s">
        <v>282</v>
      </c>
      <c r="B16" s="17"/>
      <c r="C16" s="17"/>
      <c r="D16" s="6"/>
      <c r="E16" s="6"/>
      <c r="F16" s="6"/>
      <c r="G16" s="17"/>
      <c r="H16" s="6"/>
      <c r="I16" s="6"/>
      <c r="J16" s="6"/>
      <c r="K16" s="6"/>
      <c r="L16" s="6"/>
      <c r="M16" s="6"/>
      <c r="N16" s="6"/>
      <c r="O16" s="6"/>
      <c r="P16" s="6"/>
      <c r="Q16" s="6"/>
      <c r="R16" s="6"/>
    </row>
    <row r="17" spans="1:18" x14ac:dyDescent="0.35">
      <c r="A17" s="260"/>
      <c r="B17" s="260"/>
      <c r="C17" s="260"/>
      <c r="D17" s="260"/>
      <c r="E17" s="260"/>
      <c r="F17" s="260"/>
      <c r="G17" s="260"/>
      <c r="H17" s="260"/>
      <c r="I17" s="260"/>
      <c r="J17" s="260"/>
      <c r="K17" s="260"/>
      <c r="L17" s="260"/>
      <c r="M17" s="260"/>
      <c r="N17" s="260"/>
      <c r="O17" s="260"/>
      <c r="P17" s="260"/>
      <c r="Q17" s="260"/>
      <c r="R17" s="260"/>
    </row>
    <row r="18" spans="1:18" ht="18.5" x14ac:dyDescent="0.45">
      <c r="A18" s="246" t="s">
        <v>263</v>
      </c>
      <c r="B18" s="17"/>
      <c r="C18" s="6"/>
      <c r="D18" s="17"/>
      <c r="E18" s="6"/>
      <c r="F18" s="6"/>
      <c r="G18" s="6"/>
      <c r="H18" s="6"/>
      <c r="I18" s="6"/>
      <c r="K18" s="6"/>
      <c r="L18" s="6"/>
      <c r="M18" s="6"/>
      <c r="N18" s="6"/>
      <c r="O18" s="6"/>
      <c r="P18" s="6"/>
      <c r="Q18" s="6"/>
      <c r="R18" s="6"/>
    </row>
    <row r="19" spans="1:18" ht="15.5" x14ac:dyDescent="0.35">
      <c r="A19" s="18" t="s">
        <v>283</v>
      </c>
      <c r="B19" s="19" t="s">
        <v>19</v>
      </c>
      <c r="C19" s="19" t="s">
        <v>18</v>
      </c>
      <c r="D19" s="19" t="s">
        <v>17</v>
      </c>
      <c r="E19" s="19" t="s">
        <v>16</v>
      </c>
      <c r="F19" s="19" t="s">
        <v>15</v>
      </c>
      <c r="G19" s="19" t="s">
        <v>14</v>
      </c>
      <c r="H19" s="19" t="s">
        <v>13</v>
      </c>
      <c r="I19" s="19" t="s">
        <v>12</v>
      </c>
      <c r="J19" s="19" t="s">
        <v>11</v>
      </c>
      <c r="K19" s="19" t="s">
        <v>10</v>
      </c>
      <c r="L19" s="19" t="s">
        <v>64</v>
      </c>
      <c r="M19" s="19" t="s">
        <v>550</v>
      </c>
      <c r="N19" s="19" t="s">
        <v>643</v>
      </c>
      <c r="O19" s="19" t="s">
        <v>51</v>
      </c>
      <c r="P19" s="19" t="s">
        <v>10</v>
      </c>
      <c r="Q19" s="152" t="s">
        <v>69</v>
      </c>
      <c r="R19" s="21"/>
    </row>
    <row r="20" spans="1:18" ht="15.5" x14ac:dyDescent="0.35">
      <c r="A20" s="22"/>
      <c r="B20" s="23"/>
      <c r="C20" s="23"/>
      <c r="D20" s="23"/>
      <c r="E20" s="23"/>
      <c r="F20" s="23"/>
      <c r="G20" s="23"/>
      <c r="H20" s="23"/>
      <c r="I20" s="23"/>
      <c r="J20" s="23"/>
      <c r="K20" s="23"/>
      <c r="L20" s="23"/>
      <c r="M20" s="23"/>
      <c r="N20" s="23"/>
      <c r="O20" s="23"/>
      <c r="P20" s="161" t="s">
        <v>8</v>
      </c>
      <c r="Q20" s="23" t="s">
        <v>61</v>
      </c>
      <c r="R20" s="23" t="s">
        <v>62</v>
      </c>
    </row>
    <row r="21" spans="1:18" ht="15.5" x14ac:dyDescent="0.35">
      <c r="A21" s="75" t="s">
        <v>258</v>
      </c>
      <c r="B21" s="76">
        <v>5.5172802622275349E-2</v>
      </c>
      <c r="C21" s="77">
        <v>3.7430950275845497E-2</v>
      </c>
      <c r="D21" s="76">
        <v>3.1955552330669809E-2</v>
      </c>
      <c r="E21" s="77">
        <v>3.8583482212856977E-2</v>
      </c>
      <c r="F21" s="79">
        <v>4.1171175876596348E-2</v>
      </c>
      <c r="G21" s="77">
        <v>6.2839820036338437E-2</v>
      </c>
      <c r="H21" s="79">
        <v>5.806242612023766E-2</v>
      </c>
      <c r="I21" s="77">
        <v>5.1333624788140388E-2</v>
      </c>
      <c r="J21" s="79">
        <v>7.5927759988466528E-2</v>
      </c>
      <c r="K21" s="380">
        <v>6.5791733290674267E-2</v>
      </c>
      <c r="L21" s="125"/>
      <c r="M21" s="182"/>
      <c r="N21" s="125"/>
      <c r="O21" s="80"/>
      <c r="P21" s="165" t="str">
        <f>CONCATENATE(TEXT((K21*100)-(SQRT((((K21*100)*(100-(K21*100)))/K26))*1.96),"0.0")," to ",TEXT((K21*100)+(SQRT((((K21*100)*(100-(K21*100)))/K26))*1.96),"0.0"))</f>
        <v>3.8 to 9.3</v>
      </c>
      <c r="Q21" s="159" t="s">
        <v>48</v>
      </c>
      <c r="R21" s="8" t="s">
        <v>48</v>
      </c>
    </row>
    <row r="22" spans="1:18" ht="15.5" x14ac:dyDescent="0.35">
      <c r="A22" s="75" t="s">
        <v>259</v>
      </c>
      <c r="B22" s="76">
        <v>0.69727643662552541</v>
      </c>
      <c r="C22" s="82">
        <v>0.67084973587188823</v>
      </c>
      <c r="D22" s="76">
        <v>0.692203070022542</v>
      </c>
      <c r="E22" s="82">
        <v>0.73477420358752565</v>
      </c>
      <c r="F22" s="79">
        <v>0.71967536136050081</v>
      </c>
      <c r="G22" s="82">
        <v>0.70094793201750694</v>
      </c>
      <c r="H22" s="79">
        <v>0.69071413441856133</v>
      </c>
      <c r="I22" s="82">
        <v>0.66590015399345015</v>
      </c>
      <c r="J22" s="79">
        <v>0.65618775787086647</v>
      </c>
      <c r="K22" s="380">
        <v>0.68921165109050986</v>
      </c>
      <c r="L22" s="126"/>
      <c r="M22" s="183"/>
      <c r="N22" s="126"/>
      <c r="O22" s="233"/>
      <c r="P22" s="167" t="str">
        <f>CONCATENATE(TEXT((K22*100)-(SQRT((((K22*100)*(100-(K22*100)))/K26))*1.96),"0.0")," to ",TEXT((K22*100)+(SQRT((((K22*100)*(100-(K22*100)))/K26))*1.96),"0.0"))</f>
        <v>63.8 to 74.1</v>
      </c>
      <c r="Q22" s="11" t="s">
        <v>48</v>
      </c>
      <c r="R22" s="11" t="s">
        <v>48</v>
      </c>
    </row>
    <row r="23" spans="1:18" ht="15.5" x14ac:dyDescent="0.35">
      <c r="A23" s="75" t="s">
        <v>260</v>
      </c>
      <c r="B23" s="76">
        <v>0.17073100065661526</v>
      </c>
      <c r="C23" s="82">
        <v>0.18944687708148542</v>
      </c>
      <c r="D23" s="76">
        <v>0.19671042653426482</v>
      </c>
      <c r="E23" s="82">
        <v>0.16046947053151928</v>
      </c>
      <c r="F23" s="79">
        <v>0.17573832206395953</v>
      </c>
      <c r="G23" s="82">
        <v>0.15944357035399812</v>
      </c>
      <c r="H23" s="79">
        <v>0.16787136228939661</v>
      </c>
      <c r="I23" s="82">
        <v>0.17369470992440184</v>
      </c>
      <c r="J23" s="79">
        <v>0.17263891708423351</v>
      </c>
      <c r="K23" s="380">
        <v>0.19846070063427387</v>
      </c>
      <c r="L23" s="127" t="s">
        <v>56</v>
      </c>
      <c r="M23" s="180" t="s">
        <v>56</v>
      </c>
      <c r="N23" s="127" t="s">
        <v>56</v>
      </c>
      <c r="O23" s="233"/>
      <c r="P23" s="167" t="str">
        <f>CONCATENATE(TEXT((K23*100)-(SQRT((((K23*100)*(100-(K23*100)))/K26))*1.96),"0.0")," to ",TEXT((K23*100)+(SQRT((((K23*100)*(100-(K23*100)))/K26))*1.96),"0.0"))</f>
        <v>15.4 to 24.3</v>
      </c>
      <c r="Q23" s="11" t="s">
        <v>48</v>
      </c>
      <c r="R23" s="11" t="s">
        <v>48</v>
      </c>
    </row>
    <row r="24" spans="1:18" ht="15.5" x14ac:dyDescent="0.35">
      <c r="A24" s="42" t="s">
        <v>261</v>
      </c>
      <c r="B24" s="43">
        <v>7.6819760095587192E-2</v>
      </c>
      <c r="C24" s="45">
        <v>0.10227243677077952</v>
      </c>
      <c r="D24" s="43">
        <v>7.9130951112522802E-2</v>
      </c>
      <c r="E24" s="45">
        <v>6.6172843668097434E-2</v>
      </c>
      <c r="F24" s="46">
        <v>6.3415140698944897E-2</v>
      </c>
      <c r="G24" s="47">
        <v>7.6768677592155846E-2</v>
      </c>
      <c r="H24" s="46">
        <v>8.335207717180626E-2</v>
      </c>
      <c r="I24" s="48">
        <v>0.10907151129400473</v>
      </c>
      <c r="J24" s="46">
        <v>9.5245565056433834E-2</v>
      </c>
      <c r="K24" s="48">
        <v>4.653591498454053E-2</v>
      </c>
      <c r="L24" s="127" t="s">
        <v>57</v>
      </c>
      <c r="M24" s="180" t="s">
        <v>57</v>
      </c>
      <c r="N24" s="127" t="s">
        <v>57</v>
      </c>
      <c r="O24" s="233"/>
      <c r="P24" s="167" t="str">
        <f>CONCATENATE(TEXT((K24*100)-(SQRT((((K24*100)*(100-(K24*100)))/K26))*1.96),"0.0")," to ",TEXT((K24*100)+(SQRT((((K24*100)*(100-(K24*100)))/K26))*1.96),"0.0"))</f>
        <v>2.3 to 7.0</v>
      </c>
      <c r="Q24" s="160" t="s">
        <v>48</v>
      </c>
      <c r="R24" s="11" t="s">
        <v>50</v>
      </c>
    </row>
    <row r="25" spans="1:18" ht="15.5" x14ac:dyDescent="0.35">
      <c r="A25" s="196" t="s">
        <v>2</v>
      </c>
      <c r="B25" s="25">
        <v>1</v>
      </c>
      <c r="C25" s="28">
        <v>1</v>
      </c>
      <c r="D25" s="25">
        <v>1</v>
      </c>
      <c r="E25" s="28">
        <v>1</v>
      </c>
      <c r="F25" s="29">
        <v>1</v>
      </c>
      <c r="G25" s="30">
        <v>1</v>
      </c>
      <c r="H25" s="29">
        <v>1</v>
      </c>
      <c r="I25" s="31">
        <v>1</v>
      </c>
      <c r="J25" s="29">
        <v>1</v>
      </c>
      <c r="K25" s="31">
        <v>1</v>
      </c>
      <c r="L25" s="227"/>
      <c r="M25" s="376"/>
      <c r="N25" s="227"/>
      <c r="O25" s="50"/>
      <c r="P25" s="242"/>
      <c r="Q25" s="242"/>
      <c r="R25" s="51"/>
    </row>
    <row r="26" spans="1:18" ht="15.5" x14ac:dyDescent="0.35">
      <c r="A26" s="52" t="s">
        <v>6</v>
      </c>
      <c r="B26" s="53">
        <v>252</v>
      </c>
      <c r="C26" s="56">
        <v>310</v>
      </c>
      <c r="D26" s="53">
        <v>279</v>
      </c>
      <c r="E26" s="56">
        <v>273</v>
      </c>
      <c r="F26" s="57">
        <v>268</v>
      </c>
      <c r="G26" s="58">
        <v>244</v>
      </c>
      <c r="H26" s="57">
        <v>190</v>
      </c>
      <c r="I26" s="59">
        <v>192</v>
      </c>
      <c r="J26" s="57">
        <v>282</v>
      </c>
      <c r="K26" s="59">
        <v>312</v>
      </c>
      <c r="L26" s="228"/>
      <c r="M26" s="404"/>
      <c r="N26" s="228"/>
      <c r="O26" s="61"/>
      <c r="P26" s="245"/>
      <c r="Q26" s="245"/>
      <c r="R26" s="62"/>
    </row>
    <row r="27" spans="1:18" x14ac:dyDescent="0.35">
      <c r="A27" s="260"/>
      <c r="B27" s="260"/>
      <c r="C27" s="260"/>
      <c r="D27" s="260"/>
      <c r="E27" s="260"/>
      <c r="F27" s="260"/>
      <c r="G27" s="260"/>
      <c r="H27" s="260"/>
      <c r="I27" s="260"/>
      <c r="J27" s="260"/>
      <c r="K27" s="260"/>
      <c r="L27" s="260"/>
      <c r="M27" s="260"/>
      <c r="N27" s="260"/>
      <c r="O27" s="260"/>
      <c r="P27" s="260"/>
      <c r="Q27" s="260"/>
      <c r="R27" s="260"/>
    </row>
    <row r="28" spans="1:18" ht="15.5" x14ac:dyDescent="0.35">
      <c r="A28" s="18" t="s">
        <v>284</v>
      </c>
      <c r="B28" s="19" t="s">
        <v>19</v>
      </c>
      <c r="C28" s="19" t="s">
        <v>18</v>
      </c>
      <c r="D28" s="19" t="s">
        <v>17</v>
      </c>
      <c r="E28" s="19" t="s">
        <v>16</v>
      </c>
      <c r="F28" s="19" t="s">
        <v>15</v>
      </c>
      <c r="G28" s="19" t="s">
        <v>14</v>
      </c>
      <c r="H28" s="19" t="s">
        <v>13</v>
      </c>
      <c r="I28" s="19" t="s">
        <v>12</v>
      </c>
      <c r="J28" s="19" t="s">
        <v>11</v>
      </c>
      <c r="K28" s="19" t="s">
        <v>10</v>
      </c>
      <c r="L28" s="19" t="s">
        <v>64</v>
      </c>
      <c r="M28" s="19" t="s">
        <v>550</v>
      </c>
      <c r="N28" s="19" t="s">
        <v>643</v>
      </c>
      <c r="O28" s="19" t="s">
        <v>51</v>
      </c>
      <c r="P28" s="19" t="s">
        <v>10</v>
      </c>
      <c r="Q28" s="152" t="s">
        <v>69</v>
      </c>
      <c r="R28" s="21"/>
    </row>
    <row r="29" spans="1:18" ht="15.5" x14ac:dyDescent="0.35">
      <c r="A29" s="22"/>
      <c r="B29" s="23"/>
      <c r="C29" s="23"/>
      <c r="D29" s="23"/>
      <c r="E29" s="23"/>
      <c r="F29" s="23"/>
      <c r="G29" s="23"/>
      <c r="H29" s="23"/>
      <c r="I29" s="23"/>
      <c r="J29" s="23"/>
      <c r="K29" s="23"/>
      <c r="L29" s="23"/>
      <c r="M29" s="23"/>
      <c r="N29" s="23"/>
      <c r="O29" s="23"/>
      <c r="P29" s="161" t="s">
        <v>8</v>
      </c>
      <c r="Q29" s="23" t="s">
        <v>61</v>
      </c>
      <c r="R29" s="23" t="s">
        <v>62</v>
      </c>
    </row>
    <row r="30" spans="1:18" ht="15.5" x14ac:dyDescent="0.35">
      <c r="A30" s="75" t="s">
        <v>258</v>
      </c>
      <c r="B30" s="76">
        <v>9.0576374900475237E-2</v>
      </c>
      <c r="C30" s="77">
        <v>5.9423973929237775E-2</v>
      </c>
      <c r="D30" s="76">
        <v>5.6507963923406186E-2</v>
      </c>
      <c r="E30" s="77">
        <v>6.4003005288231107E-2</v>
      </c>
      <c r="F30" s="79">
        <v>6.598119752715946E-2</v>
      </c>
      <c r="G30" s="77">
        <v>8.143163797015833E-2</v>
      </c>
      <c r="H30" s="79">
        <v>6.04274511522871E-2</v>
      </c>
      <c r="I30" s="77">
        <v>5.888862038420524E-2</v>
      </c>
      <c r="J30" s="79">
        <v>4.1417677308751163E-2</v>
      </c>
      <c r="K30" s="380">
        <v>3.9839932692244527E-2</v>
      </c>
      <c r="L30" s="125"/>
      <c r="M30" s="182"/>
      <c r="N30" s="125"/>
      <c r="O30" s="80"/>
      <c r="P30" s="165" t="str">
        <f>CONCATENATE(TEXT((K30*100)-(SQRT((((K30*100)*(100-(K30*100)))/K35))*1.96),"0.0")," to ",TEXT((K30*100)+(SQRT((((K30*100)*(100-(K30*100)))/K35))*1.96),"0.0"))</f>
        <v>1.9 to 6.0</v>
      </c>
      <c r="Q30" s="159" t="s">
        <v>50</v>
      </c>
      <c r="R30" s="8" t="s">
        <v>48</v>
      </c>
    </row>
    <row r="31" spans="1:18" ht="15.5" x14ac:dyDescent="0.35">
      <c r="A31" s="75" t="s">
        <v>259</v>
      </c>
      <c r="B31" s="76">
        <v>0.60989283756985158</v>
      </c>
      <c r="C31" s="82">
        <v>0.62050431877398149</v>
      </c>
      <c r="D31" s="76">
        <v>0.68057506186516203</v>
      </c>
      <c r="E31" s="82">
        <v>0.67341799399104962</v>
      </c>
      <c r="F31" s="79">
        <v>0.60350635993146473</v>
      </c>
      <c r="G31" s="82">
        <v>0.6629848064258711</v>
      </c>
      <c r="H31" s="79">
        <v>0.69849033782600911</v>
      </c>
      <c r="I31" s="82">
        <v>0.68942880427658959</v>
      </c>
      <c r="J31" s="79">
        <v>0.68219062688618837</v>
      </c>
      <c r="K31" s="380">
        <v>0.69526874215296208</v>
      </c>
      <c r="L31" s="126"/>
      <c r="M31" s="183"/>
      <c r="N31" s="126"/>
      <c r="O31" s="233"/>
      <c r="P31" s="167" t="str">
        <f>CONCATENATE(TEXT((K31*100)-(SQRT((((K31*100)*(100-(K31*100)))/K35))*1.96),"0.0")," to ",TEXT((K31*100)+(SQRT((((K31*100)*(100-(K31*100)))/K35))*1.96),"0.0"))</f>
        <v>64.7 to 74.3</v>
      </c>
      <c r="Q31" s="11" t="s">
        <v>49</v>
      </c>
      <c r="R31" s="11" t="s">
        <v>48</v>
      </c>
    </row>
    <row r="32" spans="1:18" ht="15.5" x14ac:dyDescent="0.35">
      <c r="A32" s="75" t="s">
        <v>260</v>
      </c>
      <c r="B32" s="76">
        <v>0.21547254006969097</v>
      </c>
      <c r="C32" s="82">
        <v>0.22433257350316904</v>
      </c>
      <c r="D32" s="76">
        <v>0.18811654757437535</v>
      </c>
      <c r="E32" s="82">
        <v>0.18599286483704358</v>
      </c>
      <c r="F32" s="79">
        <v>0.24361515441271153</v>
      </c>
      <c r="G32" s="82">
        <v>0.1531293096138876</v>
      </c>
      <c r="H32" s="79">
        <v>0.18230530816781287</v>
      </c>
      <c r="I32" s="82">
        <v>0.17955201220085759</v>
      </c>
      <c r="J32" s="79">
        <v>0.20708405508762615</v>
      </c>
      <c r="K32" s="380">
        <v>0.19199743602977543</v>
      </c>
      <c r="L32" s="127" t="s">
        <v>56</v>
      </c>
      <c r="M32" s="180" t="s">
        <v>56</v>
      </c>
      <c r="N32" s="127" t="s">
        <v>56</v>
      </c>
      <c r="O32" s="233"/>
      <c r="P32" s="167" t="str">
        <f>CONCATENATE(TEXT((K32*100)-(SQRT((((K32*100)*(100-(K32*100)))/K35))*1.96),"0.0")," to ",TEXT((K32*100)+(SQRT((((K32*100)*(100-(K32*100)))/K35))*1.96),"0.0"))</f>
        <v>15.1 to 23.3</v>
      </c>
      <c r="Q32" s="11" t="s">
        <v>48</v>
      </c>
      <c r="R32" s="11" t="s">
        <v>48</v>
      </c>
    </row>
    <row r="33" spans="1:18" ht="15.5" x14ac:dyDescent="0.35">
      <c r="A33" s="42" t="s">
        <v>261</v>
      </c>
      <c r="B33" s="43">
        <v>8.4058247459983623E-2</v>
      </c>
      <c r="C33" s="45">
        <v>9.573913379361261E-2</v>
      </c>
      <c r="D33" s="43">
        <v>7.4800426637056494E-2</v>
      </c>
      <c r="E33" s="45">
        <v>7.6586135883675938E-2</v>
      </c>
      <c r="F33" s="46">
        <v>8.6897288128665776E-2</v>
      </c>
      <c r="G33" s="47">
        <v>0.10245424599008429</v>
      </c>
      <c r="H33" s="46">
        <v>5.8776902853889673E-2</v>
      </c>
      <c r="I33" s="48">
        <v>7.2130563138344608E-2</v>
      </c>
      <c r="J33" s="46">
        <v>6.9307640717432312E-2</v>
      </c>
      <c r="K33" s="48">
        <v>7.2893889125019345E-2</v>
      </c>
      <c r="L33" s="127" t="s">
        <v>57</v>
      </c>
      <c r="M33" s="180" t="s">
        <v>57</v>
      </c>
      <c r="N33" s="127" t="s">
        <v>57</v>
      </c>
      <c r="O33" s="233"/>
      <c r="P33" s="167" t="str">
        <f>CONCATENATE(TEXT((K33*100)-(SQRT((((K33*100)*(100-(K33*100)))/K35))*1.96),"0.0")," to ",TEXT((K33*100)+(SQRT((((K33*100)*(100-(K33*100)))/K35))*1.96),"0.0"))</f>
        <v>4.6 to 10.0</v>
      </c>
      <c r="Q33" s="160" t="s">
        <v>48</v>
      </c>
      <c r="R33" s="11" t="s">
        <v>48</v>
      </c>
    </row>
    <row r="34" spans="1:18" ht="15.5" x14ac:dyDescent="0.35">
      <c r="A34" s="196" t="s">
        <v>2</v>
      </c>
      <c r="B34" s="25">
        <v>1</v>
      </c>
      <c r="C34" s="28">
        <v>1</v>
      </c>
      <c r="D34" s="25">
        <v>1</v>
      </c>
      <c r="E34" s="28">
        <v>1</v>
      </c>
      <c r="F34" s="29">
        <v>1</v>
      </c>
      <c r="G34" s="30">
        <v>1</v>
      </c>
      <c r="H34" s="29">
        <v>1</v>
      </c>
      <c r="I34" s="31">
        <v>1</v>
      </c>
      <c r="J34" s="29">
        <v>1</v>
      </c>
      <c r="K34" s="31">
        <v>1</v>
      </c>
      <c r="L34" s="227"/>
      <c r="M34" s="376"/>
      <c r="N34" s="227"/>
      <c r="O34" s="50"/>
      <c r="P34" s="242"/>
      <c r="Q34" s="242"/>
      <c r="R34" s="51"/>
    </row>
    <row r="35" spans="1:18" ht="15.5" x14ac:dyDescent="0.35">
      <c r="A35" s="52" t="s">
        <v>6</v>
      </c>
      <c r="B35" s="53">
        <v>252</v>
      </c>
      <c r="C35" s="56">
        <v>281</v>
      </c>
      <c r="D35" s="53">
        <v>259</v>
      </c>
      <c r="E35" s="56">
        <v>263</v>
      </c>
      <c r="F35" s="57">
        <v>243</v>
      </c>
      <c r="G35" s="58">
        <v>213</v>
      </c>
      <c r="H35" s="57">
        <v>194</v>
      </c>
      <c r="I35" s="59">
        <v>200</v>
      </c>
      <c r="J35" s="57">
        <v>219</v>
      </c>
      <c r="K35" s="59">
        <v>351</v>
      </c>
      <c r="L35" s="228"/>
      <c r="M35" s="404"/>
      <c r="N35" s="228"/>
      <c r="O35" s="61"/>
      <c r="P35" s="245"/>
      <c r="Q35" s="245"/>
      <c r="R35" s="62"/>
    </row>
    <row r="36" spans="1:18" ht="15.5" x14ac:dyDescent="0.35">
      <c r="A36" s="155" t="s">
        <v>1</v>
      </c>
      <c r="B36" s="260"/>
      <c r="C36" s="260"/>
      <c r="D36" s="260"/>
      <c r="E36" s="260"/>
      <c r="F36" s="260"/>
      <c r="G36" s="260"/>
      <c r="H36" s="260"/>
      <c r="I36" s="260"/>
      <c r="J36" s="260"/>
      <c r="K36" s="260"/>
      <c r="L36" s="260"/>
      <c r="M36" s="260"/>
      <c r="N36" s="260"/>
      <c r="O36" s="260"/>
      <c r="P36" s="260"/>
      <c r="Q36" s="260"/>
      <c r="R36" s="260"/>
    </row>
    <row r="37" spans="1:18" ht="15.5" x14ac:dyDescent="0.35">
      <c r="A37" s="157" t="s">
        <v>282</v>
      </c>
      <c r="B37" s="260"/>
      <c r="C37" s="260"/>
      <c r="D37" s="260"/>
      <c r="E37" s="260"/>
      <c r="F37" s="260"/>
      <c r="G37" s="260"/>
      <c r="H37" s="260"/>
      <c r="I37" s="260"/>
      <c r="J37" s="260"/>
      <c r="K37" s="260"/>
      <c r="L37" s="260"/>
      <c r="M37" s="260"/>
      <c r="N37" s="260"/>
      <c r="O37" s="260"/>
      <c r="P37" s="260"/>
      <c r="Q37" s="260"/>
      <c r="R37" s="260"/>
    </row>
    <row r="39" spans="1:18" ht="18.5" x14ac:dyDescent="0.45">
      <c r="A39" s="147" t="s">
        <v>285</v>
      </c>
    </row>
    <row r="40" spans="1:18" ht="15.5" x14ac:dyDescent="0.35">
      <c r="A40" s="18" t="s">
        <v>286</v>
      </c>
      <c r="B40" s="19" t="s">
        <v>19</v>
      </c>
      <c r="C40" s="19" t="s">
        <v>18</v>
      </c>
      <c r="D40" s="19" t="s">
        <v>17</v>
      </c>
      <c r="E40" s="19" t="s">
        <v>16</v>
      </c>
      <c r="F40" s="19" t="s">
        <v>15</v>
      </c>
      <c r="G40" s="19" t="s">
        <v>14</v>
      </c>
      <c r="H40" s="19" t="s">
        <v>13</v>
      </c>
      <c r="I40" s="19" t="s">
        <v>12</v>
      </c>
      <c r="J40" s="19" t="s">
        <v>11</v>
      </c>
      <c r="K40" s="19" t="s">
        <v>10</v>
      </c>
      <c r="L40" s="19" t="s">
        <v>64</v>
      </c>
      <c r="M40" s="19" t="s">
        <v>550</v>
      </c>
      <c r="N40" s="19" t="s">
        <v>643</v>
      </c>
      <c r="O40" s="19" t="s">
        <v>51</v>
      </c>
      <c r="P40" s="19" t="s">
        <v>10</v>
      </c>
      <c r="Q40" s="152" t="s">
        <v>69</v>
      </c>
      <c r="R40" s="21"/>
    </row>
    <row r="41" spans="1:18" ht="15.5" x14ac:dyDescent="0.35">
      <c r="A41" s="22"/>
      <c r="B41" s="23"/>
      <c r="C41" s="23"/>
      <c r="D41" s="23"/>
      <c r="E41" s="23"/>
      <c r="F41" s="23"/>
      <c r="G41" s="23"/>
      <c r="H41" s="23"/>
      <c r="I41" s="23"/>
      <c r="J41" s="23"/>
      <c r="K41" s="23"/>
      <c r="L41" s="23"/>
      <c r="M41" s="23"/>
      <c r="N41" s="23"/>
      <c r="O41" s="23"/>
      <c r="P41" s="161" t="s">
        <v>8</v>
      </c>
      <c r="Q41" s="23" t="s">
        <v>61</v>
      </c>
      <c r="R41" s="23" t="s">
        <v>62</v>
      </c>
    </row>
    <row r="42" spans="1:18" ht="15.5" x14ac:dyDescent="0.35">
      <c r="A42" s="75" t="s">
        <v>258</v>
      </c>
      <c r="B42" s="76">
        <v>7.2701694251631324E-2</v>
      </c>
      <c r="C42" s="77">
        <v>4.3527836721196339E-2</v>
      </c>
      <c r="D42" s="76">
        <v>4.5710332419147993E-2</v>
      </c>
      <c r="E42" s="77">
        <v>6.2415746383931818E-2</v>
      </c>
      <c r="F42" s="79">
        <v>4.6587969170019103E-2</v>
      </c>
      <c r="G42" s="77">
        <v>7.7491044732207984E-2</v>
      </c>
      <c r="H42" s="79">
        <v>5.2931248869047758E-2</v>
      </c>
      <c r="I42" s="77">
        <v>4.8718205142632358E-2</v>
      </c>
      <c r="J42" s="79">
        <v>6.623257947009524E-2</v>
      </c>
      <c r="K42" s="380">
        <v>5.1145587049894144E-2</v>
      </c>
      <c r="L42" s="125"/>
      <c r="M42" s="182"/>
      <c r="N42" s="125"/>
      <c r="O42" s="80"/>
      <c r="P42" s="165" t="str">
        <f>CONCATENATE(TEXT((K42*100)-(SQRT((((K42*100)*(100-(K42*100)))/K47))*1.96),"0.0")," to ",TEXT((K42*100)+(SQRT((((K42*100)*(100-(K42*100)))/K47))*1.96),"0.0"))</f>
        <v>3.1 to 7.1</v>
      </c>
      <c r="Q42" s="159" t="s">
        <v>48</v>
      </c>
      <c r="R42" s="8" t="s">
        <v>48</v>
      </c>
    </row>
    <row r="43" spans="1:18" ht="15.5" x14ac:dyDescent="0.35">
      <c r="A43" s="75" t="s">
        <v>259</v>
      </c>
      <c r="B43" s="76">
        <v>0.6537777759107235</v>
      </c>
      <c r="C43" s="82">
        <v>0.61251734555731407</v>
      </c>
      <c r="D43" s="76">
        <v>0.71081789927958572</v>
      </c>
      <c r="E43" s="82">
        <v>0.6844064979566038</v>
      </c>
      <c r="F43" s="79">
        <v>0.68647636443225646</v>
      </c>
      <c r="G43" s="82">
        <v>0.66789246206217778</v>
      </c>
      <c r="H43" s="79">
        <v>0.72647344205083053</v>
      </c>
      <c r="I43" s="82">
        <v>0.70406087399674855</v>
      </c>
      <c r="J43" s="79">
        <v>0.66777440540746513</v>
      </c>
      <c r="K43" s="380">
        <v>0.69685675069629194</v>
      </c>
      <c r="L43" s="126"/>
      <c r="M43" s="183"/>
      <c r="N43" s="126"/>
      <c r="O43" s="233"/>
      <c r="P43" s="167" t="str">
        <f>CONCATENATE(TEXT((K43*100)-(SQRT((((K43*100)*(100-(K43*100)))/K47))*1.96),"0.0")," to ",TEXT((K43*100)+(SQRT((((K43*100)*(100-(K43*100)))/K47))*1.96),"0.0"))</f>
        <v>65.5 to 73.8</v>
      </c>
      <c r="Q43" s="11" t="s">
        <v>48</v>
      </c>
      <c r="R43" s="11" t="s">
        <v>48</v>
      </c>
    </row>
    <row r="44" spans="1:18" ht="15.5" x14ac:dyDescent="0.35">
      <c r="A44" s="75" t="s">
        <v>260</v>
      </c>
      <c r="B44" s="76">
        <v>0.17196601243277043</v>
      </c>
      <c r="C44" s="82">
        <v>0.22351474818506245</v>
      </c>
      <c r="D44" s="76">
        <v>0.18626709226331886</v>
      </c>
      <c r="E44" s="82">
        <v>0.18212090607588519</v>
      </c>
      <c r="F44" s="79">
        <v>0.1722582908714633</v>
      </c>
      <c r="G44" s="82">
        <v>0.16450347774342641</v>
      </c>
      <c r="H44" s="79">
        <v>0.15067760685199114</v>
      </c>
      <c r="I44" s="82">
        <v>0.16330196684252396</v>
      </c>
      <c r="J44" s="79">
        <v>0.17204073812327855</v>
      </c>
      <c r="K44" s="380">
        <v>0.18278574019969895</v>
      </c>
      <c r="L44" s="127" t="s">
        <v>56</v>
      </c>
      <c r="M44" s="180" t="s">
        <v>56</v>
      </c>
      <c r="N44" s="127" t="s">
        <v>56</v>
      </c>
      <c r="O44" s="233"/>
      <c r="P44" s="167" t="str">
        <f>CONCATENATE(TEXT((K44*100)-(SQRT((((K44*100)*(100-(K44*100)))/K47))*1.96),"0.0")," to ",TEXT((K44*100)+(SQRT((((K44*100)*(100-(K44*100)))/K47))*1.96),"0.0"))</f>
        <v>14.8 to 21.8</v>
      </c>
      <c r="Q44" s="11" t="s">
        <v>48</v>
      </c>
      <c r="R44" s="11" t="s">
        <v>48</v>
      </c>
    </row>
    <row r="45" spans="1:18" ht="15.5" x14ac:dyDescent="0.35">
      <c r="A45" s="42" t="s">
        <v>261</v>
      </c>
      <c r="B45" s="43">
        <v>0.10155451740487313</v>
      </c>
      <c r="C45" s="45">
        <v>0.1204400695364308</v>
      </c>
      <c r="D45" s="43">
        <v>5.7204676037944331E-2</v>
      </c>
      <c r="E45" s="45">
        <v>7.1056849583581314E-2</v>
      </c>
      <c r="F45" s="46">
        <v>9.4677375526257615E-2</v>
      </c>
      <c r="G45" s="47">
        <v>9.011301546219036E-2</v>
      </c>
      <c r="H45" s="46">
        <v>6.9917702228131304E-2</v>
      </c>
      <c r="I45" s="48">
        <v>8.3918954018091838E-2</v>
      </c>
      <c r="J45" s="46">
        <v>9.3952276999160797E-2</v>
      </c>
      <c r="K45" s="48">
        <v>6.9211922054116179E-2</v>
      </c>
      <c r="L45" s="127" t="s">
        <v>57</v>
      </c>
      <c r="M45" s="180" t="s">
        <v>57</v>
      </c>
      <c r="N45" s="127" t="s">
        <v>57</v>
      </c>
      <c r="O45" s="233"/>
      <c r="P45" s="167" t="str">
        <f>CONCATENATE(TEXT((K45*100)-(SQRT((((K45*100)*(100-(K45*100)))/K47))*1.96),"0.0")," to ",TEXT((K45*100)+(SQRT((((K45*100)*(100-(K45*100)))/K47))*1.96),"0.0"))</f>
        <v>4.6 to 9.2</v>
      </c>
      <c r="Q45" s="160" t="s">
        <v>48</v>
      </c>
      <c r="R45" s="11" t="s">
        <v>48</v>
      </c>
    </row>
    <row r="46" spans="1:18" ht="15.5" x14ac:dyDescent="0.35">
      <c r="A46" s="196" t="s">
        <v>2</v>
      </c>
      <c r="B46" s="25">
        <v>1</v>
      </c>
      <c r="C46" s="28">
        <v>1</v>
      </c>
      <c r="D46" s="25">
        <v>1</v>
      </c>
      <c r="E46" s="28">
        <v>1</v>
      </c>
      <c r="F46" s="29">
        <v>1</v>
      </c>
      <c r="G46" s="30">
        <v>1</v>
      </c>
      <c r="H46" s="29">
        <v>1</v>
      </c>
      <c r="I46" s="31">
        <v>1</v>
      </c>
      <c r="J46" s="29">
        <v>1</v>
      </c>
      <c r="K46" s="31">
        <v>1</v>
      </c>
      <c r="L46" s="227"/>
      <c r="M46" s="376"/>
      <c r="N46" s="227"/>
      <c r="O46" s="50"/>
      <c r="P46" s="242"/>
      <c r="Q46" s="242"/>
      <c r="R46" s="51"/>
    </row>
    <row r="47" spans="1:18" ht="15.5" x14ac:dyDescent="0.35">
      <c r="A47" s="52" t="s">
        <v>6</v>
      </c>
      <c r="B47" s="53">
        <v>347</v>
      </c>
      <c r="C47" s="56">
        <v>387</v>
      </c>
      <c r="D47" s="53">
        <v>387</v>
      </c>
      <c r="E47" s="56">
        <v>369</v>
      </c>
      <c r="F47" s="57">
        <v>345</v>
      </c>
      <c r="G47" s="58">
        <v>308</v>
      </c>
      <c r="H47" s="57">
        <v>246</v>
      </c>
      <c r="I47" s="59">
        <v>259</v>
      </c>
      <c r="J47" s="57">
        <v>321</v>
      </c>
      <c r="K47" s="59">
        <v>473</v>
      </c>
      <c r="L47" s="228"/>
      <c r="M47" s="404"/>
      <c r="N47" s="228"/>
      <c r="O47" s="61"/>
      <c r="P47" s="245"/>
      <c r="Q47" s="245"/>
      <c r="R47" s="62"/>
    </row>
    <row r="49" spans="1:18" ht="15.5" x14ac:dyDescent="0.35">
      <c r="A49" s="18" t="s">
        <v>287</v>
      </c>
      <c r="B49" s="19" t="s">
        <v>19</v>
      </c>
      <c r="C49" s="19" t="s">
        <v>18</v>
      </c>
      <c r="D49" s="19" t="s">
        <v>17</v>
      </c>
      <c r="E49" s="19" t="s">
        <v>16</v>
      </c>
      <c r="F49" s="19" t="s">
        <v>15</v>
      </c>
      <c r="G49" s="19" t="s">
        <v>14</v>
      </c>
      <c r="H49" s="19" t="s">
        <v>13</v>
      </c>
      <c r="I49" s="19" t="s">
        <v>12</v>
      </c>
      <c r="J49" s="19" t="s">
        <v>11</v>
      </c>
      <c r="K49" s="19" t="s">
        <v>10</v>
      </c>
      <c r="L49" s="19" t="s">
        <v>64</v>
      </c>
      <c r="M49" s="19" t="s">
        <v>550</v>
      </c>
      <c r="N49" s="19" t="s">
        <v>643</v>
      </c>
      <c r="O49" s="19" t="s">
        <v>51</v>
      </c>
      <c r="P49" s="19" t="s">
        <v>10</v>
      </c>
      <c r="Q49" s="152" t="s">
        <v>69</v>
      </c>
      <c r="R49" s="21"/>
    </row>
    <row r="50" spans="1:18" ht="15.5" x14ac:dyDescent="0.35">
      <c r="A50" s="22"/>
      <c r="B50" s="23"/>
      <c r="C50" s="23"/>
      <c r="D50" s="23"/>
      <c r="E50" s="23"/>
      <c r="F50" s="23"/>
      <c r="G50" s="23"/>
      <c r="H50" s="23"/>
      <c r="I50" s="23"/>
      <c r="J50" s="23"/>
      <c r="K50" s="23"/>
      <c r="L50" s="23"/>
      <c r="M50" s="23"/>
      <c r="N50" s="23"/>
      <c r="O50" s="23"/>
      <c r="P50" s="161" t="s">
        <v>8</v>
      </c>
      <c r="Q50" s="23" t="s">
        <v>61</v>
      </c>
      <c r="R50" s="23" t="s">
        <v>62</v>
      </c>
    </row>
    <row r="51" spans="1:18" ht="15.5" x14ac:dyDescent="0.35">
      <c r="A51" s="75" t="s">
        <v>258</v>
      </c>
      <c r="B51" s="76">
        <v>7.1882598779486273E-2</v>
      </c>
      <c r="C51" s="77">
        <v>5.6123516534617807E-2</v>
      </c>
      <c r="D51" s="76">
        <v>4.0672061033536995E-2</v>
      </c>
      <c r="E51" s="77">
        <v>2.9561367987165618E-2</v>
      </c>
      <c r="F51" s="79">
        <v>6.6239417944708889E-2</v>
      </c>
      <c r="G51" s="77">
        <v>6.0742100575413446E-2</v>
      </c>
      <c r="H51" s="79">
        <v>7.1915633507517118E-2</v>
      </c>
      <c r="I51" s="77">
        <v>6.7693003075528391E-2</v>
      </c>
      <c r="J51" s="79">
        <v>4.5078234220106088E-2</v>
      </c>
      <c r="K51" s="380">
        <v>5.6951258700057232E-2</v>
      </c>
      <c r="L51" s="125"/>
      <c r="M51" s="182"/>
      <c r="N51" s="125"/>
      <c r="O51" s="80"/>
      <c r="P51" s="165" t="str">
        <f>CONCATENATE(TEXT((K51*100)-(SQRT((((K51*100)*(100-(K51*100)))/K56))*1.96),"0.0")," to ",TEXT((K51*100)+(SQRT((((K51*100)*(100-(K51*100)))/K56))*1.96),"0.0"))</f>
        <v>2.4 to 9.0</v>
      </c>
      <c r="Q51" s="159" t="s">
        <v>48</v>
      </c>
      <c r="R51" s="8" t="s">
        <v>48</v>
      </c>
    </row>
    <row r="52" spans="1:18" ht="15.5" x14ac:dyDescent="0.35">
      <c r="A52" s="75" t="s">
        <v>259</v>
      </c>
      <c r="B52" s="76">
        <v>0.65642846389763032</v>
      </c>
      <c r="C52" s="82">
        <v>0.70505846151934126</v>
      </c>
      <c r="D52" s="76">
        <v>0.64298216661714946</v>
      </c>
      <c r="E52" s="82">
        <v>0.74317217175349304</v>
      </c>
      <c r="F52" s="79">
        <v>0.6175330636415024</v>
      </c>
      <c r="G52" s="82">
        <v>0.71149793928054184</v>
      </c>
      <c r="H52" s="79">
        <v>0.62992090641329734</v>
      </c>
      <c r="I52" s="82">
        <v>0.62373507125269889</v>
      </c>
      <c r="J52" s="79">
        <v>0.6710002969131118</v>
      </c>
      <c r="K52" s="380">
        <v>0.68327096302080459</v>
      </c>
      <c r="L52" s="126"/>
      <c r="M52" s="183"/>
      <c r="N52" s="126"/>
      <c r="O52" s="233"/>
      <c r="P52" s="167" t="str">
        <f>CONCATENATE(TEXT((K52*100)-(SQRT((((K52*100)*(100-(K52*100)))/K56))*1.96),"0.0")," to ",TEXT((K52*100)+(SQRT((((K52*100)*(100-(K52*100)))/K56))*1.96),"0.0"))</f>
        <v>61.7 to 74.9</v>
      </c>
      <c r="Q52" s="11" t="s">
        <v>48</v>
      </c>
      <c r="R52" s="11" t="s">
        <v>48</v>
      </c>
    </row>
    <row r="53" spans="1:18" ht="15.5" x14ac:dyDescent="0.35">
      <c r="A53" s="75" t="s">
        <v>260</v>
      </c>
      <c r="B53" s="76">
        <v>0.22725166552498105</v>
      </c>
      <c r="C53" s="82">
        <v>0.17676483517166366</v>
      </c>
      <c r="D53" s="76">
        <v>0.20376014298446787</v>
      </c>
      <c r="E53" s="82">
        <v>0.15566916120092134</v>
      </c>
      <c r="F53" s="79">
        <v>0.27990344402675288</v>
      </c>
      <c r="G53" s="82">
        <v>0.14011909600030464</v>
      </c>
      <c r="H53" s="79">
        <v>0.22388399607283602</v>
      </c>
      <c r="I53" s="82">
        <v>0.20319860956791608</v>
      </c>
      <c r="J53" s="79">
        <v>0.22366676563770416</v>
      </c>
      <c r="K53" s="380">
        <v>0.21903488189897391</v>
      </c>
      <c r="L53" s="127" t="s">
        <v>56</v>
      </c>
      <c r="M53" s="180" t="s">
        <v>56</v>
      </c>
      <c r="N53" s="127" t="s">
        <v>56</v>
      </c>
      <c r="O53" s="233"/>
      <c r="P53" s="167" t="str">
        <f>CONCATENATE(TEXT((K53*100)-(SQRT((((K53*100)*(100-(K53*100)))/K56))*1.96),"0.0")," to ",TEXT((K53*100)+(SQRT((((K53*100)*(100-(K53*100)))/K56))*1.96),"0.0"))</f>
        <v>16.0 to 27.8</v>
      </c>
      <c r="Q53" s="11" t="s">
        <v>48</v>
      </c>
      <c r="R53" s="11" t="s">
        <v>48</v>
      </c>
    </row>
    <row r="54" spans="1:18" ht="15.5" x14ac:dyDescent="0.35">
      <c r="A54" s="42" t="s">
        <v>261</v>
      </c>
      <c r="B54" s="43">
        <v>4.4437271797903681E-2</v>
      </c>
      <c r="C54" s="45">
        <v>6.2053186774377031E-2</v>
      </c>
      <c r="D54" s="43">
        <v>0.11258562936484347</v>
      </c>
      <c r="E54" s="45">
        <v>7.1597299058417538E-2</v>
      </c>
      <c r="F54" s="46">
        <v>3.6324074387039218E-2</v>
      </c>
      <c r="G54" s="47">
        <v>8.7640864143739006E-2</v>
      </c>
      <c r="H54" s="46">
        <v>7.4279464006349757E-2</v>
      </c>
      <c r="I54" s="48">
        <v>0.10537331610385743</v>
      </c>
      <c r="J54" s="46">
        <v>6.025470322907496E-2</v>
      </c>
      <c r="K54" s="48">
        <v>4.0742896380165573E-2</v>
      </c>
      <c r="L54" s="127" t="s">
        <v>57</v>
      </c>
      <c r="M54" s="180" t="s">
        <v>57</v>
      </c>
      <c r="N54" s="127" t="s">
        <v>57</v>
      </c>
      <c r="O54" s="233"/>
      <c r="P54" s="167" t="str">
        <f>CONCATENATE(TEXT((K54*100)-(SQRT((((K54*100)*(100-(K54*100)))/K56))*1.96),"0.0")," to ",TEXT((K54*100)+(SQRT((((K54*100)*(100-(K54*100)))/K56))*1.96),"0.0"))</f>
        <v>1.3 to 6.9</v>
      </c>
      <c r="Q54" s="160" t="s">
        <v>48</v>
      </c>
      <c r="R54" s="11" t="s">
        <v>48</v>
      </c>
    </row>
    <row r="55" spans="1:18" ht="15.5" x14ac:dyDescent="0.35">
      <c r="A55" s="196" t="s">
        <v>2</v>
      </c>
      <c r="B55" s="25">
        <v>1</v>
      </c>
      <c r="C55" s="28">
        <v>1</v>
      </c>
      <c r="D55" s="25">
        <v>1</v>
      </c>
      <c r="E55" s="28">
        <v>1</v>
      </c>
      <c r="F55" s="29">
        <v>1</v>
      </c>
      <c r="G55" s="30">
        <v>1</v>
      </c>
      <c r="H55" s="29">
        <v>1</v>
      </c>
      <c r="I55" s="31">
        <v>1</v>
      </c>
      <c r="J55" s="29">
        <v>1</v>
      </c>
      <c r="K55" s="31">
        <v>1</v>
      </c>
      <c r="L55" s="227"/>
      <c r="M55" s="376"/>
      <c r="N55" s="227"/>
      <c r="O55" s="50"/>
      <c r="P55" s="242"/>
      <c r="Q55" s="242"/>
      <c r="R55" s="51"/>
    </row>
    <row r="56" spans="1:18" ht="15.5" x14ac:dyDescent="0.35">
      <c r="A56" s="52" t="s">
        <v>6</v>
      </c>
      <c r="B56" s="53">
        <v>157</v>
      </c>
      <c r="C56" s="56">
        <v>204</v>
      </c>
      <c r="D56" s="53">
        <v>151</v>
      </c>
      <c r="E56" s="56">
        <v>167</v>
      </c>
      <c r="F56" s="57">
        <v>166</v>
      </c>
      <c r="G56" s="58">
        <v>149</v>
      </c>
      <c r="H56" s="57">
        <v>138</v>
      </c>
      <c r="I56" s="59">
        <v>133</v>
      </c>
      <c r="J56" s="57">
        <v>180</v>
      </c>
      <c r="K56" s="59">
        <v>190</v>
      </c>
      <c r="L56" s="228"/>
      <c r="M56" s="404"/>
      <c r="N56" s="228"/>
      <c r="O56" s="61"/>
      <c r="P56" s="245"/>
      <c r="Q56" s="245"/>
      <c r="R56" s="62"/>
    </row>
    <row r="57" spans="1:18" ht="15.5" x14ac:dyDescent="0.35">
      <c r="A57" s="155" t="s">
        <v>1</v>
      </c>
      <c r="B57" s="260"/>
      <c r="C57" s="260"/>
      <c r="D57" s="260"/>
      <c r="E57" s="260"/>
      <c r="F57" s="260"/>
      <c r="G57" s="260"/>
      <c r="H57" s="260"/>
      <c r="I57" s="260"/>
      <c r="J57" s="260"/>
      <c r="K57" s="260"/>
      <c r="L57" s="260"/>
      <c r="M57" s="260"/>
      <c r="N57" s="260"/>
      <c r="O57" s="260"/>
      <c r="P57" s="260"/>
      <c r="Q57" s="260"/>
      <c r="R57" s="260"/>
    </row>
    <row r="58" spans="1:18" ht="15.5" x14ac:dyDescent="0.35">
      <c r="A58" s="157" t="s">
        <v>282</v>
      </c>
      <c r="B58" s="260"/>
      <c r="C58" s="260"/>
      <c r="D58" s="260"/>
      <c r="E58" s="260"/>
      <c r="F58" s="260"/>
      <c r="G58" s="260"/>
      <c r="H58" s="260"/>
      <c r="I58" s="260"/>
      <c r="J58" s="260"/>
      <c r="K58" s="260"/>
      <c r="L58" s="260"/>
      <c r="M58" s="260"/>
      <c r="N58" s="260"/>
      <c r="O58" s="260"/>
      <c r="P58" s="260"/>
      <c r="Q58" s="260"/>
      <c r="R58" s="260"/>
    </row>
  </sheetData>
  <hyperlinks>
    <hyperlink ref="P1" location="Topics!A1" display="Topic list" xr:uid="{E8A977DF-5BB2-4853-96EE-EDA640421965}"/>
  </hyperlinks>
  <pageMargins left="0.25" right="0.25" top="0.75" bottom="0.75" header="0.3" footer="0.3"/>
  <pageSetup scale="61" orientation="landscape" horizontalDpi="90" verticalDpi="90" r:id="rId1"/>
  <rowBreaks count="1" manualBreakCount="1">
    <brk id="38"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B6509B92-AC92-4061-9F95-EA370C07F3BC}">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IOTF'!B42:N42</xm:f>
              <xm:sqref>O42</xm:sqref>
            </x14:sparkline>
            <x14:sparkline>
              <xm:f>'BMI - Children IOTF'!B43:N43</xm:f>
              <xm:sqref>O43</xm:sqref>
            </x14:sparkline>
            <x14:sparkline>
              <xm:f>'BMI - Children IOTF'!B44:N44</xm:f>
              <xm:sqref>O44</xm:sqref>
            </x14:sparkline>
            <x14:sparkline>
              <xm:f>'BMI - Children IOTF'!B45:N45</xm:f>
              <xm:sqref>O45</xm:sqref>
            </x14:sparkline>
          </x14:sparklines>
        </x14:sparklineGroup>
        <x14:sparklineGroup manualMin="0" type="column" displayEmptyCellsAs="gap" displayXAxis="1" minAxisType="custom" maxAxisType="group" xr2:uid="{2C6BB01C-FD86-4D41-99AB-F8491486A198}">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IOTF'!B51:N51</xm:f>
              <xm:sqref>O51</xm:sqref>
            </x14:sparkline>
            <x14:sparkline>
              <xm:f>'BMI - Children IOTF'!B52:N52</xm:f>
              <xm:sqref>O52</xm:sqref>
            </x14:sparkline>
            <x14:sparkline>
              <xm:f>'BMI - Children IOTF'!B53:N53</xm:f>
              <xm:sqref>O53</xm:sqref>
            </x14:sparkline>
            <x14:sparkline>
              <xm:f>'BMI - Children IOTF'!B54:N54</xm:f>
              <xm:sqref>O54</xm:sqref>
            </x14:sparkline>
          </x14:sparklines>
        </x14:sparklineGroup>
        <x14:sparklineGroup manualMin="0" type="column" displayEmptyCellsAs="gap" displayXAxis="1" minAxisType="custom" maxAxisType="group" xr2:uid="{7F58962F-F7C2-4B83-86C7-33C1FAC316BE}">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IOTF'!B21:N21</xm:f>
              <xm:sqref>O21</xm:sqref>
            </x14:sparkline>
            <x14:sparkline>
              <xm:f>'BMI - Children IOTF'!B22:N22</xm:f>
              <xm:sqref>O22</xm:sqref>
            </x14:sparkline>
            <x14:sparkline>
              <xm:f>'BMI - Children IOTF'!B23:N23</xm:f>
              <xm:sqref>O23</xm:sqref>
            </x14:sparkline>
            <x14:sparkline>
              <xm:f>'BMI - Children IOTF'!B24:N24</xm:f>
              <xm:sqref>O24</xm:sqref>
            </x14:sparkline>
          </x14:sparklines>
        </x14:sparklineGroup>
        <x14:sparklineGroup manualMin="0" type="column" displayEmptyCellsAs="gap" displayXAxis="1" minAxisType="custom" maxAxisType="group" xr2:uid="{00000000-0003-0000-1900-000029010000}">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IOTF'!B9:N9</xm:f>
              <xm:sqref>O9</xm:sqref>
            </x14:sparkline>
            <x14:sparkline>
              <xm:f>'BMI - Children IOTF'!B10:N10</xm:f>
              <xm:sqref>O10</xm:sqref>
            </x14:sparkline>
            <x14:sparkline>
              <xm:f>'BMI - Children IOTF'!B11:N11</xm:f>
              <xm:sqref>O11</xm:sqref>
            </x14:sparkline>
            <x14:sparkline>
              <xm:f>'BMI - Children IOTF'!B12:N12</xm:f>
              <xm:sqref>O12</xm:sqref>
            </x14:sparkline>
          </x14:sparklines>
        </x14:sparklineGroup>
        <x14:sparklineGroup manualMin="0" type="column" displayEmptyCellsAs="gap" displayXAxis="1" minAxisType="custom" maxAxisType="group" xr2:uid="{F39BC6F0-C9D6-4C8A-B731-23BE51B6262D}">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IOTF'!B30:N30</xm:f>
              <xm:sqref>O30</xm:sqref>
            </x14:sparkline>
            <x14:sparkline>
              <xm:f>'BMI - Children IOTF'!B31:N31</xm:f>
              <xm:sqref>O31</xm:sqref>
            </x14:sparkline>
            <x14:sparkline>
              <xm:f>'BMI - Children IOTF'!B32:N32</xm:f>
              <xm:sqref>O32</xm:sqref>
            </x14:sparkline>
            <x14:sparkline>
              <xm:f>'BMI - Children IOTF'!B33:N33</xm:f>
              <xm:sqref>O33</xm:sqref>
            </x14:sparkline>
          </x14:sparklines>
        </x14:sparklineGroup>
      </x14:sparklineGroup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499984740745262"/>
  </sheetPr>
  <dimension ref="A1:R73"/>
  <sheetViews>
    <sheetView zoomScaleNormal="100" workbookViewId="0">
      <pane xSplit="1" topLeftCell="B1" activePane="topRight" state="frozen"/>
      <selection pane="topRight"/>
    </sheetView>
  </sheetViews>
  <sheetFormatPr defaultRowHeight="14.5" x14ac:dyDescent="0.35"/>
  <cols>
    <col min="1" max="1" width="20" customWidth="1"/>
    <col min="12" max="14" width="10.453125" customWidth="1"/>
    <col min="15" max="15" width="20" customWidth="1"/>
    <col min="16" max="16" width="25.1796875" customWidth="1"/>
    <col min="17" max="18" width="20" customWidth="1"/>
  </cols>
  <sheetData>
    <row r="1" spans="1:18" ht="21" x14ac:dyDescent="0.5">
      <c r="A1" s="144" t="s">
        <v>425</v>
      </c>
      <c r="O1" s="403" t="s">
        <v>572</v>
      </c>
      <c r="P1" s="7" t="s">
        <v>63</v>
      </c>
      <c r="Q1" s="6"/>
      <c r="R1" s="6"/>
    </row>
    <row r="2" spans="1:18" ht="15.5" x14ac:dyDescent="0.35">
      <c r="A2" s="483" t="s">
        <v>665</v>
      </c>
      <c r="B2" s="6"/>
      <c r="C2" s="6"/>
      <c r="D2" s="6"/>
      <c r="E2" s="6"/>
      <c r="F2" s="6"/>
      <c r="G2" s="6"/>
      <c r="H2" s="6"/>
      <c r="I2" s="6"/>
      <c r="J2" s="6"/>
      <c r="K2" s="6"/>
      <c r="L2" s="6"/>
      <c r="M2" s="6"/>
      <c r="N2" s="6"/>
      <c r="O2" s="6"/>
      <c r="P2" s="8" t="s">
        <v>50</v>
      </c>
      <c r="Q2" s="9" t="s">
        <v>58</v>
      </c>
      <c r="R2" s="10"/>
    </row>
    <row r="3" spans="1:18" ht="15.5" x14ac:dyDescent="0.35">
      <c r="A3" s="155" t="s">
        <v>423</v>
      </c>
      <c r="C3" s="6"/>
      <c r="D3" s="6"/>
      <c r="E3" s="6"/>
      <c r="F3" s="6"/>
      <c r="G3" s="6"/>
      <c r="H3" s="6"/>
      <c r="I3" s="6"/>
      <c r="J3" s="6"/>
      <c r="K3" s="6"/>
      <c r="L3" s="6"/>
      <c r="M3" s="6"/>
      <c r="N3" s="6"/>
      <c r="O3" s="6"/>
      <c r="P3" s="11" t="s">
        <v>49</v>
      </c>
      <c r="Q3" s="12" t="s">
        <v>59</v>
      </c>
      <c r="R3" s="13"/>
    </row>
    <row r="4" spans="1:18" ht="15.5" x14ac:dyDescent="0.35">
      <c r="A4" s="6"/>
      <c r="B4" s="6"/>
      <c r="C4" s="6"/>
      <c r="D4" s="6"/>
      <c r="E4" s="6"/>
      <c r="F4" s="6"/>
      <c r="G4" s="6"/>
      <c r="H4" s="6"/>
      <c r="I4" s="6"/>
      <c r="J4" s="6"/>
      <c r="K4" s="6"/>
      <c r="L4" s="6"/>
      <c r="M4" s="6"/>
      <c r="N4" s="6"/>
      <c r="O4" s="6"/>
      <c r="P4" s="14" t="s">
        <v>48</v>
      </c>
      <c r="Q4" s="15" t="s">
        <v>60</v>
      </c>
      <c r="R4" s="16"/>
    </row>
    <row r="5" spans="1:18" ht="18.5" x14ac:dyDescent="0.45">
      <c r="A5" s="145" t="s">
        <v>85</v>
      </c>
      <c r="B5" s="17"/>
      <c r="C5" s="6"/>
      <c r="D5" s="17"/>
      <c r="E5" s="6"/>
      <c r="F5" s="6"/>
      <c r="G5" s="6"/>
      <c r="H5" s="6"/>
      <c r="I5" s="6"/>
      <c r="K5" s="6"/>
      <c r="L5" s="6"/>
      <c r="M5" s="6"/>
      <c r="N5" s="6"/>
      <c r="O5" s="6"/>
      <c r="P5" s="6"/>
      <c r="Q5" s="6"/>
      <c r="R5" s="6"/>
    </row>
    <row r="6" spans="1:18" ht="15.5" x14ac:dyDescent="0.35">
      <c r="A6" s="18" t="s">
        <v>46</v>
      </c>
      <c r="B6" s="19" t="s">
        <v>19</v>
      </c>
      <c r="C6" s="19" t="s">
        <v>18</v>
      </c>
      <c r="D6" s="19" t="s">
        <v>17</v>
      </c>
      <c r="E6" s="19" t="s">
        <v>16</v>
      </c>
      <c r="F6" s="19" t="s">
        <v>15</v>
      </c>
      <c r="G6" s="19" t="s">
        <v>14</v>
      </c>
      <c r="H6" s="19" t="s">
        <v>13</v>
      </c>
      <c r="I6" s="19" t="s">
        <v>12</v>
      </c>
      <c r="J6" s="19" t="s">
        <v>11</v>
      </c>
      <c r="K6" s="19" t="s">
        <v>10</v>
      </c>
      <c r="L6" s="19" t="s">
        <v>64</v>
      </c>
      <c r="M6" s="19" t="s">
        <v>550</v>
      </c>
      <c r="N6" s="19" t="s">
        <v>643</v>
      </c>
      <c r="O6" s="19" t="s">
        <v>51</v>
      </c>
      <c r="P6" s="19" t="s">
        <v>10</v>
      </c>
      <c r="Q6" s="152" t="s">
        <v>69</v>
      </c>
      <c r="R6" s="21"/>
    </row>
    <row r="7" spans="1:18" ht="15.5" x14ac:dyDescent="0.35">
      <c r="A7" s="22"/>
      <c r="B7" s="23"/>
      <c r="C7" s="23"/>
      <c r="D7" s="23"/>
      <c r="E7" s="23"/>
      <c r="F7" s="23"/>
      <c r="G7" s="23"/>
      <c r="H7" s="23"/>
      <c r="I7" s="23"/>
      <c r="J7" s="23"/>
      <c r="K7" s="23"/>
      <c r="L7" s="23"/>
      <c r="M7" s="23"/>
      <c r="N7" s="23"/>
      <c r="O7" s="23"/>
      <c r="P7" s="161" t="s">
        <v>8</v>
      </c>
      <c r="Q7" s="23" t="s">
        <v>61</v>
      </c>
      <c r="R7" s="23" t="s">
        <v>62</v>
      </c>
    </row>
    <row r="8" spans="1:18" ht="15.5" x14ac:dyDescent="0.35">
      <c r="A8" s="75" t="s">
        <v>259</v>
      </c>
      <c r="B8" s="76">
        <v>0.66212762925995972</v>
      </c>
      <c r="C8" s="82">
        <v>0.61907852762860693</v>
      </c>
      <c r="D8" s="76">
        <v>0.67145299323468377</v>
      </c>
      <c r="E8" s="82">
        <v>0.66914948499900517</v>
      </c>
      <c r="F8" s="79">
        <v>0.65037017091576177</v>
      </c>
      <c r="G8" s="82">
        <v>0.67001842822669033</v>
      </c>
      <c r="H8" s="79">
        <v>0.68804126048390668</v>
      </c>
      <c r="I8" s="82">
        <v>0.65795374187423317</v>
      </c>
      <c r="J8" s="79">
        <v>0.68909996265947493</v>
      </c>
      <c r="K8" s="380">
        <v>0.66079793277668186</v>
      </c>
      <c r="L8" s="126"/>
      <c r="M8" s="183"/>
      <c r="N8" s="126"/>
      <c r="O8" s="233"/>
      <c r="P8" s="167" t="str">
        <f>CONCATENATE(TEXT((K8*100)-(SQRT((((K8*100)*(100-(K8*100)))/K12))*1.96),"0.0")," to ",TEXT((K8*100)+(SQRT((((K8*100)*(100-(K8*100)))/K12))*1.96),"0.0"))</f>
        <v>62.5 to 69.7</v>
      </c>
      <c r="Q8" s="11" t="s">
        <v>48</v>
      </c>
      <c r="R8" s="11" t="s">
        <v>48</v>
      </c>
    </row>
    <row r="9" spans="1:18" ht="15.5" x14ac:dyDescent="0.35">
      <c r="A9" s="75" t="s">
        <v>260</v>
      </c>
      <c r="B9" s="76">
        <v>0.1478809257525667</v>
      </c>
      <c r="C9" s="82">
        <v>0.17148611216838339</v>
      </c>
      <c r="D9" s="76">
        <v>0.15711682009439989</v>
      </c>
      <c r="E9" s="82">
        <v>0.15838294035675862</v>
      </c>
      <c r="F9" s="79">
        <v>0.16757099968045031</v>
      </c>
      <c r="G9" s="82">
        <v>0.15923165773844689</v>
      </c>
      <c r="H9" s="79">
        <v>0.1370481459251717</v>
      </c>
      <c r="I9" s="82">
        <v>0.13256829050431385</v>
      </c>
      <c r="J9" s="79">
        <v>0.11522618690006718</v>
      </c>
      <c r="K9" s="380">
        <v>0.15940696217188921</v>
      </c>
      <c r="L9" s="127" t="s">
        <v>56</v>
      </c>
      <c r="M9" s="180" t="s">
        <v>56</v>
      </c>
      <c r="N9" s="127" t="s">
        <v>56</v>
      </c>
      <c r="O9" s="233"/>
      <c r="P9" s="167" t="str">
        <f>CONCATENATE(TEXT((K9*100)-(SQRT((((K9*100)*(100-(K9*100)))/K12))*1.96),"0.0")," to ",TEXT((K9*100)+(SQRT((((K9*100)*(100-(K9*100)))/K12))*1.96),"0.0"))</f>
        <v>13.2 to 18.7</v>
      </c>
      <c r="Q9" s="11" t="s">
        <v>48</v>
      </c>
      <c r="R9" s="11" t="s">
        <v>49</v>
      </c>
    </row>
    <row r="10" spans="1:18" ht="15.5" x14ac:dyDescent="0.35">
      <c r="A10" s="42" t="s">
        <v>261</v>
      </c>
      <c r="B10" s="43">
        <v>0.18999144498747186</v>
      </c>
      <c r="C10" s="45">
        <v>0.20943536020300818</v>
      </c>
      <c r="D10" s="43">
        <v>0.17143018667091486</v>
      </c>
      <c r="E10" s="45">
        <v>0.17246757464423912</v>
      </c>
      <c r="F10" s="46">
        <v>0.18205882940378498</v>
      </c>
      <c r="G10" s="47">
        <v>0.17074991403486725</v>
      </c>
      <c r="H10" s="46">
        <v>0.17491059359092045</v>
      </c>
      <c r="I10" s="48">
        <v>0.2094779676214501</v>
      </c>
      <c r="J10" s="46">
        <v>0.1956738504404564</v>
      </c>
      <c r="K10" s="48">
        <v>0.1797951050514284</v>
      </c>
      <c r="L10" s="127" t="s">
        <v>57</v>
      </c>
      <c r="M10" s="180" t="s">
        <v>57</v>
      </c>
      <c r="N10" s="127" t="s">
        <v>57</v>
      </c>
      <c r="O10" s="233"/>
      <c r="P10" s="167" t="str">
        <f>CONCATENATE(TEXT((K10*100)-(SQRT((((K10*100)*(100-(K10*100)))/K12))*1.96),"0.0")," to ",TEXT((K10*100)+(SQRT((((K10*100)*(100-(K10*100)))/K12))*1.96),"0.0"))</f>
        <v>15.1 to 20.9</v>
      </c>
      <c r="Q10" s="11" t="s">
        <v>48</v>
      </c>
      <c r="R10" s="11" t="s">
        <v>48</v>
      </c>
    </row>
    <row r="11" spans="1:18" ht="15.5" x14ac:dyDescent="0.35">
      <c r="A11" s="196" t="s">
        <v>2</v>
      </c>
      <c r="B11" s="25">
        <v>1</v>
      </c>
      <c r="C11" s="28">
        <v>1</v>
      </c>
      <c r="D11" s="25">
        <v>1</v>
      </c>
      <c r="E11" s="28">
        <v>1</v>
      </c>
      <c r="F11" s="29">
        <v>1</v>
      </c>
      <c r="G11" s="30">
        <v>1</v>
      </c>
      <c r="H11" s="29">
        <v>1</v>
      </c>
      <c r="I11" s="31">
        <v>1</v>
      </c>
      <c r="J11" s="29">
        <v>1</v>
      </c>
      <c r="K11" s="31">
        <v>1</v>
      </c>
      <c r="L11" s="227"/>
      <c r="M11" s="376"/>
      <c r="N11" s="227"/>
      <c r="O11" s="50"/>
      <c r="P11" s="242"/>
      <c r="Q11" s="242"/>
      <c r="R11" s="51"/>
    </row>
    <row r="12" spans="1:18" ht="15.5" x14ac:dyDescent="0.35">
      <c r="A12" s="52" t="s">
        <v>6</v>
      </c>
      <c r="B12" s="53">
        <v>504</v>
      </c>
      <c r="C12" s="56">
        <v>591</v>
      </c>
      <c r="D12" s="53">
        <v>538</v>
      </c>
      <c r="E12" s="56">
        <v>536</v>
      </c>
      <c r="F12" s="57">
        <v>511</v>
      </c>
      <c r="G12" s="58">
        <v>457</v>
      </c>
      <c r="H12" s="57">
        <v>384</v>
      </c>
      <c r="I12" s="59">
        <v>392</v>
      </c>
      <c r="J12" s="57">
        <v>501</v>
      </c>
      <c r="K12" s="59">
        <v>663</v>
      </c>
      <c r="L12" s="228"/>
      <c r="M12" s="404"/>
      <c r="N12" s="228"/>
      <c r="O12" s="61"/>
      <c r="P12" s="245"/>
      <c r="Q12" s="245"/>
      <c r="R12" s="62"/>
    </row>
    <row r="13" spans="1:18" ht="15.5" x14ac:dyDescent="0.35">
      <c r="A13" s="155" t="s">
        <v>1</v>
      </c>
      <c r="B13" s="295"/>
    </row>
    <row r="14" spans="1:18" ht="15.5" x14ac:dyDescent="0.35">
      <c r="A14" s="157" t="s">
        <v>282</v>
      </c>
      <c r="B14" s="295"/>
    </row>
    <row r="15" spans="1:18" x14ac:dyDescent="0.35">
      <c r="B15" s="295"/>
    </row>
    <row r="16" spans="1:18" ht="18.5" x14ac:dyDescent="0.45">
      <c r="A16" s="146" t="s">
        <v>263</v>
      </c>
      <c r="B16" s="296"/>
      <c r="C16" s="6"/>
      <c r="D16" s="17"/>
      <c r="E16" s="6"/>
      <c r="F16" s="6"/>
      <c r="G16" s="6"/>
      <c r="H16" s="6"/>
      <c r="I16" s="6"/>
      <c r="K16" s="6"/>
      <c r="L16" s="6"/>
      <c r="M16" s="6"/>
      <c r="N16" s="6"/>
      <c r="O16" s="6"/>
      <c r="P16" s="6"/>
      <c r="Q16" s="6"/>
      <c r="R16" s="6"/>
    </row>
    <row r="17" spans="1:18" ht="15.5" x14ac:dyDescent="0.35">
      <c r="A17" s="18" t="s">
        <v>283</v>
      </c>
      <c r="B17" s="19" t="s">
        <v>19</v>
      </c>
      <c r="C17" s="19" t="s">
        <v>18</v>
      </c>
      <c r="D17" s="19" t="s">
        <v>17</v>
      </c>
      <c r="E17" s="19" t="s">
        <v>16</v>
      </c>
      <c r="F17" s="19" t="s">
        <v>15</v>
      </c>
      <c r="G17" s="19" t="s">
        <v>14</v>
      </c>
      <c r="H17" s="19" t="s">
        <v>13</v>
      </c>
      <c r="I17" s="19" t="s">
        <v>12</v>
      </c>
      <c r="J17" s="19" t="s">
        <v>11</v>
      </c>
      <c r="K17" s="19" t="s">
        <v>10</v>
      </c>
      <c r="L17" s="19" t="s">
        <v>64</v>
      </c>
      <c r="M17" s="19" t="s">
        <v>550</v>
      </c>
      <c r="N17" s="19" t="s">
        <v>643</v>
      </c>
      <c r="O17" s="19" t="s">
        <v>51</v>
      </c>
      <c r="P17" s="19" t="s">
        <v>10</v>
      </c>
      <c r="Q17" s="152" t="s">
        <v>69</v>
      </c>
      <c r="R17" s="21"/>
    </row>
    <row r="18" spans="1:18" ht="15.5" x14ac:dyDescent="0.35">
      <c r="A18" s="22"/>
      <c r="B18" s="70"/>
      <c r="C18" s="23"/>
      <c r="D18" s="23"/>
      <c r="E18" s="23"/>
      <c r="F18" s="23"/>
      <c r="G18" s="23"/>
      <c r="H18" s="23"/>
      <c r="I18" s="23"/>
      <c r="J18" s="23"/>
      <c r="K18" s="23"/>
      <c r="L18" s="23"/>
      <c r="M18" s="23"/>
      <c r="N18" s="23"/>
      <c r="O18" s="23"/>
      <c r="P18" s="161" t="s">
        <v>8</v>
      </c>
      <c r="Q18" s="23" t="s">
        <v>61</v>
      </c>
      <c r="R18" s="23" t="s">
        <v>62</v>
      </c>
    </row>
    <row r="19" spans="1:18" ht="15.5" x14ac:dyDescent="0.35">
      <c r="A19" s="75" t="s">
        <v>259</v>
      </c>
      <c r="B19" s="76">
        <v>0.6442348759175337</v>
      </c>
      <c r="C19" s="82">
        <v>0.61156600855420307</v>
      </c>
      <c r="D19" s="76">
        <v>0.64064374814862834</v>
      </c>
      <c r="E19" s="82">
        <v>0.64512469913627601</v>
      </c>
      <c r="F19" s="79">
        <v>0.65290955408064089</v>
      </c>
      <c r="G19" s="82">
        <v>0.65169714217980157</v>
      </c>
      <c r="H19" s="79">
        <v>0.65477040793108277</v>
      </c>
      <c r="I19" s="82">
        <v>0.62954298356211502</v>
      </c>
      <c r="J19" s="79">
        <v>0.67737106021508764</v>
      </c>
      <c r="K19" s="380">
        <v>0.62969578296060147</v>
      </c>
      <c r="L19" s="126"/>
      <c r="M19" s="183"/>
      <c r="N19" s="126"/>
      <c r="O19" s="233"/>
      <c r="P19" s="167" t="str">
        <f>CONCATENATE(TEXT((K19*100)-(SQRT((((K19*100)*(100-(K19*100)))/K23))*1.96),"0.0")," to ",TEXT((K19*100)+(SQRT((((K19*100)*(100-(K19*100)))/K23))*1.96),"0.0"))</f>
        <v>57.6 to 68.3</v>
      </c>
      <c r="Q19" s="11" t="s">
        <v>48</v>
      </c>
      <c r="R19" s="11" t="s">
        <v>48</v>
      </c>
    </row>
    <row r="20" spans="1:18" ht="15.5" x14ac:dyDescent="0.35">
      <c r="A20" s="75" t="s">
        <v>260</v>
      </c>
      <c r="B20" s="76">
        <v>0.14206353632311244</v>
      </c>
      <c r="C20" s="82">
        <v>0.15792553118574715</v>
      </c>
      <c r="D20" s="76">
        <v>0.16095662141898878</v>
      </c>
      <c r="E20" s="82">
        <v>0.18695293781195807</v>
      </c>
      <c r="F20" s="79">
        <v>0.18257903594589323</v>
      </c>
      <c r="G20" s="82">
        <v>0.17325815265875255</v>
      </c>
      <c r="H20" s="79">
        <v>0.15569341972285644</v>
      </c>
      <c r="I20" s="82">
        <v>0.11811015635268378</v>
      </c>
      <c r="J20" s="79">
        <v>9.2991013523608099E-2</v>
      </c>
      <c r="K20" s="380">
        <v>0.17242264612797598</v>
      </c>
      <c r="L20" s="127" t="s">
        <v>56</v>
      </c>
      <c r="M20" s="180" t="s">
        <v>56</v>
      </c>
      <c r="N20" s="127" t="s">
        <v>56</v>
      </c>
      <c r="O20" s="233"/>
      <c r="P20" s="167" t="str">
        <f>CONCATENATE(TEXT((K20*100)-(SQRT((((K20*100)*(100-(K20*100)))/K23))*1.96),"0.0")," to ",TEXT((K20*100)+(SQRT((((K20*100)*(100-(K20*100)))/K23))*1.96),"0.0"))</f>
        <v>13.1 to 21.4</v>
      </c>
      <c r="Q20" s="11" t="s">
        <v>48</v>
      </c>
      <c r="R20" s="11" t="s">
        <v>49</v>
      </c>
    </row>
    <row r="21" spans="1:18" ht="15.5" x14ac:dyDescent="0.35">
      <c r="A21" s="42" t="s">
        <v>261</v>
      </c>
      <c r="B21" s="43">
        <v>0.21370158775935799</v>
      </c>
      <c r="C21" s="45">
        <v>0.23050846026004856</v>
      </c>
      <c r="D21" s="43">
        <v>0.19839963043238232</v>
      </c>
      <c r="E21" s="45">
        <v>0.16792236305176447</v>
      </c>
      <c r="F21" s="46">
        <v>0.16451140997346761</v>
      </c>
      <c r="G21" s="47">
        <v>0.17504470516144507</v>
      </c>
      <c r="H21" s="46">
        <v>0.18953617234606285</v>
      </c>
      <c r="I21" s="48">
        <v>0.25234686008519802</v>
      </c>
      <c r="J21" s="46">
        <v>0.22963792626130441</v>
      </c>
      <c r="K21" s="48">
        <v>0.19788157091142078</v>
      </c>
      <c r="L21" s="127" t="s">
        <v>57</v>
      </c>
      <c r="M21" s="180" t="s">
        <v>57</v>
      </c>
      <c r="N21" s="127" t="s">
        <v>57</v>
      </c>
      <c r="O21" s="233"/>
      <c r="P21" s="167" t="str">
        <f>CONCATENATE(TEXT((K21*100)-(SQRT((((K21*100)*(100-(K21*100)))/K23))*1.96),"0.0")," to ",TEXT((K21*100)+(SQRT((((K21*100)*(100-(K21*100)))/K23))*1.96),"0.0"))</f>
        <v>15.4 to 24.2</v>
      </c>
      <c r="Q21" s="11" t="s">
        <v>48</v>
      </c>
      <c r="R21" s="11" t="s">
        <v>48</v>
      </c>
    </row>
    <row r="22" spans="1:18" ht="15.5" x14ac:dyDescent="0.35">
      <c r="A22" s="196" t="s">
        <v>2</v>
      </c>
      <c r="B22" s="25">
        <v>1</v>
      </c>
      <c r="C22" s="28">
        <v>1</v>
      </c>
      <c r="D22" s="25">
        <v>1</v>
      </c>
      <c r="E22" s="28">
        <v>1</v>
      </c>
      <c r="F22" s="29">
        <v>1</v>
      </c>
      <c r="G22" s="30">
        <v>1</v>
      </c>
      <c r="H22" s="29">
        <v>1</v>
      </c>
      <c r="I22" s="31">
        <v>1</v>
      </c>
      <c r="J22" s="29">
        <v>1</v>
      </c>
      <c r="K22" s="31">
        <v>1</v>
      </c>
      <c r="L22" s="227"/>
      <c r="M22" s="376"/>
      <c r="N22" s="227"/>
      <c r="O22" s="50"/>
      <c r="P22" s="242"/>
      <c r="Q22" s="242"/>
      <c r="R22" s="51"/>
    </row>
    <row r="23" spans="1:18" ht="15.5" x14ac:dyDescent="0.35">
      <c r="A23" s="52" t="s">
        <v>6</v>
      </c>
      <c r="B23" s="53">
        <v>252</v>
      </c>
      <c r="C23" s="56">
        <v>310</v>
      </c>
      <c r="D23" s="53">
        <v>279</v>
      </c>
      <c r="E23" s="56">
        <v>273</v>
      </c>
      <c r="F23" s="57">
        <v>268</v>
      </c>
      <c r="G23" s="58">
        <v>244</v>
      </c>
      <c r="H23" s="57">
        <v>190</v>
      </c>
      <c r="I23" s="59">
        <v>192</v>
      </c>
      <c r="J23" s="57">
        <v>282</v>
      </c>
      <c r="K23" s="59">
        <v>312</v>
      </c>
      <c r="L23" s="228"/>
      <c r="M23" s="404"/>
      <c r="N23" s="228"/>
      <c r="O23" s="61"/>
      <c r="P23" s="245"/>
      <c r="Q23" s="245"/>
      <c r="R23" s="62"/>
    </row>
    <row r="25" spans="1:18" ht="15.5" x14ac:dyDescent="0.35">
      <c r="A25" s="18" t="s">
        <v>284</v>
      </c>
      <c r="B25" s="19" t="s">
        <v>19</v>
      </c>
      <c r="C25" s="19" t="s">
        <v>18</v>
      </c>
      <c r="D25" s="19" t="s">
        <v>17</v>
      </c>
      <c r="E25" s="19" t="s">
        <v>16</v>
      </c>
      <c r="F25" s="19" t="s">
        <v>15</v>
      </c>
      <c r="G25" s="19" t="s">
        <v>14</v>
      </c>
      <c r="H25" s="19" t="s">
        <v>13</v>
      </c>
      <c r="I25" s="19" t="s">
        <v>12</v>
      </c>
      <c r="J25" s="19" t="s">
        <v>11</v>
      </c>
      <c r="K25" s="19" t="s">
        <v>10</v>
      </c>
      <c r="L25" s="19" t="s">
        <v>64</v>
      </c>
      <c r="M25" s="19" t="s">
        <v>550</v>
      </c>
      <c r="N25" s="19" t="s">
        <v>643</v>
      </c>
      <c r="O25" s="19" t="s">
        <v>51</v>
      </c>
      <c r="P25" s="19" t="s">
        <v>10</v>
      </c>
      <c r="Q25" s="152" t="s">
        <v>69</v>
      </c>
      <c r="R25" s="21"/>
    </row>
    <row r="26" spans="1:18" ht="15.5" x14ac:dyDescent="0.35">
      <c r="A26" s="22"/>
      <c r="B26" s="70"/>
      <c r="C26" s="23"/>
      <c r="D26" s="23"/>
      <c r="E26" s="23"/>
      <c r="F26" s="23"/>
      <c r="G26" s="23"/>
      <c r="H26" s="23"/>
      <c r="I26" s="23"/>
      <c r="J26" s="23"/>
      <c r="K26" s="23"/>
      <c r="L26" s="23"/>
      <c r="M26" s="23"/>
      <c r="N26" s="23"/>
      <c r="O26" s="23"/>
      <c r="P26" s="161" t="s">
        <v>8</v>
      </c>
      <c r="Q26" s="23" t="s">
        <v>61</v>
      </c>
      <c r="R26" s="23" t="s">
        <v>62</v>
      </c>
    </row>
    <row r="27" spans="1:18" ht="15.5" x14ac:dyDescent="0.35">
      <c r="A27" s="75" t="s">
        <v>259</v>
      </c>
      <c r="B27" s="76">
        <v>0.68101159698437985</v>
      </c>
      <c r="C27" s="82">
        <v>0.62700454727067689</v>
      </c>
      <c r="D27" s="76">
        <v>0.70393462940451301</v>
      </c>
      <c r="E27" s="82">
        <v>0.69444632403284534</v>
      </c>
      <c r="F27" s="79">
        <v>0.64769887558390893</v>
      </c>
      <c r="G27" s="82">
        <v>0.68928641161961546</v>
      </c>
      <c r="H27" s="79">
        <v>0.72296169625994888</v>
      </c>
      <c r="I27" s="82">
        <v>0.68776290784572292</v>
      </c>
      <c r="J27" s="79">
        <v>0.70143678904747264</v>
      </c>
      <c r="K27" s="380">
        <v>0.69355406384120011</v>
      </c>
      <c r="L27" s="126"/>
      <c r="M27" s="183"/>
      <c r="N27" s="126"/>
      <c r="O27" s="233"/>
      <c r="P27" s="167" t="str">
        <f>CONCATENATE(TEXT((K27*100)-(SQRT((((K27*100)*(100-(K27*100)))/K31))*1.96),"0.0")," to ",TEXT((K27*100)+(SQRT((((K27*100)*(100-(K27*100)))/K31))*1.96),"0.0"))</f>
        <v>64.5 to 74.2</v>
      </c>
      <c r="Q27" s="11" t="s">
        <v>48</v>
      </c>
      <c r="R27" s="11" t="s">
        <v>48</v>
      </c>
    </row>
    <row r="28" spans="1:18" ht="15.5" x14ac:dyDescent="0.35">
      <c r="A28" s="75" t="s">
        <v>260</v>
      </c>
      <c r="B28" s="76">
        <v>0.15402058420109113</v>
      </c>
      <c r="C28" s="82">
        <v>0.18579308831869207</v>
      </c>
      <c r="D28" s="76">
        <v>0.15306858622040118</v>
      </c>
      <c r="E28" s="82">
        <v>0.12830023198420332</v>
      </c>
      <c r="F28" s="79">
        <v>0.15178334787165138</v>
      </c>
      <c r="G28" s="82">
        <v>0.14448038588483178</v>
      </c>
      <c r="H28" s="79">
        <v>0.1174784314086903</v>
      </c>
      <c r="I28" s="82">
        <v>0.14773806935461048</v>
      </c>
      <c r="J28" s="79">
        <v>0.13861383761615476</v>
      </c>
      <c r="K28" s="380">
        <v>0.14569911714892256</v>
      </c>
      <c r="L28" s="127" t="s">
        <v>56</v>
      </c>
      <c r="M28" s="180" t="s">
        <v>56</v>
      </c>
      <c r="N28" s="127" t="s">
        <v>56</v>
      </c>
      <c r="O28" s="233"/>
      <c r="P28" s="167" t="str">
        <f>CONCATENATE(TEXT((K28*100)-(SQRT((((K28*100)*(100-(K28*100)))/K31))*1.96),"0.0")," to ",TEXT((K28*100)+(SQRT((((K28*100)*(100-(K28*100)))/K31))*1.96),"0.0"))</f>
        <v>10.9 to 18.3</v>
      </c>
      <c r="Q28" s="11" t="s">
        <v>48</v>
      </c>
      <c r="R28" s="11" t="s">
        <v>48</v>
      </c>
    </row>
    <row r="29" spans="1:18" ht="15.5" x14ac:dyDescent="0.35">
      <c r="A29" s="42" t="s">
        <v>261</v>
      </c>
      <c r="B29" s="43">
        <v>0.16496781881453054</v>
      </c>
      <c r="C29" s="45">
        <v>0.18720236441063182</v>
      </c>
      <c r="D29" s="43">
        <v>0.14299678437508598</v>
      </c>
      <c r="E29" s="45">
        <v>0.17725344398295151</v>
      </c>
      <c r="F29" s="46">
        <v>0.20051777654444114</v>
      </c>
      <c r="G29" s="47">
        <v>0.16623320249555401</v>
      </c>
      <c r="H29" s="46">
        <v>0.15955987233135963</v>
      </c>
      <c r="I29" s="48">
        <v>0.1644990227996638</v>
      </c>
      <c r="J29" s="46">
        <v>0.15994937333637088</v>
      </c>
      <c r="K29" s="48">
        <v>0.16074681900987836</v>
      </c>
      <c r="L29" s="127" t="s">
        <v>57</v>
      </c>
      <c r="M29" s="180" t="s">
        <v>57</v>
      </c>
      <c r="N29" s="127" t="s">
        <v>57</v>
      </c>
      <c r="O29" s="233"/>
      <c r="P29" s="167" t="str">
        <f>CONCATENATE(TEXT((K29*100)-(SQRT((((K29*100)*(100-(K29*100)))/K31))*1.96),"0.0")," to ",TEXT((K29*100)+(SQRT((((K29*100)*(100-(K29*100)))/K31))*1.96),"0.0"))</f>
        <v>12.2 to 19.9</v>
      </c>
      <c r="Q29" s="11" t="s">
        <v>48</v>
      </c>
      <c r="R29" s="11" t="s">
        <v>48</v>
      </c>
    </row>
    <row r="30" spans="1:18" ht="15.5" x14ac:dyDescent="0.35">
      <c r="A30" s="196" t="s">
        <v>2</v>
      </c>
      <c r="B30" s="25">
        <v>1</v>
      </c>
      <c r="C30" s="28">
        <v>1</v>
      </c>
      <c r="D30" s="25">
        <v>1</v>
      </c>
      <c r="E30" s="28">
        <v>1</v>
      </c>
      <c r="F30" s="29">
        <v>1</v>
      </c>
      <c r="G30" s="30">
        <v>1</v>
      </c>
      <c r="H30" s="29">
        <v>1</v>
      </c>
      <c r="I30" s="31">
        <v>1</v>
      </c>
      <c r="J30" s="29">
        <v>1</v>
      </c>
      <c r="K30" s="31">
        <v>1</v>
      </c>
      <c r="L30" s="227"/>
      <c r="M30" s="376"/>
      <c r="N30" s="227"/>
      <c r="O30" s="50"/>
      <c r="P30" s="242"/>
      <c r="Q30" s="242"/>
      <c r="R30" s="51"/>
    </row>
    <row r="31" spans="1:18" ht="15.5" x14ac:dyDescent="0.35">
      <c r="A31" s="52" t="s">
        <v>6</v>
      </c>
      <c r="B31" s="53">
        <v>252</v>
      </c>
      <c r="C31" s="56">
        <v>281</v>
      </c>
      <c r="D31" s="53">
        <v>259</v>
      </c>
      <c r="E31" s="56">
        <v>263</v>
      </c>
      <c r="F31" s="57">
        <v>243</v>
      </c>
      <c r="G31" s="58">
        <v>213</v>
      </c>
      <c r="H31" s="57">
        <v>194</v>
      </c>
      <c r="I31" s="59">
        <v>200</v>
      </c>
      <c r="J31" s="57">
        <v>219</v>
      </c>
      <c r="K31" s="59">
        <v>351</v>
      </c>
      <c r="L31" s="228"/>
      <c r="M31" s="404"/>
      <c r="N31" s="228"/>
      <c r="O31" s="61"/>
      <c r="P31" s="245"/>
      <c r="Q31" s="245"/>
      <c r="R31" s="62"/>
    </row>
    <row r="32" spans="1:18" ht="15.5" x14ac:dyDescent="0.35">
      <c r="A32" s="155" t="s">
        <v>1</v>
      </c>
      <c r="B32" s="295"/>
    </row>
    <row r="33" spans="1:18" ht="15.5" x14ac:dyDescent="0.35">
      <c r="A33" s="157" t="s">
        <v>282</v>
      </c>
      <c r="B33" s="296"/>
      <c r="C33" s="17"/>
      <c r="D33" s="6"/>
      <c r="E33" s="6"/>
      <c r="F33" s="6"/>
      <c r="G33" s="17"/>
      <c r="H33" s="6"/>
      <c r="I33" s="6"/>
      <c r="J33" s="6"/>
      <c r="K33" s="6"/>
      <c r="L33" s="6"/>
      <c r="M33" s="6"/>
      <c r="N33" s="6"/>
      <c r="O33" s="6"/>
      <c r="P33" s="6"/>
      <c r="Q33" s="6"/>
      <c r="R33" s="6"/>
    </row>
    <row r="34" spans="1:18" x14ac:dyDescent="0.35">
      <c r="B34" s="295"/>
    </row>
    <row r="35" spans="1:18" x14ac:dyDescent="0.35">
      <c r="B35" s="295"/>
    </row>
    <row r="36" spans="1:18" ht="18.5" x14ac:dyDescent="0.45">
      <c r="A36" s="147" t="s">
        <v>264</v>
      </c>
      <c r="B36" s="296"/>
      <c r="C36" s="5"/>
      <c r="D36" s="4"/>
      <c r="E36" s="4"/>
      <c r="F36" s="4"/>
      <c r="G36" s="5"/>
      <c r="H36" s="4"/>
      <c r="I36" s="4"/>
      <c r="J36" s="4"/>
      <c r="K36" s="4"/>
      <c r="L36" s="4"/>
      <c r="M36" s="4"/>
      <c r="N36" s="4"/>
      <c r="O36" s="6"/>
      <c r="P36" s="6"/>
      <c r="Q36" s="6"/>
      <c r="R36" s="6"/>
    </row>
    <row r="37" spans="1:18" ht="15.5" x14ac:dyDescent="0.35">
      <c r="A37" s="18" t="s">
        <v>46</v>
      </c>
      <c r="B37" s="19" t="s">
        <v>19</v>
      </c>
      <c r="C37" s="19" t="s">
        <v>18</v>
      </c>
      <c r="D37" s="67" t="s">
        <v>17</v>
      </c>
      <c r="E37" s="19" t="s">
        <v>16</v>
      </c>
      <c r="F37" s="19" t="s">
        <v>15</v>
      </c>
      <c r="G37" s="19" t="s">
        <v>14</v>
      </c>
      <c r="H37" s="19" t="s">
        <v>13</v>
      </c>
      <c r="I37" s="19" t="s">
        <v>12</v>
      </c>
      <c r="J37" s="19" t="s">
        <v>11</v>
      </c>
      <c r="K37" s="19" t="s">
        <v>10</v>
      </c>
      <c r="L37" s="66" t="s">
        <v>64</v>
      </c>
      <c r="M37" s="66" t="s">
        <v>550</v>
      </c>
      <c r="N37" s="66" t="s">
        <v>643</v>
      </c>
      <c r="O37" s="66" t="s">
        <v>51</v>
      </c>
      <c r="P37" s="19" t="s">
        <v>11</v>
      </c>
      <c r="Q37" s="152" t="s">
        <v>69</v>
      </c>
      <c r="R37" s="21"/>
    </row>
    <row r="38" spans="1:18" ht="15.5" x14ac:dyDescent="0.35">
      <c r="A38" s="68" t="s">
        <v>42</v>
      </c>
      <c r="B38" s="70" t="s">
        <v>9</v>
      </c>
      <c r="C38" s="70" t="s">
        <v>9</v>
      </c>
      <c r="D38" s="71" t="s">
        <v>9</v>
      </c>
      <c r="E38" s="70" t="s">
        <v>9</v>
      </c>
      <c r="F38" s="72" t="s">
        <v>9</v>
      </c>
      <c r="G38" s="70" t="s">
        <v>9</v>
      </c>
      <c r="H38" s="72" t="s">
        <v>9</v>
      </c>
      <c r="I38" s="70" t="s">
        <v>9</v>
      </c>
      <c r="J38" s="72" t="s">
        <v>9</v>
      </c>
      <c r="K38" s="70" t="s">
        <v>9</v>
      </c>
      <c r="L38" s="72" t="s">
        <v>9</v>
      </c>
      <c r="M38" s="72" t="s">
        <v>9</v>
      </c>
      <c r="N38" s="72" t="s">
        <v>9</v>
      </c>
      <c r="O38" s="224"/>
      <c r="P38" s="161" t="s">
        <v>8</v>
      </c>
      <c r="Q38" s="23" t="s">
        <v>61</v>
      </c>
      <c r="R38" s="23" t="s">
        <v>62</v>
      </c>
    </row>
    <row r="39" spans="1:18" ht="15.5" x14ac:dyDescent="0.35">
      <c r="A39" s="75" t="s">
        <v>286</v>
      </c>
      <c r="B39" s="76">
        <v>0.1801387281081778</v>
      </c>
      <c r="C39" s="77">
        <v>0.23314371319508814</v>
      </c>
      <c r="D39" s="76">
        <v>0.1391019704940176</v>
      </c>
      <c r="E39" s="77">
        <v>0.15269439460959655</v>
      </c>
      <c r="F39" s="79">
        <v>0.16689894885509851</v>
      </c>
      <c r="G39" s="77">
        <v>0.16588281959825793</v>
      </c>
      <c r="H39" s="79">
        <v>0.15323768973825616</v>
      </c>
      <c r="I39" s="77">
        <v>0.19383230219242101</v>
      </c>
      <c r="J39" s="79">
        <v>0.19010927851686663</v>
      </c>
      <c r="K39" s="179">
        <v>0.15648238991151298</v>
      </c>
      <c r="L39" s="297" t="s">
        <v>56</v>
      </c>
      <c r="M39" s="179" t="s">
        <v>56</v>
      </c>
      <c r="N39" s="297" t="s">
        <v>56</v>
      </c>
      <c r="O39" s="233"/>
      <c r="P39" s="221" t="str">
        <f>CONCATENATE(TEXT((K39*100)-(SQRT((((K39*100)*(100-(K39*100)))/K43))*1.96),"0.0")," to ",TEXT((K39*100)+(SQRT((((K39*100)*(100-(K39*100)))/K43))*1.96),"0.0"))</f>
        <v>12.4 to 18.9</v>
      </c>
      <c r="Q39" s="162" t="s">
        <v>48</v>
      </c>
      <c r="R39" s="8" t="s">
        <v>48</v>
      </c>
    </row>
    <row r="40" spans="1:18" ht="15.5" x14ac:dyDescent="0.35">
      <c r="A40" s="75" t="s">
        <v>287</v>
      </c>
      <c r="B40" s="76">
        <v>0.20666767028879421</v>
      </c>
      <c r="C40" s="82">
        <v>0.16829758234167</v>
      </c>
      <c r="D40" s="76">
        <v>0.22944140336889185</v>
      </c>
      <c r="E40" s="82">
        <v>0.20942963702254411</v>
      </c>
      <c r="F40" s="79">
        <v>0.21153571549286571</v>
      </c>
      <c r="G40" s="82">
        <v>0.18046724135279302</v>
      </c>
      <c r="H40" s="79">
        <v>0.21870168864609207</v>
      </c>
      <c r="I40" s="82">
        <v>0.24093872276691067</v>
      </c>
      <c r="J40" s="79">
        <v>0.20663302652311497</v>
      </c>
      <c r="K40" s="180">
        <v>0.22394178871102874</v>
      </c>
      <c r="L40" s="127" t="s">
        <v>57</v>
      </c>
      <c r="M40" s="180" t="s">
        <v>57</v>
      </c>
      <c r="N40" s="127" t="s">
        <v>57</v>
      </c>
      <c r="O40" s="233"/>
      <c r="P40" s="222" t="str">
        <f t="shared" ref="P40:P41" si="0">CONCATENATE(TEXT((K40*100)-(SQRT((((K40*100)*(100-(K40*100)))/K44))*1.96),"0.0")," to ",TEXT((K40*100)+(SQRT((((K40*100)*(100-(K40*100)))/K44))*1.96),"0.0"))</f>
        <v>16.5 to 28.3</v>
      </c>
      <c r="Q40" s="163" t="s">
        <v>48</v>
      </c>
      <c r="R40" s="163" t="s">
        <v>48</v>
      </c>
    </row>
    <row r="41" spans="1:18" ht="15.5" x14ac:dyDescent="0.35">
      <c r="A41" s="298" t="s">
        <v>2</v>
      </c>
      <c r="B41" s="299">
        <v>0.18999144498747186</v>
      </c>
      <c r="C41" s="300">
        <v>0.20943536020300818</v>
      </c>
      <c r="D41" s="299">
        <v>0.17143018667091486</v>
      </c>
      <c r="E41" s="300">
        <v>0.17246757464423912</v>
      </c>
      <c r="F41" s="301">
        <v>0.18205882940378498</v>
      </c>
      <c r="G41" s="300">
        <v>0.17074991403486725</v>
      </c>
      <c r="H41" s="301">
        <v>0.17491059359092045</v>
      </c>
      <c r="I41" s="300">
        <v>0.2094779676214501</v>
      </c>
      <c r="J41" s="301">
        <v>0.1956738504404564</v>
      </c>
      <c r="K41" s="302">
        <v>0.1797951050514284</v>
      </c>
      <c r="L41" s="128"/>
      <c r="M41" s="181"/>
      <c r="N41" s="128"/>
      <c r="O41" s="233"/>
      <c r="P41" s="231" t="str">
        <f t="shared" si="0"/>
        <v>15.1 to 20.9</v>
      </c>
      <c r="Q41" s="229" t="s">
        <v>48</v>
      </c>
      <c r="R41" s="230" t="s">
        <v>48</v>
      </c>
    </row>
    <row r="42" spans="1:18" ht="15.5" x14ac:dyDescent="0.35">
      <c r="A42" s="93" t="s">
        <v>42</v>
      </c>
      <c r="B42" s="122" t="s">
        <v>67</v>
      </c>
      <c r="C42" s="94"/>
      <c r="D42" s="122"/>
      <c r="E42" s="121"/>
      <c r="F42" s="121"/>
      <c r="G42" s="121"/>
      <c r="H42" s="121"/>
      <c r="I42" s="121"/>
      <c r="J42" s="121"/>
      <c r="K42" s="94"/>
      <c r="L42" s="95"/>
      <c r="M42" s="95"/>
      <c r="N42" s="95"/>
      <c r="O42" s="96"/>
      <c r="P42" s="97"/>
      <c r="Q42" s="97"/>
      <c r="R42" s="98"/>
    </row>
    <row r="43" spans="1:18" ht="15.5" x14ac:dyDescent="0.35">
      <c r="A43" s="24" t="s">
        <v>286</v>
      </c>
      <c r="B43" s="99">
        <v>347</v>
      </c>
      <c r="C43" s="100">
        <v>387</v>
      </c>
      <c r="D43" s="99">
        <v>387</v>
      </c>
      <c r="E43" s="100">
        <v>369</v>
      </c>
      <c r="F43" s="102">
        <v>345</v>
      </c>
      <c r="G43" s="100">
        <v>308</v>
      </c>
      <c r="H43" s="103">
        <v>246</v>
      </c>
      <c r="I43" s="100">
        <v>259</v>
      </c>
      <c r="J43" s="103">
        <v>321</v>
      </c>
      <c r="K43" s="100">
        <v>473</v>
      </c>
      <c r="L43" s="297" t="s">
        <v>56</v>
      </c>
      <c r="M43" s="179" t="s">
        <v>56</v>
      </c>
      <c r="N43" s="297" t="s">
        <v>56</v>
      </c>
      <c r="O43" s="96"/>
      <c r="P43" s="97"/>
      <c r="Q43" s="97"/>
      <c r="R43" s="98"/>
    </row>
    <row r="44" spans="1:18" ht="15.5" x14ac:dyDescent="0.35">
      <c r="A44" s="75" t="s">
        <v>287</v>
      </c>
      <c r="B44" s="104">
        <v>157</v>
      </c>
      <c r="C44" s="105">
        <v>204</v>
      </c>
      <c r="D44" s="104">
        <v>151</v>
      </c>
      <c r="E44" s="105">
        <v>167</v>
      </c>
      <c r="F44" s="107">
        <v>166</v>
      </c>
      <c r="G44" s="105">
        <v>149</v>
      </c>
      <c r="H44" s="108">
        <v>138</v>
      </c>
      <c r="I44" s="105">
        <v>133</v>
      </c>
      <c r="J44" s="108">
        <v>180</v>
      </c>
      <c r="K44" s="105">
        <v>190</v>
      </c>
      <c r="L44" s="127" t="s">
        <v>57</v>
      </c>
      <c r="M44" s="180" t="s">
        <v>57</v>
      </c>
      <c r="N44" s="127" t="s">
        <v>57</v>
      </c>
      <c r="O44" s="96"/>
      <c r="P44" s="97"/>
      <c r="Q44" s="97"/>
      <c r="R44" s="98"/>
    </row>
    <row r="45" spans="1:18" ht="15.5" x14ac:dyDescent="0.35">
      <c r="A45" s="298" t="s">
        <v>2</v>
      </c>
      <c r="B45" s="303">
        <v>504</v>
      </c>
      <c r="C45" s="304">
        <v>591</v>
      </c>
      <c r="D45" s="303">
        <v>538</v>
      </c>
      <c r="E45" s="304">
        <v>536</v>
      </c>
      <c r="F45" s="305">
        <v>511</v>
      </c>
      <c r="G45" s="304">
        <v>457</v>
      </c>
      <c r="H45" s="306">
        <v>384</v>
      </c>
      <c r="I45" s="304">
        <v>392</v>
      </c>
      <c r="J45" s="306">
        <v>501</v>
      </c>
      <c r="K45" s="304">
        <v>663</v>
      </c>
      <c r="L45" s="128"/>
      <c r="M45" s="181"/>
      <c r="N45" s="128"/>
      <c r="O45" s="118"/>
      <c r="P45" s="119"/>
      <c r="Q45" s="119"/>
      <c r="R45" s="120"/>
    </row>
    <row r="46" spans="1:18" ht="15.5" x14ac:dyDescent="0.35">
      <c r="A46" s="155" t="s">
        <v>1</v>
      </c>
      <c r="B46" s="296"/>
      <c r="C46" s="17"/>
      <c r="D46" s="6"/>
      <c r="E46" s="6"/>
      <c r="F46" s="6"/>
      <c r="G46" s="17"/>
      <c r="H46" s="6"/>
      <c r="I46" s="6"/>
      <c r="J46" s="6"/>
      <c r="K46" s="6"/>
      <c r="L46" s="6"/>
      <c r="M46" s="6"/>
      <c r="N46" s="6"/>
      <c r="O46" s="6"/>
      <c r="P46" s="6"/>
      <c r="Q46" s="6"/>
      <c r="R46" s="6"/>
    </row>
    <row r="47" spans="1:18" ht="15.5" x14ac:dyDescent="0.35">
      <c r="A47" s="157" t="s">
        <v>282</v>
      </c>
      <c r="B47" s="296"/>
      <c r="C47" s="17"/>
      <c r="D47" s="6"/>
      <c r="E47" s="6"/>
      <c r="F47" s="6"/>
      <c r="G47" s="17"/>
      <c r="H47" s="6"/>
      <c r="I47" s="6"/>
      <c r="J47" s="6"/>
      <c r="K47" s="6"/>
      <c r="L47" s="6"/>
      <c r="M47" s="6"/>
      <c r="N47" s="6"/>
      <c r="O47" s="6"/>
      <c r="P47" s="6"/>
      <c r="Q47" s="6"/>
      <c r="R47" s="6"/>
    </row>
    <row r="48" spans="1:18" x14ac:dyDescent="0.35">
      <c r="B48" s="295"/>
    </row>
    <row r="49" spans="1:18" ht="18.5" x14ac:dyDescent="0.45">
      <c r="A49" s="148" t="s">
        <v>269</v>
      </c>
      <c r="B49" s="295"/>
    </row>
    <row r="50" spans="1:18" ht="15.5" x14ac:dyDescent="0.35">
      <c r="A50" s="18" t="s">
        <v>46</v>
      </c>
      <c r="B50" s="19" t="s">
        <v>19</v>
      </c>
      <c r="C50" s="19" t="s">
        <v>18</v>
      </c>
      <c r="D50" s="67" t="s">
        <v>17</v>
      </c>
      <c r="E50" s="19" t="s">
        <v>16</v>
      </c>
      <c r="F50" s="19" t="s">
        <v>15</v>
      </c>
      <c r="G50" s="19" t="s">
        <v>14</v>
      </c>
      <c r="H50" s="19" t="s">
        <v>13</v>
      </c>
      <c r="I50" s="19" t="s">
        <v>12</v>
      </c>
      <c r="J50" s="19" t="s">
        <v>11</v>
      </c>
      <c r="K50" s="19" t="s">
        <v>10</v>
      </c>
      <c r="L50" s="66" t="s">
        <v>64</v>
      </c>
      <c r="M50" s="66" t="s">
        <v>550</v>
      </c>
      <c r="N50" s="66" t="s">
        <v>643</v>
      </c>
      <c r="O50" s="66" t="s">
        <v>51</v>
      </c>
      <c r="P50" s="19" t="s">
        <v>11</v>
      </c>
      <c r="Q50" s="152" t="s">
        <v>69</v>
      </c>
      <c r="R50" s="21"/>
    </row>
    <row r="51" spans="1:18" ht="15.5" x14ac:dyDescent="0.35">
      <c r="A51" s="68" t="s">
        <v>42</v>
      </c>
      <c r="B51" s="70" t="s">
        <v>9</v>
      </c>
      <c r="C51" s="70" t="s">
        <v>9</v>
      </c>
      <c r="D51" s="71" t="s">
        <v>9</v>
      </c>
      <c r="E51" s="70" t="s">
        <v>9</v>
      </c>
      <c r="F51" s="72" t="s">
        <v>9</v>
      </c>
      <c r="G51" s="70" t="s">
        <v>9</v>
      </c>
      <c r="H51" s="72" t="s">
        <v>9</v>
      </c>
      <c r="I51" s="70" t="s">
        <v>9</v>
      </c>
      <c r="J51" s="72" t="s">
        <v>9</v>
      </c>
      <c r="K51" s="70" t="s">
        <v>9</v>
      </c>
      <c r="L51" s="72" t="s">
        <v>9</v>
      </c>
      <c r="M51" s="72" t="s">
        <v>9</v>
      </c>
      <c r="N51" s="72" t="s">
        <v>9</v>
      </c>
      <c r="O51" s="224"/>
      <c r="P51" s="161" t="s">
        <v>8</v>
      </c>
      <c r="Q51" s="23" t="s">
        <v>61</v>
      </c>
      <c r="R51" s="23" t="s">
        <v>62</v>
      </c>
    </row>
    <row r="52" spans="1:18" ht="15.5" x14ac:dyDescent="0.35">
      <c r="A52" s="75" t="s">
        <v>286</v>
      </c>
      <c r="B52" s="76">
        <v>0.15296543515834715</v>
      </c>
      <c r="C52" s="77">
        <v>0.16529379609957012</v>
      </c>
      <c r="D52" s="76">
        <v>0.12706647243207297</v>
      </c>
      <c r="E52" s="77">
        <v>0.15929972849716759</v>
      </c>
      <c r="F52" s="79">
        <v>0.15998058519125957</v>
      </c>
      <c r="G52" s="77">
        <v>0.15489127331907765</v>
      </c>
      <c r="H52" s="79">
        <v>0.12160954136747378</v>
      </c>
      <c r="I52" s="77">
        <v>0.10131595577984863</v>
      </c>
      <c r="J52" s="79">
        <v>0.10389464877044646</v>
      </c>
      <c r="K52" s="179">
        <v>0.15995744956075034</v>
      </c>
      <c r="L52" s="297" t="s">
        <v>56</v>
      </c>
      <c r="M52" s="179" t="s">
        <v>56</v>
      </c>
      <c r="N52" s="297" t="s">
        <v>56</v>
      </c>
      <c r="O52" s="233"/>
      <c r="P52" s="221" t="str">
        <f>CONCATENATE(TEXT((K52*100)-(SQRT((((K52*100)*(100-(K52*100)))/K56))*1.96),"0.0")," to ",TEXT((K52*100)+(SQRT((((K52*100)*(100-(K52*100)))/K56))*1.96),"0.0"))</f>
        <v>12.7 to 19.3</v>
      </c>
      <c r="Q52" s="162" t="s">
        <v>48</v>
      </c>
      <c r="R52" s="8" t="s">
        <v>49</v>
      </c>
    </row>
    <row r="53" spans="1:18" ht="15.5" x14ac:dyDescent="0.35">
      <c r="A53" s="75" t="s">
        <v>287</v>
      </c>
      <c r="B53" s="76">
        <v>0.13927513453414025</v>
      </c>
      <c r="C53" s="82">
        <v>0.18223076925068607</v>
      </c>
      <c r="D53" s="76">
        <v>0.21104052626333433</v>
      </c>
      <c r="E53" s="82">
        <v>0.15666918564587526</v>
      </c>
      <c r="F53" s="79">
        <v>0.18232980879825539</v>
      </c>
      <c r="G53" s="82">
        <v>0.1678973897553539</v>
      </c>
      <c r="H53" s="79">
        <v>0.1682425536658885</v>
      </c>
      <c r="I53" s="82">
        <v>0.19541138624545545</v>
      </c>
      <c r="J53" s="79">
        <v>0.13754314557273908</v>
      </c>
      <c r="K53" s="180">
        <v>0.15836451848959837</v>
      </c>
      <c r="L53" s="127" t="s">
        <v>57</v>
      </c>
      <c r="M53" s="180" t="s">
        <v>57</v>
      </c>
      <c r="N53" s="127" t="s">
        <v>57</v>
      </c>
      <c r="O53" s="233"/>
      <c r="P53" s="222" t="str">
        <f t="shared" ref="P53:P54" si="1">CONCATENATE(TEXT((K53*100)-(SQRT((((K53*100)*(100-(K53*100)))/K57))*1.96),"0.0")," to ",TEXT((K53*100)+(SQRT((((K53*100)*(100-(K53*100)))/K57))*1.96),"0.0"))</f>
        <v>10.6 to 21.0</v>
      </c>
      <c r="Q53" s="163" t="s">
        <v>48</v>
      </c>
      <c r="R53" s="11" t="s">
        <v>48</v>
      </c>
    </row>
    <row r="54" spans="1:18" ht="15.5" x14ac:dyDescent="0.35">
      <c r="A54" s="298" t="s">
        <v>2</v>
      </c>
      <c r="B54" s="299">
        <v>0.1478809257525667</v>
      </c>
      <c r="C54" s="300">
        <v>0.17148611216838339</v>
      </c>
      <c r="D54" s="299">
        <v>0.15711682009439989</v>
      </c>
      <c r="E54" s="300">
        <v>0.15838294035675862</v>
      </c>
      <c r="F54" s="301">
        <v>0.16757099968045031</v>
      </c>
      <c r="G54" s="300">
        <v>0.15923165773844689</v>
      </c>
      <c r="H54" s="301">
        <v>0.1370481459251717</v>
      </c>
      <c r="I54" s="300">
        <v>0.13256829050431385</v>
      </c>
      <c r="J54" s="301">
        <v>0.11522618690006718</v>
      </c>
      <c r="K54" s="302">
        <v>0.15940696217188921</v>
      </c>
      <c r="L54" s="128"/>
      <c r="M54" s="181"/>
      <c r="N54" s="128"/>
      <c r="O54" s="233"/>
      <c r="P54" s="231" t="str">
        <f t="shared" si="1"/>
        <v>13.2 to 18.7</v>
      </c>
      <c r="Q54" s="229" t="s">
        <v>48</v>
      </c>
      <c r="R54" s="230" t="s">
        <v>49</v>
      </c>
    </row>
    <row r="55" spans="1:18" ht="15.5" x14ac:dyDescent="0.35">
      <c r="A55" s="93" t="s">
        <v>42</v>
      </c>
      <c r="B55" s="122" t="s">
        <v>67</v>
      </c>
      <c r="C55" s="94"/>
      <c r="D55" s="122"/>
      <c r="E55" s="121"/>
      <c r="F55" s="121"/>
      <c r="G55" s="121"/>
      <c r="H55" s="121"/>
      <c r="I55" s="121"/>
      <c r="J55" s="121"/>
      <c r="K55" s="94"/>
      <c r="L55" s="95"/>
      <c r="M55" s="95"/>
      <c r="N55" s="95"/>
      <c r="O55" s="96"/>
      <c r="P55" s="97"/>
      <c r="Q55" s="97"/>
      <c r="R55" s="98"/>
    </row>
    <row r="56" spans="1:18" ht="15.5" x14ac:dyDescent="0.35">
      <c r="A56" s="24" t="s">
        <v>286</v>
      </c>
      <c r="B56" s="99">
        <v>347</v>
      </c>
      <c r="C56" s="100">
        <v>387</v>
      </c>
      <c r="D56" s="99">
        <v>387</v>
      </c>
      <c r="E56" s="100">
        <v>369</v>
      </c>
      <c r="F56" s="102">
        <v>345</v>
      </c>
      <c r="G56" s="100">
        <v>308</v>
      </c>
      <c r="H56" s="103">
        <v>246</v>
      </c>
      <c r="I56" s="100">
        <v>259</v>
      </c>
      <c r="J56" s="103">
        <v>321</v>
      </c>
      <c r="K56" s="100">
        <v>473</v>
      </c>
      <c r="L56" s="297" t="s">
        <v>56</v>
      </c>
      <c r="M56" s="179" t="s">
        <v>56</v>
      </c>
      <c r="N56" s="297" t="s">
        <v>56</v>
      </c>
      <c r="O56" s="96"/>
      <c r="P56" s="97"/>
      <c r="Q56" s="97"/>
      <c r="R56" s="98"/>
    </row>
    <row r="57" spans="1:18" ht="15.5" x14ac:dyDescent="0.35">
      <c r="A57" s="75" t="s">
        <v>287</v>
      </c>
      <c r="B57" s="104">
        <v>157</v>
      </c>
      <c r="C57" s="105">
        <v>204</v>
      </c>
      <c r="D57" s="104">
        <v>151</v>
      </c>
      <c r="E57" s="105">
        <v>167</v>
      </c>
      <c r="F57" s="107">
        <v>166</v>
      </c>
      <c r="G57" s="105">
        <v>149</v>
      </c>
      <c r="H57" s="108">
        <v>138</v>
      </c>
      <c r="I57" s="105">
        <v>133</v>
      </c>
      <c r="J57" s="108">
        <v>180</v>
      </c>
      <c r="K57" s="105">
        <v>190</v>
      </c>
      <c r="L57" s="127" t="s">
        <v>57</v>
      </c>
      <c r="M57" s="180" t="s">
        <v>57</v>
      </c>
      <c r="N57" s="127" t="s">
        <v>57</v>
      </c>
      <c r="O57" s="96"/>
      <c r="P57" s="97"/>
      <c r="Q57" s="97"/>
      <c r="R57" s="98"/>
    </row>
    <row r="58" spans="1:18" ht="15.5" x14ac:dyDescent="0.35">
      <c r="A58" s="298" t="s">
        <v>2</v>
      </c>
      <c r="B58" s="303">
        <v>504</v>
      </c>
      <c r="C58" s="304">
        <v>591</v>
      </c>
      <c r="D58" s="303">
        <v>538</v>
      </c>
      <c r="E58" s="304">
        <v>536</v>
      </c>
      <c r="F58" s="305">
        <v>511</v>
      </c>
      <c r="G58" s="304">
        <v>457</v>
      </c>
      <c r="H58" s="306">
        <v>384</v>
      </c>
      <c r="I58" s="304">
        <v>392</v>
      </c>
      <c r="J58" s="306">
        <v>501</v>
      </c>
      <c r="K58" s="304">
        <v>663</v>
      </c>
      <c r="L58" s="128"/>
      <c r="M58" s="181"/>
      <c r="N58" s="128"/>
      <c r="O58" s="118"/>
      <c r="P58" s="119"/>
      <c r="Q58" s="119"/>
      <c r="R58" s="120"/>
    </row>
    <row r="59" spans="1:18" ht="15.5" x14ac:dyDescent="0.35">
      <c r="A59" s="155" t="s">
        <v>1</v>
      </c>
      <c r="B59" s="295"/>
    </row>
    <row r="60" spans="1:18" ht="15.5" x14ac:dyDescent="0.35">
      <c r="A60" s="157" t="s">
        <v>282</v>
      </c>
    </row>
    <row r="62" spans="1:18" ht="18.5" x14ac:dyDescent="0.45">
      <c r="A62" s="149" t="s">
        <v>424</v>
      </c>
    </row>
    <row r="63" spans="1:18" ht="15.5" x14ac:dyDescent="0.35">
      <c r="A63" s="18" t="s">
        <v>46</v>
      </c>
      <c r="B63" s="19" t="s">
        <v>19</v>
      </c>
      <c r="C63" s="19" t="s">
        <v>18</v>
      </c>
      <c r="D63" s="67" t="s">
        <v>17</v>
      </c>
      <c r="E63" s="19" t="s">
        <v>16</v>
      </c>
      <c r="F63" s="19" t="s">
        <v>15</v>
      </c>
      <c r="G63" s="19" t="s">
        <v>14</v>
      </c>
      <c r="H63" s="19" t="s">
        <v>13</v>
      </c>
      <c r="I63" s="19" t="s">
        <v>12</v>
      </c>
      <c r="J63" s="19" t="s">
        <v>11</v>
      </c>
      <c r="K63" s="19" t="s">
        <v>10</v>
      </c>
      <c r="L63" s="66" t="s">
        <v>64</v>
      </c>
      <c r="M63" s="66" t="s">
        <v>550</v>
      </c>
      <c r="N63" s="66" t="s">
        <v>643</v>
      </c>
      <c r="O63" s="66" t="s">
        <v>51</v>
      </c>
      <c r="P63" s="19" t="s">
        <v>11</v>
      </c>
      <c r="Q63" s="152" t="s">
        <v>69</v>
      </c>
      <c r="R63" s="21"/>
    </row>
    <row r="64" spans="1:18" ht="15.5" x14ac:dyDescent="0.35">
      <c r="A64" s="68" t="s">
        <v>42</v>
      </c>
      <c r="B64" s="70" t="s">
        <v>9</v>
      </c>
      <c r="C64" s="70" t="s">
        <v>9</v>
      </c>
      <c r="D64" s="71" t="s">
        <v>9</v>
      </c>
      <c r="E64" s="70" t="s">
        <v>9</v>
      </c>
      <c r="F64" s="72" t="s">
        <v>9</v>
      </c>
      <c r="G64" s="70" t="s">
        <v>9</v>
      </c>
      <c r="H64" s="72" t="s">
        <v>9</v>
      </c>
      <c r="I64" s="70" t="s">
        <v>9</v>
      </c>
      <c r="J64" s="72" t="s">
        <v>9</v>
      </c>
      <c r="K64" s="70" t="s">
        <v>9</v>
      </c>
      <c r="L64" s="72" t="s">
        <v>9</v>
      </c>
      <c r="M64" s="72" t="s">
        <v>9</v>
      </c>
      <c r="N64" s="72" t="s">
        <v>9</v>
      </c>
      <c r="O64" s="224"/>
      <c r="P64" s="161" t="s">
        <v>8</v>
      </c>
      <c r="Q64" s="23" t="s">
        <v>61</v>
      </c>
      <c r="R64" s="23" t="s">
        <v>62</v>
      </c>
    </row>
    <row r="65" spans="1:18" ht="15.5" x14ac:dyDescent="0.35">
      <c r="A65" s="75" t="s">
        <v>286</v>
      </c>
      <c r="B65" s="76">
        <v>0.33310416326652492</v>
      </c>
      <c r="C65" s="77">
        <v>0.39843750929465827</v>
      </c>
      <c r="D65" s="76">
        <v>0.26616844292609054</v>
      </c>
      <c r="E65" s="77">
        <v>0.31199412310676411</v>
      </c>
      <c r="F65" s="79">
        <v>0.32687953404635806</v>
      </c>
      <c r="G65" s="77">
        <v>0.32077409291733561</v>
      </c>
      <c r="H65" s="79">
        <v>0.27484723110572995</v>
      </c>
      <c r="I65" s="77">
        <v>0.29514825797226962</v>
      </c>
      <c r="J65" s="79">
        <v>0.29400392728731306</v>
      </c>
      <c r="K65" s="179">
        <v>0.31643983947226328</v>
      </c>
      <c r="L65" s="297" t="s">
        <v>56</v>
      </c>
      <c r="M65" s="179" t="s">
        <v>56</v>
      </c>
      <c r="N65" s="297" t="s">
        <v>56</v>
      </c>
      <c r="O65" s="233"/>
      <c r="P65" s="221" t="str">
        <f>CONCATENATE(TEXT((K65*100)-(SQRT((((K65*100)*(100-(K65*100)))/K69))*1.96),"0.0")," to ",TEXT((K65*100)+(SQRT((((K65*100)*(100-(K65*100)))/K69))*1.96),"0.0"))</f>
        <v>27.5 to 35.8</v>
      </c>
      <c r="Q65" s="8" t="s">
        <v>48</v>
      </c>
      <c r="R65" s="8" t="s">
        <v>48</v>
      </c>
    </row>
    <row r="66" spans="1:18" ht="15.5" x14ac:dyDescent="0.35">
      <c r="A66" s="75" t="s">
        <v>287</v>
      </c>
      <c r="B66" s="76">
        <v>0.34594280482293449</v>
      </c>
      <c r="C66" s="82">
        <v>0.35052835159235607</v>
      </c>
      <c r="D66" s="76">
        <v>0.44048192963222621</v>
      </c>
      <c r="E66" s="82">
        <v>0.36609882266841937</v>
      </c>
      <c r="F66" s="79">
        <v>0.39386552429112109</v>
      </c>
      <c r="G66" s="82">
        <v>0.34836463110814692</v>
      </c>
      <c r="H66" s="79">
        <v>0.38694424231198055</v>
      </c>
      <c r="I66" s="82">
        <v>0.43635010901236615</v>
      </c>
      <c r="J66" s="79">
        <v>0.34417617209585405</v>
      </c>
      <c r="K66" s="180">
        <v>0.38230630720062708</v>
      </c>
      <c r="L66" s="127" t="s">
        <v>57</v>
      </c>
      <c r="M66" s="180" t="s">
        <v>57</v>
      </c>
      <c r="N66" s="127" t="s">
        <v>57</v>
      </c>
      <c r="O66" s="233"/>
      <c r="P66" s="222" t="str">
        <f t="shared" ref="P66:P67" si="2">CONCATENATE(TEXT((K66*100)-(SQRT((((K66*100)*(100-(K66*100)))/K70))*1.96),"0.0")," to ",TEXT((K66*100)+(SQRT((((K66*100)*(100-(K66*100)))/K70))*1.96),"0.0"))</f>
        <v>31.3 to 45.1</v>
      </c>
      <c r="Q66" s="11" t="s">
        <v>48</v>
      </c>
      <c r="R66" s="11" t="s">
        <v>48</v>
      </c>
    </row>
    <row r="67" spans="1:18" ht="15.5" x14ac:dyDescent="0.35">
      <c r="A67" s="298" t="s">
        <v>2</v>
      </c>
      <c r="B67" s="299">
        <v>0.33787237074003856</v>
      </c>
      <c r="C67" s="300">
        <v>0.38092147237139157</v>
      </c>
      <c r="D67" s="299">
        <v>0.32854700676531479</v>
      </c>
      <c r="E67" s="300">
        <v>0.33085051500099771</v>
      </c>
      <c r="F67" s="301">
        <v>0.34962982908423529</v>
      </c>
      <c r="G67" s="300">
        <v>0.32998157177331411</v>
      </c>
      <c r="H67" s="301">
        <v>0.31195873951609215</v>
      </c>
      <c r="I67" s="300">
        <v>0.34204625812576395</v>
      </c>
      <c r="J67" s="301">
        <v>0.31090003734052357</v>
      </c>
      <c r="K67" s="302">
        <v>0.33920206722331758</v>
      </c>
      <c r="L67" s="128"/>
      <c r="M67" s="181"/>
      <c r="N67" s="128"/>
      <c r="O67" s="233"/>
      <c r="P67" s="231" t="str">
        <f t="shared" si="2"/>
        <v>30.3 to 37.5</v>
      </c>
      <c r="Q67" s="230" t="s">
        <v>48</v>
      </c>
      <c r="R67" s="230" t="s">
        <v>48</v>
      </c>
    </row>
    <row r="68" spans="1:18" ht="15.5" x14ac:dyDescent="0.35">
      <c r="A68" s="93" t="s">
        <v>42</v>
      </c>
      <c r="B68" s="122" t="s">
        <v>67</v>
      </c>
      <c r="C68" s="94"/>
      <c r="D68" s="122"/>
      <c r="E68" s="121"/>
      <c r="F68" s="121"/>
      <c r="G68" s="121"/>
      <c r="H68" s="121"/>
      <c r="I68" s="121"/>
      <c r="J68" s="121"/>
      <c r="K68" s="94"/>
      <c r="L68" s="95"/>
      <c r="M68" s="95"/>
      <c r="N68" s="95"/>
      <c r="O68" s="96"/>
      <c r="P68" s="97"/>
      <c r="Q68" s="97"/>
      <c r="R68" s="98"/>
    </row>
    <row r="69" spans="1:18" ht="15.5" x14ac:dyDescent="0.35">
      <c r="A69" s="24" t="s">
        <v>286</v>
      </c>
      <c r="B69" s="99">
        <v>347</v>
      </c>
      <c r="C69" s="100">
        <v>387</v>
      </c>
      <c r="D69" s="99">
        <v>387</v>
      </c>
      <c r="E69" s="100">
        <v>369</v>
      </c>
      <c r="F69" s="102">
        <v>345</v>
      </c>
      <c r="G69" s="100">
        <v>308</v>
      </c>
      <c r="H69" s="103">
        <v>246</v>
      </c>
      <c r="I69" s="100">
        <v>259</v>
      </c>
      <c r="J69" s="103">
        <v>321</v>
      </c>
      <c r="K69" s="100">
        <v>473</v>
      </c>
      <c r="L69" s="297" t="s">
        <v>56</v>
      </c>
      <c r="M69" s="179" t="s">
        <v>56</v>
      </c>
      <c r="N69" s="297" t="s">
        <v>56</v>
      </c>
      <c r="O69" s="96"/>
      <c r="P69" s="97"/>
      <c r="Q69" s="97"/>
      <c r="R69" s="98"/>
    </row>
    <row r="70" spans="1:18" ht="15.5" x14ac:dyDescent="0.35">
      <c r="A70" s="75" t="s">
        <v>287</v>
      </c>
      <c r="B70" s="104">
        <v>157</v>
      </c>
      <c r="C70" s="105">
        <v>204</v>
      </c>
      <c r="D70" s="104">
        <v>151</v>
      </c>
      <c r="E70" s="105">
        <v>167</v>
      </c>
      <c r="F70" s="107">
        <v>166</v>
      </c>
      <c r="G70" s="105">
        <v>149</v>
      </c>
      <c r="H70" s="108">
        <v>138</v>
      </c>
      <c r="I70" s="105">
        <v>133</v>
      </c>
      <c r="J70" s="108">
        <v>180</v>
      </c>
      <c r="K70" s="105">
        <v>190</v>
      </c>
      <c r="L70" s="127" t="s">
        <v>57</v>
      </c>
      <c r="M70" s="180" t="s">
        <v>57</v>
      </c>
      <c r="N70" s="127" t="s">
        <v>57</v>
      </c>
      <c r="O70" s="96"/>
      <c r="P70" s="97"/>
      <c r="Q70" s="97"/>
      <c r="R70" s="98"/>
    </row>
    <row r="71" spans="1:18" ht="15.5" x14ac:dyDescent="0.35">
      <c r="A71" s="298" t="s">
        <v>2</v>
      </c>
      <c r="B71" s="303">
        <v>504</v>
      </c>
      <c r="C71" s="304">
        <v>591</v>
      </c>
      <c r="D71" s="303">
        <v>538</v>
      </c>
      <c r="E71" s="304">
        <v>536</v>
      </c>
      <c r="F71" s="305">
        <v>511</v>
      </c>
      <c r="G71" s="304">
        <v>457</v>
      </c>
      <c r="H71" s="306">
        <v>384</v>
      </c>
      <c r="I71" s="304">
        <v>392</v>
      </c>
      <c r="J71" s="306">
        <v>501</v>
      </c>
      <c r="K71" s="304">
        <v>663</v>
      </c>
      <c r="L71" s="128"/>
      <c r="M71" s="181"/>
      <c r="N71" s="128"/>
      <c r="O71" s="118"/>
      <c r="P71" s="119"/>
      <c r="Q71" s="119"/>
      <c r="R71" s="120"/>
    </row>
    <row r="72" spans="1:18" ht="15.5" x14ac:dyDescent="0.35">
      <c r="A72" s="155" t="s">
        <v>1</v>
      </c>
      <c r="B72" s="17"/>
      <c r="C72" s="17"/>
      <c r="D72" s="6"/>
      <c r="E72" s="6"/>
      <c r="F72" s="6"/>
      <c r="G72" s="17"/>
      <c r="H72" s="6"/>
      <c r="I72" s="6"/>
      <c r="J72" s="6"/>
      <c r="K72" s="6"/>
      <c r="L72" s="6"/>
      <c r="M72" s="6"/>
      <c r="N72" s="6"/>
      <c r="O72" s="6"/>
      <c r="P72" s="6"/>
      <c r="Q72" s="6"/>
      <c r="R72" s="6"/>
    </row>
    <row r="73" spans="1:18" ht="15.5" x14ac:dyDescent="0.35">
      <c r="A73" s="157" t="s">
        <v>282</v>
      </c>
      <c r="B73" s="17"/>
      <c r="C73" s="17"/>
      <c r="D73" s="6"/>
      <c r="E73" s="6"/>
      <c r="F73" s="6"/>
      <c r="G73" s="17"/>
      <c r="H73" s="6"/>
      <c r="I73" s="6"/>
      <c r="J73" s="6"/>
      <c r="K73" s="6"/>
      <c r="L73" s="6"/>
      <c r="M73" s="6"/>
      <c r="N73" s="6"/>
      <c r="O73" s="6"/>
      <c r="P73" s="6"/>
      <c r="Q73" s="6"/>
      <c r="R73" s="6"/>
    </row>
  </sheetData>
  <hyperlinks>
    <hyperlink ref="O1" location="Topics!A1" display="Topic list" xr:uid="{148203AB-C561-4942-BDCA-59EE3DEB4ED5}"/>
  </hyperlinks>
  <pageMargins left="0.25" right="0.25" top="0.75" bottom="0.75" header="0.3" footer="0.3"/>
  <pageSetup scale="61" orientation="landscape" horizontalDpi="90" verticalDpi="90" r:id="rId1"/>
  <rowBreaks count="1" manualBreakCount="1">
    <brk id="35"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2971FB30-D2C0-4C1B-9A44-67ED84E6D6AD}">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UK BMI'!B27:N27</xm:f>
              <xm:sqref>O27</xm:sqref>
            </x14:sparkline>
            <x14:sparkline>
              <xm:f>'BMI - Children UK BMI'!B28:N28</xm:f>
              <xm:sqref>O28</xm:sqref>
            </x14:sparkline>
            <x14:sparkline>
              <xm:f>'BMI - Children UK BMI'!B29:N29</xm:f>
              <xm:sqref>O29</xm:sqref>
            </x14:sparkline>
          </x14:sparklines>
        </x14:sparklineGroup>
        <x14:sparklineGroup manualMin="0" type="column" displayEmptyCellsAs="gap" displayXAxis="1" minAxisType="custom" maxAxisType="group" xr2:uid="{FE070FAA-C5FB-44C8-A631-2EBBE5027EAC}">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UK BMI'!B19:N19</xm:f>
              <xm:sqref>O19</xm:sqref>
            </x14:sparkline>
            <x14:sparkline>
              <xm:f>'BMI - Children UK BMI'!B20:N20</xm:f>
              <xm:sqref>O20</xm:sqref>
            </x14:sparkline>
            <x14:sparkline>
              <xm:f>'BMI - Children UK BMI'!B21:N21</xm:f>
              <xm:sqref>O21</xm:sqref>
            </x14:sparkline>
          </x14:sparklines>
        </x14:sparklineGroup>
        <x14:sparklineGroup manualMin="0" type="column" displayEmptyCellsAs="gap" displayXAxis="1" minAxisType="custom" maxAxisType="group" xr2:uid="{AED36FE7-BC40-4B16-9A42-268C95C7A95E}">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UK BMI'!B39:N39</xm:f>
              <xm:sqref>O39</xm:sqref>
            </x14:sparkline>
            <x14:sparkline>
              <xm:f>'BMI - Children UK BMI'!B40:N40</xm:f>
              <xm:sqref>O40</xm:sqref>
            </x14:sparkline>
            <x14:sparkline>
              <xm:f>'BMI - Children UK BMI'!B41:N41</xm:f>
              <xm:sqref>O41</xm:sqref>
            </x14:sparkline>
          </x14:sparklines>
        </x14:sparklineGroup>
        <x14:sparklineGroup manualMin="0" type="column" displayEmptyCellsAs="gap" displayXAxis="1" minAxisType="custom" maxAxisType="group" xr2:uid="{00000000-0003-0000-1A00-000030010000}">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UK BMI'!B8:N8</xm:f>
              <xm:sqref>O8</xm:sqref>
            </x14:sparkline>
            <x14:sparkline>
              <xm:f>'BMI - Children UK BMI'!B9:N9</xm:f>
              <xm:sqref>O9</xm:sqref>
            </x14:sparkline>
            <x14:sparkline>
              <xm:f>'BMI - Children UK BMI'!B10:N10</xm:f>
              <xm:sqref>O10</xm:sqref>
            </x14:sparkline>
          </x14:sparklines>
        </x14:sparklineGroup>
        <x14:sparklineGroup manualMin="0" type="column" displayEmptyCellsAs="gap" displayXAxis="1" minAxisType="custom" maxAxisType="group" xr2:uid="{194445DE-23DC-4DB4-BF0E-8ACCC266B879}">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UK BMI'!B65:N65</xm:f>
              <xm:sqref>O65</xm:sqref>
            </x14:sparkline>
            <x14:sparkline>
              <xm:f>'BMI - Children UK BMI'!B66:N66</xm:f>
              <xm:sqref>O66</xm:sqref>
            </x14:sparkline>
            <x14:sparkline>
              <xm:f>'BMI - Children UK BMI'!B67:N67</xm:f>
              <xm:sqref>O67</xm:sqref>
            </x14:sparkline>
          </x14:sparklines>
        </x14:sparklineGroup>
        <x14:sparklineGroup manualMin="0" type="column" displayEmptyCellsAs="gap" displayXAxis="1" minAxisType="custom" maxAxisType="group" xr2:uid="{A1857574-0FBD-410B-B6B8-DE975B8B06D0}">
          <x14:colorSeries theme="3" tint="-0.499984740745262"/>
          <x14:colorNegative rgb="FFD00000"/>
          <x14:colorAxis rgb="FF000000"/>
          <x14:colorMarkers rgb="FFD00000"/>
          <x14:colorFirst rgb="FFD00000"/>
          <x14:colorLast rgb="FFD00000"/>
          <x14:colorHigh theme="8"/>
          <x14:colorLow theme="8" tint="0.39997558519241921"/>
          <x14:sparklines>
            <x14:sparkline>
              <xm:f>'BMI - Children UK BMI'!B52:N52</xm:f>
              <xm:sqref>O52</xm:sqref>
            </x14:sparkline>
            <x14:sparkline>
              <xm:f>'BMI - Children UK BMI'!B53:N53</xm:f>
              <xm:sqref>O53</xm:sqref>
            </x14:sparkline>
            <x14:sparkline>
              <xm:f>'BMI - Children UK BMI'!B54:N54</xm:f>
              <xm:sqref>O54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499984740745262"/>
  </sheetPr>
  <dimension ref="A1:R360"/>
  <sheetViews>
    <sheetView zoomScaleNormal="100" workbookViewId="0">
      <pane xSplit="1" topLeftCell="B1" activePane="topRight" state="frozen"/>
      <selection pane="topRight"/>
    </sheetView>
  </sheetViews>
  <sheetFormatPr defaultRowHeight="14.5" x14ac:dyDescent="0.35"/>
  <cols>
    <col min="1" max="1" width="21.54296875" customWidth="1"/>
    <col min="15" max="15" width="19.54296875" customWidth="1"/>
    <col min="16" max="16" width="25.453125" customWidth="1"/>
    <col min="17" max="18" width="19.7265625" customWidth="1"/>
  </cols>
  <sheetData>
    <row r="1" spans="1:18" ht="21" x14ac:dyDescent="0.5">
      <c r="A1" s="144" t="s">
        <v>164</v>
      </c>
      <c r="P1" s="403" t="s">
        <v>572</v>
      </c>
    </row>
    <row r="2" spans="1:18" ht="15.5" x14ac:dyDescent="0.35">
      <c r="A2" s="483" t="s">
        <v>665</v>
      </c>
      <c r="C2" s="6"/>
      <c r="D2" s="6"/>
      <c r="E2" s="6"/>
      <c r="F2" s="6"/>
      <c r="G2" s="6"/>
      <c r="H2" s="6"/>
      <c r="I2" s="6"/>
      <c r="J2" s="6"/>
      <c r="K2" s="6"/>
      <c r="L2" s="6"/>
      <c r="M2" s="6"/>
      <c r="N2" s="6"/>
      <c r="O2" s="6"/>
    </row>
    <row r="3" spans="1:18" ht="15.5" x14ac:dyDescent="0.35">
      <c r="A3" s="155" t="s">
        <v>101</v>
      </c>
      <c r="B3" s="155" t="s">
        <v>165</v>
      </c>
      <c r="C3" s="6"/>
      <c r="D3" s="6"/>
      <c r="E3" s="6"/>
      <c r="F3" s="6"/>
      <c r="G3" s="6"/>
      <c r="H3" s="6" t="s">
        <v>166</v>
      </c>
      <c r="I3" s="6"/>
      <c r="J3" s="6"/>
      <c r="K3" s="6"/>
      <c r="L3" s="6"/>
      <c r="M3" s="6"/>
      <c r="N3" s="6"/>
      <c r="O3" s="6"/>
    </row>
    <row r="4" spans="1:18" ht="15.5" x14ac:dyDescent="0.35">
      <c r="A4" s="6"/>
      <c r="B4" s="6"/>
      <c r="C4" s="6"/>
      <c r="D4" s="6"/>
      <c r="E4" s="6"/>
      <c r="F4" s="6"/>
      <c r="G4" s="6"/>
      <c r="H4" s="6" t="s">
        <v>167</v>
      </c>
      <c r="I4" s="6"/>
      <c r="J4" s="6"/>
      <c r="K4" s="6"/>
      <c r="L4" s="6"/>
      <c r="M4" s="6"/>
      <c r="N4" s="6"/>
      <c r="O4" s="6"/>
      <c r="P4" s="7" t="s">
        <v>63</v>
      </c>
      <c r="Q4" s="6"/>
      <c r="R4" s="6"/>
    </row>
    <row r="5" spans="1:18" ht="15.5" x14ac:dyDescent="0.35">
      <c r="A5" s="6"/>
      <c r="B5" s="6"/>
      <c r="C5" s="6"/>
      <c r="D5" s="6"/>
      <c r="E5" s="6"/>
      <c r="F5" s="6"/>
      <c r="G5" s="6"/>
      <c r="H5" s="6" t="s">
        <v>168</v>
      </c>
      <c r="I5" s="6"/>
      <c r="J5" s="6"/>
      <c r="K5" s="6"/>
      <c r="L5" s="6"/>
      <c r="M5" s="6"/>
      <c r="N5" s="6"/>
      <c r="O5" s="6"/>
      <c r="P5" s="8" t="s">
        <v>50</v>
      </c>
      <c r="Q5" s="9" t="s">
        <v>58</v>
      </c>
      <c r="R5" s="10"/>
    </row>
    <row r="6" spans="1:18" ht="15.5" x14ac:dyDescent="0.35">
      <c r="A6" s="6"/>
      <c r="B6" s="6"/>
      <c r="C6" s="6"/>
      <c r="D6" s="6"/>
      <c r="E6" s="6"/>
      <c r="F6" s="6"/>
      <c r="G6" s="6"/>
      <c r="H6" s="6" t="s">
        <v>169</v>
      </c>
      <c r="I6" s="6"/>
      <c r="J6" s="6"/>
      <c r="K6" s="6"/>
      <c r="L6" s="6"/>
      <c r="M6" s="6"/>
      <c r="N6" s="6"/>
      <c r="O6" s="6"/>
      <c r="P6" s="11" t="s">
        <v>49</v>
      </c>
      <c r="Q6" s="12" t="s">
        <v>59</v>
      </c>
      <c r="R6" s="13"/>
    </row>
    <row r="7" spans="1:18" ht="15.5" x14ac:dyDescent="0.35">
      <c r="A7" s="6"/>
      <c r="B7" s="6"/>
      <c r="C7" s="6"/>
      <c r="D7" s="6"/>
      <c r="E7" s="6"/>
      <c r="F7" s="6"/>
      <c r="G7" s="6"/>
      <c r="H7" s="6" t="s">
        <v>170</v>
      </c>
      <c r="I7" s="6"/>
      <c r="J7" s="6"/>
      <c r="K7" s="6"/>
      <c r="L7" s="6"/>
      <c r="M7" s="6"/>
      <c r="N7" s="6"/>
      <c r="O7" s="6"/>
      <c r="P7" s="14" t="s">
        <v>48</v>
      </c>
      <c r="Q7" s="15" t="s">
        <v>60</v>
      </c>
      <c r="R7" s="16"/>
    </row>
    <row r="8" spans="1:18" ht="18.5" x14ac:dyDescent="0.45">
      <c r="A8" s="145" t="s">
        <v>74</v>
      </c>
      <c r="B8" s="17"/>
      <c r="C8" s="6"/>
      <c r="D8" s="17"/>
      <c r="E8" s="6"/>
      <c r="F8" s="6"/>
      <c r="G8" s="6"/>
      <c r="H8" s="6"/>
      <c r="I8" s="6"/>
      <c r="K8" s="6"/>
      <c r="L8" s="6"/>
      <c r="M8" s="6"/>
      <c r="N8" s="6"/>
      <c r="O8" s="6"/>
      <c r="P8" s="6"/>
      <c r="Q8" s="6"/>
      <c r="R8" s="6"/>
    </row>
    <row r="9" spans="1:18" ht="15.5" x14ac:dyDescent="0.35">
      <c r="A9" s="18" t="s">
        <v>46</v>
      </c>
      <c r="B9" s="19" t="s">
        <v>19</v>
      </c>
      <c r="C9" s="19" t="s">
        <v>18</v>
      </c>
      <c r="D9" s="19" t="s">
        <v>17</v>
      </c>
      <c r="E9" s="19" t="s">
        <v>16</v>
      </c>
      <c r="F9" s="19" t="s">
        <v>15</v>
      </c>
      <c r="G9" s="19" t="s">
        <v>14</v>
      </c>
      <c r="H9" s="19" t="s">
        <v>13</v>
      </c>
      <c r="I9" s="19" t="s">
        <v>12</v>
      </c>
      <c r="J9" s="19" t="s">
        <v>11</v>
      </c>
      <c r="K9" s="19" t="s">
        <v>10</v>
      </c>
      <c r="L9" s="19" t="s">
        <v>64</v>
      </c>
      <c r="M9" s="19" t="s">
        <v>550</v>
      </c>
      <c r="N9" s="19" t="s">
        <v>643</v>
      </c>
      <c r="O9" s="19" t="s">
        <v>51</v>
      </c>
      <c r="P9" s="19" t="s">
        <v>643</v>
      </c>
      <c r="Q9" s="152" t="s">
        <v>69</v>
      </c>
      <c r="R9" s="21"/>
    </row>
    <row r="10" spans="1:18" ht="15.5" x14ac:dyDescent="0.35">
      <c r="A10" s="22"/>
      <c r="B10" s="23"/>
      <c r="C10" s="23"/>
      <c r="D10" s="23"/>
      <c r="E10" s="23"/>
      <c r="F10" s="23"/>
      <c r="G10" s="23"/>
      <c r="H10" s="23"/>
      <c r="I10" s="23"/>
      <c r="J10" s="23"/>
      <c r="K10" s="23"/>
      <c r="L10" s="23"/>
      <c r="M10" s="23"/>
      <c r="N10" s="23"/>
      <c r="O10" s="23"/>
      <c r="P10" s="161" t="s">
        <v>8</v>
      </c>
      <c r="Q10" s="23" t="s">
        <v>644</v>
      </c>
      <c r="R10" s="23" t="s">
        <v>645</v>
      </c>
    </row>
    <row r="11" spans="1:18" ht="15.5" x14ac:dyDescent="0.35">
      <c r="A11" s="75" t="s">
        <v>171</v>
      </c>
      <c r="B11" s="76">
        <v>0.33041239021063717</v>
      </c>
      <c r="C11" s="77">
        <v>0.33745491047050197</v>
      </c>
      <c r="D11" s="76">
        <v>0.31760775692679716</v>
      </c>
      <c r="E11" s="77">
        <v>0.34034841437325303</v>
      </c>
      <c r="F11" s="79">
        <v>0.33566132813727478</v>
      </c>
      <c r="G11" s="77">
        <v>0.3312631019293994</v>
      </c>
      <c r="H11" s="79">
        <v>0.36243547021723976</v>
      </c>
      <c r="I11" s="77">
        <v>0.32596277794321099</v>
      </c>
      <c r="J11" s="79">
        <v>0.36206681890457726</v>
      </c>
      <c r="K11" s="77">
        <v>0.34619966373290006</v>
      </c>
      <c r="L11" s="79">
        <v>0.38367397277191784</v>
      </c>
      <c r="M11" s="77">
        <v>0.36315182171382476</v>
      </c>
      <c r="N11" s="79">
        <v>0.34374864858877741</v>
      </c>
      <c r="O11" s="80"/>
      <c r="P11" s="165" t="str">
        <f>CONCATENATE(TEXT((N11*100)-(SQRT((((N11*100)*(100-(N11*100)))/N17))*1.96),"0.0")," to ",TEXT((N11*100)+(SQRT((((N11*100)*(100-(N11*100)))/N17))*1.96),"0.0"))</f>
        <v>32.8 to 35.9</v>
      </c>
      <c r="Q11" s="159" t="s">
        <v>48</v>
      </c>
      <c r="R11" s="8" t="s">
        <v>48</v>
      </c>
    </row>
    <row r="12" spans="1:18" ht="15.5" x14ac:dyDescent="0.35">
      <c r="A12" s="75" t="s">
        <v>135</v>
      </c>
      <c r="B12" s="76">
        <v>0.39428179720968859</v>
      </c>
      <c r="C12" s="82">
        <v>0.3985117417564043</v>
      </c>
      <c r="D12" s="76">
        <v>0.4038444113818741</v>
      </c>
      <c r="E12" s="82">
        <v>0.38416985476997068</v>
      </c>
      <c r="F12" s="79">
        <v>0.38360710505228218</v>
      </c>
      <c r="G12" s="82">
        <v>0.36924539697143927</v>
      </c>
      <c r="H12" s="79">
        <v>0.36624428705432238</v>
      </c>
      <c r="I12" s="82">
        <v>0.38076652457651727</v>
      </c>
      <c r="J12" s="79">
        <v>0.35913892252056706</v>
      </c>
      <c r="K12" s="82">
        <v>0.36790065983544651</v>
      </c>
      <c r="L12" s="79">
        <v>0.40716129739511331</v>
      </c>
      <c r="M12" s="82">
        <v>0.3700374420971248</v>
      </c>
      <c r="N12" s="79">
        <v>0.37601415272558603</v>
      </c>
      <c r="O12" s="233"/>
      <c r="P12" s="167" t="str">
        <f>CONCATENATE(TEXT((N12*100)-(SQRT((((N12*100)*(100-(N12*100)))/N17))*1.96),"0.0")," to ",TEXT((N12*100)+(SQRT((((N12*100)*(100-(N12*100)))/N17))*1.96),"0.0"))</f>
        <v>36.0 to 39.2</v>
      </c>
      <c r="Q12" s="160" t="s">
        <v>48</v>
      </c>
      <c r="R12" s="11" t="s">
        <v>48</v>
      </c>
    </row>
    <row r="13" spans="1:18" ht="15.5" x14ac:dyDescent="0.35">
      <c r="A13" s="75" t="s">
        <v>172</v>
      </c>
      <c r="B13" s="76">
        <v>0.18681313925054302</v>
      </c>
      <c r="C13" s="82">
        <v>0.18480496455186293</v>
      </c>
      <c r="D13" s="76">
        <v>0.18742827408549925</v>
      </c>
      <c r="E13" s="82">
        <v>0.18435449322834557</v>
      </c>
      <c r="F13" s="79">
        <v>0.19156582102377817</v>
      </c>
      <c r="G13" s="82">
        <v>0.1990568412996635</v>
      </c>
      <c r="H13" s="79">
        <v>0.18062787170495995</v>
      </c>
      <c r="I13" s="82">
        <v>0.18597979234090375</v>
      </c>
      <c r="J13" s="79">
        <v>0.17739088673287959</v>
      </c>
      <c r="K13" s="82">
        <v>0.18302533765288781</v>
      </c>
      <c r="L13" s="79">
        <v>0.14519543418526845</v>
      </c>
      <c r="M13" s="82">
        <v>0.16929168922058235</v>
      </c>
      <c r="N13" s="79">
        <v>0.18119584074287753</v>
      </c>
      <c r="O13" s="233"/>
      <c r="P13" s="167" t="str">
        <f>CONCATENATE(TEXT((N13*100)-(SQRT((((N13*100)*(100-(N13*100)))/N17))*1.96),"0.0")," to ",TEXT((N13*100)+(SQRT((((N13*100)*(100-(N13*100)))/N17))*1.96),"0.0"))</f>
        <v>16.9 to 19.4</v>
      </c>
      <c r="Q13" s="160" t="s">
        <v>48</v>
      </c>
      <c r="R13" s="11" t="s">
        <v>48</v>
      </c>
    </row>
    <row r="14" spans="1:18" ht="15.5" x14ac:dyDescent="0.35">
      <c r="A14" s="42" t="s">
        <v>173</v>
      </c>
      <c r="B14" s="43">
        <v>6.7707084484985136E-2</v>
      </c>
      <c r="C14" s="45">
        <v>6.2238125673480027E-2</v>
      </c>
      <c r="D14" s="43">
        <v>6.7344423922952021E-2</v>
      </c>
      <c r="E14" s="45">
        <v>6.992093293336285E-2</v>
      </c>
      <c r="F14" s="46">
        <v>6.3795763127866251E-2</v>
      </c>
      <c r="G14" s="47">
        <v>7.3744511971967325E-2</v>
      </c>
      <c r="H14" s="46">
        <v>6.7193003182815875E-2</v>
      </c>
      <c r="I14" s="48">
        <v>8.3210442985110322E-2</v>
      </c>
      <c r="J14" s="46">
        <v>7.317961598659764E-2</v>
      </c>
      <c r="K14" s="48">
        <v>7.8589949487452002E-2</v>
      </c>
      <c r="L14" s="46">
        <v>5.3663977052053946E-2</v>
      </c>
      <c r="M14" s="48">
        <v>7.6551538183524184E-2</v>
      </c>
      <c r="N14" s="46">
        <v>7.3533493491700866E-2</v>
      </c>
      <c r="O14" s="233"/>
      <c r="P14" s="167" t="str">
        <f>CONCATENATE(TEXT((N14*100)-(SQRT((((N14*100)*(100-(N14*100)))/N17))*1.96),"0.0")," to ",TEXT((N14*100)+(SQRT((((N14*100)*(100-(N14*100)))/N17))*1.96),"0.0"))</f>
        <v>6.5 to 8.2</v>
      </c>
      <c r="Q14" s="160" t="s">
        <v>48</v>
      </c>
      <c r="R14" s="11" t="s">
        <v>48</v>
      </c>
    </row>
    <row r="15" spans="1:18" ht="15.5" x14ac:dyDescent="0.35">
      <c r="A15" s="42" t="s">
        <v>174</v>
      </c>
      <c r="B15" s="43">
        <v>2.0785588844140973E-2</v>
      </c>
      <c r="C15" s="45">
        <v>1.6990257547763673E-2</v>
      </c>
      <c r="D15" s="43">
        <v>2.3775133682882137E-2</v>
      </c>
      <c r="E15" s="45">
        <v>2.1206304695053489E-2</v>
      </c>
      <c r="F15" s="46">
        <v>2.5369982658770707E-2</v>
      </c>
      <c r="G15" s="47">
        <v>2.6690147827532543E-2</v>
      </c>
      <c r="H15" s="46">
        <v>2.3499367840654092E-2</v>
      </c>
      <c r="I15" s="48">
        <v>2.4080462154263623E-2</v>
      </c>
      <c r="J15" s="46">
        <v>2.8223755855384221E-2</v>
      </c>
      <c r="K15" s="48">
        <v>2.4284389291305778E-2</v>
      </c>
      <c r="L15" s="46">
        <v>1.0305318595648897E-2</v>
      </c>
      <c r="M15" s="48">
        <v>2.0967508784950885E-2</v>
      </c>
      <c r="N15" s="46">
        <v>2.550786445105686E-2</v>
      </c>
      <c r="O15" s="233"/>
      <c r="P15" s="167" t="str">
        <f>CONCATENATE(TEXT((N15*100)-(SQRT((((N15*100)*(100-(N15*100)))/N17))*1.96),"0.0")," to ",TEXT((N15*100)+(SQRT((((N15*100)*(100-(N15*100)))/N17))*1.96),"0.0"))</f>
        <v>2.0 to 3.1</v>
      </c>
      <c r="Q15" s="160" t="s">
        <v>48</v>
      </c>
      <c r="R15" s="11" t="s">
        <v>48</v>
      </c>
    </row>
    <row r="16" spans="1:18" ht="15.5" x14ac:dyDescent="0.35">
      <c r="A16" s="196" t="s">
        <v>2</v>
      </c>
      <c r="B16" s="25">
        <v>1</v>
      </c>
      <c r="C16" s="28">
        <v>1</v>
      </c>
      <c r="D16" s="25">
        <v>1</v>
      </c>
      <c r="E16" s="28">
        <v>1</v>
      </c>
      <c r="F16" s="29">
        <v>1</v>
      </c>
      <c r="G16" s="30">
        <v>1</v>
      </c>
      <c r="H16" s="29">
        <v>1</v>
      </c>
      <c r="I16" s="31">
        <v>1</v>
      </c>
      <c r="J16" s="29">
        <v>1</v>
      </c>
      <c r="K16" s="31">
        <v>1</v>
      </c>
      <c r="L16" s="29">
        <v>1</v>
      </c>
      <c r="M16" s="31">
        <v>1</v>
      </c>
      <c r="N16" s="29">
        <v>1</v>
      </c>
      <c r="O16" s="49"/>
      <c r="P16" s="49"/>
      <c r="Q16" s="50"/>
      <c r="R16" s="51"/>
    </row>
    <row r="17" spans="1:18" ht="15.5" x14ac:dyDescent="0.35">
      <c r="A17" s="52" t="s">
        <v>6</v>
      </c>
      <c r="B17" s="53">
        <v>4085</v>
      </c>
      <c r="C17" s="56">
        <v>4390</v>
      </c>
      <c r="D17" s="53">
        <v>4294</v>
      </c>
      <c r="E17" s="56">
        <v>4509</v>
      </c>
      <c r="F17" s="57">
        <v>4144</v>
      </c>
      <c r="G17" s="58">
        <v>3915</v>
      </c>
      <c r="H17" s="57">
        <v>3885</v>
      </c>
      <c r="I17" s="59">
        <v>3355</v>
      </c>
      <c r="J17" s="57">
        <v>3593</v>
      </c>
      <c r="K17" s="59">
        <v>4085</v>
      </c>
      <c r="L17" s="57">
        <v>1408</v>
      </c>
      <c r="M17" s="59">
        <v>3154</v>
      </c>
      <c r="N17" s="57">
        <v>3581</v>
      </c>
      <c r="O17" s="60"/>
      <c r="P17" s="60"/>
      <c r="Q17" s="61"/>
      <c r="R17" s="62"/>
    </row>
    <row r="18" spans="1:18" ht="15.5" x14ac:dyDescent="0.35">
      <c r="A18" s="155" t="s">
        <v>1</v>
      </c>
      <c r="B18" s="17"/>
      <c r="C18" s="17"/>
      <c r="D18" s="6"/>
      <c r="E18" s="6"/>
      <c r="F18" s="6"/>
      <c r="G18" s="17"/>
      <c r="H18" s="6"/>
      <c r="I18" s="6"/>
      <c r="J18" s="6"/>
      <c r="K18" s="6"/>
      <c r="L18" s="6"/>
      <c r="M18" s="6"/>
      <c r="N18" s="6"/>
      <c r="O18" s="6"/>
      <c r="P18" s="6"/>
      <c r="Q18" s="6"/>
      <c r="R18" s="6"/>
    </row>
    <row r="19" spans="1:18" ht="15.5" x14ac:dyDescent="0.35">
      <c r="A19" s="157" t="s">
        <v>0</v>
      </c>
      <c r="B19" s="17"/>
      <c r="C19" s="17"/>
      <c r="D19" s="6"/>
      <c r="E19" s="6"/>
      <c r="F19" s="6"/>
      <c r="G19" s="17"/>
      <c r="H19" s="6"/>
      <c r="I19" s="6"/>
      <c r="J19" s="6"/>
      <c r="K19" s="64"/>
      <c r="L19" s="64"/>
      <c r="M19" s="64"/>
      <c r="N19" s="64"/>
      <c r="O19" s="6"/>
      <c r="P19" s="6"/>
      <c r="Q19" s="6"/>
      <c r="R19" s="6"/>
    </row>
    <row r="21" spans="1:18" ht="18.5" x14ac:dyDescent="0.45">
      <c r="A21" s="145" t="s">
        <v>175</v>
      </c>
      <c r="B21" s="17"/>
      <c r="C21" s="6"/>
      <c r="D21" s="17"/>
      <c r="E21" s="6"/>
      <c r="F21" s="6"/>
      <c r="G21" s="6"/>
      <c r="H21" s="6"/>
      <c r="I21" s="6"/>
      <c r="K21" s="6"/>
      <c r="L21" s="6"/>
      <c r="M21" s="6"/>
      <c r="N21" s="6"/>
      <c r="O21" s="6"/>
      <c r="P21" s="6"/>
      <c r="Q21" s="6"/>
      <c r="R21" s="6"/>
    </row>
    <row r="22" spans="1:18" ht="15.5" x14ac:dyDescent="0.35">
      <c r="A22" s="18" t="s">
        <v>44</v>
      </c>
      <c r="B22" s="19" t="s">
        <v>19</v>
      </c>
      <c r="C22" s="19" t="s">
        <v>18</v>
      </c>
      <c r="D22" s="19" t="s">
        <v>17</v>
      </c>
      <c r="E22" s="19" t="s">
        <v>16</v>
      </c>
      <c r="F22" s="19" t="s">
        <v>15</v>
      </c>
      <c r="G22" s="19" t="s">
        <v>14</v>
      </c>
      <c r="H22" s="19" t="s">
        <v>13</v>
      </c>
      <c r="I22" s="19" t="s">
        <v>12</v>
      </c>
      <c r="J22" s="19" t="s">
        <v>11</v>
      </c>
      <c r="K22" s="19" t="s">
        <v>10</v>
      </c>
      <c r="L22" s="19" t="s">
        <v>64</v>
      </c>
      <c r="M22" s="19" t="s">
        <v>550</v>
      </c>
      <c r="N22" s="19" t="s">
        <v>643</v>
      </c>
      <c r="O22" s="19" t="s">
        <v>51</v>
      </c>
      <c r="P22" s="19" t="s">
        <v>643</v>
      </c>
      <c r="Q22" s="152" t="s">
        <v>69</v>
      </c>
      <c r="R22" s="21"/>
    </row>
    <row r="23" spans="1:18" ht="15.5" x14ac:dyDescent="0.35">
      <c r="A23" s="22"/>
      <c r="B23" s="23"/>
      <c r="C23" s="23"/>
      <c r="D23" s="23"/>
      <c r="E23" s="23"/>
      <c r="F23" s="23"/>
      <c r="G23" s="23"/>
      <c r="H23" s="23"/>
      <c r="I23" s="23"/>
      <c r="J23" s="23"/>
      <c r="K23" s="23"/>
      <c r="L23" s="23"/>
      <c r="M23" s="23"/>
      <c r="N23" s="23"/>
      <c r="O23" s="23"/>
      <c r="P23" s="161" t="s">
        <v>8</v>
      </c>
      <c r="Q23" s="23" t="s">
        <v>644</v>
      </c>
      <c r="R23" s="23" t="s">
        <v>645</v>
      </c>
    </row>
    <row r="24" spans="1:18" ht="15.5" x14ac:dyDescent="0.35">
      <c r="A24" s="75" t="s">
        <v>171</v>
      </c>
      <c r="B24" s="76">
        <v>0.31036519766262416</v>
      </c>
      <c r="C24" s="77">
        <v>0.32654232912566955</v>
      </c>
      <c r="D24" s="76">
        <v>0.31253631211888899</v>
      </c>
      <c r="E24" s="77">
        <v>0.34978685472171089</v>
      </c>
      <c r="F24" s="79">
        <v>0.32991053259311626</v>
      </c>
      <c r="G24" s="77">
        <v>0.32336692367258946</v>
      </c>
      <c r="H24" s="79">
        <v>0.37663037388334475</v>
      </c>
      <c r="I24" s="77">
        <v>0.31812860955927791</v>
      </c>
      <c r="J24" s="79">
        <v>0.37361630775500559</v>
      </c>
      <c r="K24" s="380">
        <v>0.35073660441065002</v>
      </c>
      <c r="L24" s="79">
        <v>0.33835691204722534</v>
      </c>
      <c r="M24" s="77">
        <v>0.37111613549020378</v>
      </c>
      <c r="N24" s="79">
        <v>0.34242071371551547</v>
      </c>
      <c r="O24" s="80"/>
      <c r="P24" s="165" t="str">
        <f>CONCATENATE(TEXT((N24*100)-(SQRT((((N24*100)*(100-(N24*100)))/N30))*1.96),"0.0")," to ",TEXT((N24*100)+(SQRT((((N24*100)*(100-(N24*100)))/N30))*1.96),"0.0"))</f>
        <v>31.9 to 36.6</v>
      </c>
      <c r="Q24" s="159" t="s">
        <v>48</v>
      </c>
      <c r="R24" s="8" t="s">
        <v>48</v>
      </c>
    </row>
    <row r="25" spans="1:18" ht="15.5" x14ac:dyDescent="0.35">
      <c r="A25" s="75" t="s">
        <v>135</v>
      </c>
      <c r="B25" s="76">
        <v>0.41215026071055599</v>
      </c>
      <c r="C25" s="82">
        <v>0.41637816314309251</v>
      </c>
      <c r="D25" s="76">
        <v>0.4170434450604924</v>
      </c>
      <c r="E25" s="82">
        <v>0.37277515266171657</v>
      </c>
      <c r="F25" s="79">
        <v>0.38345118858376587</v>
      </c>
      <c r="G25" s="82">
        <v>0.38728209472852199</v>
      </c>
      <c r="H25" s="79">
        <v>0.36860770254873576</v>
      </c>
      <c r="I25" s="82">
        <v>0.39238421566995002</v>
      </c>
      <c r="J25" s="79">
        <v>0.36242691662068416</v>
      </c>
      <c r="K25" s="380">
        <v>0.36621039444557157</v>
      </c>
      <c r="L25" s="79">
        <v>0.44917285260276102</v>
      </c>
      <c r="M25" s="82">
        <v>0.3790237136830335</v>
      </c>
      <c r="N25" s="79">
        <v>0.40048403683463829</v>
      </c>
      <c r="O25" s="233"/>
      <c r="P25" s="167" t="str">
        <f>CONCATENATE(TEXT((N25*100)-(SQRT((((N25*100)*(100-(N25*100)))/N30))*1.96),"0.0")," to ",TEXT((N25*100)+(SQRT((((N25*100)*(100-(N25*100)))/N30))*1.96),"0.0"))</f>
        <v>37.6 to 42.5</v>
      </c>
      <c r="Q25" s="160" t="s">
        <v>48</v>
      </c>
      <c r="R25" s="11" t="s">
        <v>48</v>
      </c>
    </row>
    <row r="26" spans="1:18" ht="15.5" x14ac:dyDescent="0.35">
      <c r="A26" s="75" t="s">
        <v>172</v>
      </c>
      <c r="B26" s="76">
        <v>0.19098234014825841</v>
      </c>
      <c r="C26" s="82">
        <v>0.18127094377027272</v>
      </c>
      <c r="D26" s="76">
        <v>0.18217755191292209</v>
      </c>
      <c r="E26" s="82">
        <v>0.19162641044238299</v>
      </c>
      <c r="F26" s="79">
        <v>0.19596708307919916</v>
      </c>
      <c r="G26" s="82">
        <v>0.18562343094753234</v>
      </c>
      <c r="H26" s="79">
        <v>0.17106553106861411</v>
      </c>
      <c r="I26" s="82">
        <v>0.18975789345715297</v>
      </c>
      <c r="J26" s="79">
        <v>0.16677194914461466</v>
      </c>
      <c r="K26" s="380">
        <v>0.1853899291758844</v>
      </c>
      <c r="L26" s="79">
        <v>0.14637164226605209</v>
      </c>
      <c r="M26" s="82">
        <v>0.15082296061050082</v>
      </c>
      <c r="N26" s="79">
        <v>0.16982530588731573</v>
      </c>
      <c r="O26" s="233"/>
      <c r="P26" s="167" t="str">
        <f>CONCATENATE(TEXT((N26*100)-(SQRT((((N26*100)*(100-(N26*100)))/N30))*1.96),"0.0")," to ",TEXT((N26*100)+(SQRT((((N26*100)*(100-(N26*100)))/N30))*1.96),"0.0"))</f>
        <v>15.1 to 18.9</v>
      </c>
      <c r="Q26" s="160" t="s">
        <v>48</v>
      </c>
      <c r="R26" s="11" t="s">
        <v>48</v>
      </c>
    </row>
    <row r="27" spans="1:18" ht="15.5" x14ac:dyDescent="0.35">
      <c r="A27" s="42" t="s">
        <v>173</v>
      </c>
      <c r="B27" s="43">
        <v>6.9132372422003027E-2</v>
      </c>
      <c r="C27" s="45">
        <v>5.8163840716441012E-2</v>
      </c>
      <c r="D27" s="43">
        <v>6.3534653867643509E-2</v>
      </c>
      <c r="E27" s="45">
        <v>6.3444642863957013E-2</v>
      </c>
      <c r="F27" s="46">
        <v>6.5962444938438086E-2</v>
      </c>
      <c r="G27" s="47">
        <v>7.2959574068358707E-2</v>
      </c>
      <c r="H27" s="46">
        <v>6.1218243245342169E-2</v>
      </c>
      <c r="I27" s="48">
        <v>8.0791818406940732E-2</v>
      </c>
      <c r="J27" s="46">
        <v>6.5400898178996164E-2</v>
      </c>
      <c r="K27" s="48">
        <v>7.9953038142635213E-2</v>
      </c>
      <c r="L27" s="46">
        <v>5.5750897706139078E-2</v>
      </c>
      <c r="M27" s="48">
        <v>8.0200352564032351E-2</v>
      </c>
      <c r="N27" s="46">
        <v>6.5719678164466555E-2</v>
      </c>
      <c r="O27" s="233"/>
      <c r="P27" s="167" t="str">
        <f>CONCATENATE(TEXT((N27*100)-(SQRT((((N27*100)*(100-(N27*100)))/N30))*1.96),"0.0")," to ",TEXT((N27*100)+(SQRT((((N27*100)*(100-(N27*100)))/N30))*1.96),"0.0"))</f>
        <v>5.3 to 7.8</v>
      </c>
      <c r="Q27" s="160" t="s">
        <v>48</v>
      </c>
      <c r="R27" s="11" t="s">
        <v>48</v>
      </c>
    </row>
    <row r="28" spans="1:18" ht="15.5" x14ac:dyDescent="0.35">
      <c r="A28" s="42" t="s">
        <v>174</v>
      </c>
      <c r="B28" s="43">
        <v>1.7369829056566557E-2</v>
      </c>
      <c r="C28" s="45">
        <v>1.7644723244525443E-2</v>
      </c>
      <c r="D28" s="43">
        <v>2.4708037040052845E-2</v>
      </c>
      <c r="E28" s="45">
        <v>2.2366939310235721E-2</v>
      </c>
      <c r="F28" s="46">
        <v>2.4708750805487161E-2</v>
      </c>
      <c r="G28" s="47">
        <v>3.0767976582997861E-2</v>
      </c>
      <c r="H28" s="46">
        <v>2.2478149253978265E-2</v>
      </c>
      <c r="I28" s="48">
        <v>1.8937462906671254E-2</v>
      </c>
      <c r="J28" s="46">
        <v>3.1783928300696727E-2</v>
      </c>
      <c r="K28" s="48">
        <v>1.7710033825261429E-2</v>
      </c>
      <c r="L28" s="46">
        <v>1.0347695377822494E-2</v>
      </c>
      <c r="M28" s="48">
        <v>1.8836837652230907E-2</v>
      </c>
      <c r="N28" s="46">
        <v>2.1550265398078038E-2</v>
      </c>
      <c r="O28" s="233"/>
      <c r="P28" s="167" t="str">
        <f>CONCATENATE(TEXT((N28*100)-(SQRT((((N28*100)*(100-(N28*100)))/N30))*1.96),"0.0")," to ",TEXT((N28*100)+(SQRT((((N28*100)*(100-(N28*100)))/N30))*1.96),"0.0"))</f>
        <v>1.4 to 2.9</v>
      </c>
      <c r="Q28" s="160" t="s">
        <v>48</v>
      </c>
      <c r="R28" s="11" t="s">
        <v>48</v>
      </c>
    </row>
    <row r="29" spans="1:18" ht="15.5" x14ac:dyDescent="0.35">
      <c r="A29" s="196" t="s">
        <v>2</v>
      </c>
      <c r="B29" s="25">
        <v>1</v>
      </c>
      <c r="C29" s="28">
        <v>1</v>
      </c>
      <c r="D29" s="25">
        <v>1</v>
      </c>
      <c r="E29" s="28">
        <v>1</v>
      </c>
      <c r="F29" s="29">
        <v>1</v>
      </c>
      <c r="G29" s="30">
        <v>1</v>
      </c>
      <c r="H29" s="29">
        <v>1</v>
      </c>
      <c r="I29" s="31">
        <v>1</v>
      </c>
      <c r="J29" s="29">
        <v>1</v>
      </c>
      <c r="K29" s="31">
        <v>1</v>
      </c>
      <c r="L29" s="29">
        <v>1</v>
      </c>
      <c r="M29" s="31">
        <v>1</v>
      </c>
      <c r="N29" s="29">
        <v>1</v>
      </c>
      <c r="O29" s="49"/>
      <c r="P29" s="49"/>
      <c r="Q29" s="50"/>
      <c r="R29" s="51"/>
    </row>
    <row r="30" spans="1:18" ht="15.5" x14ac:dyDescent="0.35">
      <c r="A30" s="52" t="s">
        <v>6</v>
      </c>
      <c r="B30" s="53">
        <v>1684</v>
      </c>
      <c r="C30" s="56">
        <v>1805</v>
      </c>
      <c r="D30" s="53">
        <v>1715</v>
      </c>
      <c r="E30" s="56">
        <v>1883</v>
      </c>
      <c r="F30" s="57">
        <v>1705</v>
      </c>
      <c r="G30" s="58">
        <v>1625</v>
      </c>
      <c r="H30" s="57">
        <v>1607</v>
      </c>
      <c r="I30" s="59">
        <v>1352</v>
      </c>
      <c r="J30" s="57">
        <v>1461</v>
      </c>
      <c r="K30" s="59">
        <v>1709</v>
      </c>
      <c r="L30" s="57">
        <v>641</v>
      </c>
      <c r="M30" s="59">
        <v>1317</v>
      </c>
      <c r="N30" s="57">
        <v>1514</v>
      </c>
      <c r="O30" s="60"/>
      <c r="P30" s="60"/>
      <c r="Q30" s="61"/>
      <c r="R30" s="62"/>
    </row>
    <row r="32" spans="1:18" ht="15.5" x14ac:dyDescent="0.35">
      <c r="A32" s="18" t="s">
        <v>43</v>
      </c>
      <c r="B32" s="19" t="s">
        <v>19</v>
      </c>
      <c r="C32" s="19" t="s">
        <v>18</v>
      </c>
      <c r="D32" s="19" t="s">
        <v>17</v>
      </c>
      <c r="E32" s="19" t="s">
        <v>16</v>
      </c>
      <c r="F32" s="19" t="s">
        <v>15</v>
      </c>
      <c r="G32" s="19" t="s">
        <v>14</v>
      </c>
      <c r="H32" s="19" t="s">
        <v>13</v>
      </c>
      <c r="I32" s="19" t="s">
        <v>12</v>
      </c>
      <c r="J32" s="19" t="s">
        <v>11</v>
      </c>
      <c r="K32" s="19" t="s">
        <v>10</v>
      </c>
      <c r="L32" s="19" t="s">
        <v>64</v>
      </c>
      <c r="M32" s="19" t="s">
        <v>550</v>
      </c>
      <c r="N32" s="19" t="s">
        <v>643</v>
      </c>
      <c r="O32" s="19" t="s">
        <v>51</v>
      </c>
      <c r="P32" s="19" t="s">
        <v>643</v>
      </c>
      <c r="Q32" s="152" t="s">
        <v>69</v>
      </c>
      <c r="R32" s="21"/>
    </row>
    <row r="33" spans="1:18" ht="15.5" x14ac:dyDescent="0.35">
      <c r="A33" s="22"/>
      <c r="B33" s="23"/>
      <c r="C33" s="23"/>
      <c r="D33" s="23"/>
      <c r="E33" s="23"/>
      <c r="F33" s="23"/>
      <c r="G33" s="23"/>
      <c r="H33" s="23"/>
      <c r="I33" s="23"/>
      <c r="J33" s="23"/>
      <c r="K33" s="23"/>
      <c r="L33" s="23"/>
      <c r="M33" s="23"/>
      <c r="N33" s="23"/>
      <c r="O33" s="23"/>
      <c r="P33" s="161" t="s">
        <v>8</v>
      </c>
      <c r="Q33" s="23" t="s">
        <v>644</v>
      </c>
      <c r="R33" s="23" t="s">
        <v>645</v>
      </c>
    </row>
    <row r="34" spans="1:18" ht="15.5" x14ac:dyDescent="0.35">
      <c r="A34" s="75" t="s">
        <v>171</v>
      </c>
      <c r="B34" s="76">
        <v>0.34921000518369327</v>
      </c>
      <c r="C34" s="77">
        <v>0.34769563823898503</v>
      </c>
      <c r="D34" s="76">
        <v>0.32237602250537573</v>
      </c>
      <c r="E34" s="77">
        <v>0.33147966453282307</v>
      </c>
      <c r="F34" s="79">
        <v>0.34107013781816314</v>
      </c>
      <c r="G34" s="77">
        <v>0.3387095440352097</v>
      </c>
      <c r="H34" s="79">
        <v>0.34901776906114745</v>
      </c>
      <c r="I34" s="77">
        <v>0.33338263538155571</v>
      </c>
      <c r="J34" s="79">
        <v>0.35111108003025487</v>
      </c>
      <c r="K34" s="380">
        <v>0.34188995224991731</v>
      </c>
      <c r="L34" s="79">
        <v>0.42677689613869019</v>
      </c>
      <c r="M34" s="77">
        <v>0.35557665448899312</v>
      </c>
      <c r="N34" s="79">
        <v>0.34500888808262981</v>
      </c>
      <c r="O34" s="80"/>
      <c r="P34" s="165" t="str">
        <f>CONCATENATE(TEXT((N34*100)-(SQRT((((N34*100)*(100-(N34*100)))/N40))*1.96),"0.0")," to ",TEXT((N34*100)+(SQRT((((N34*100)*(100-(N34*100)))/N40))*1.96),"0.0"))</f>
        <v>32.5 to 36.6</v>
      </c>
      <c r="Q34" s="159" t="s">
        <v>48</v>
      </c>
      <c r="R34" s="8" t="s">
        <v>48</v>
      </c>
    </row>
    <row r="35" spans="1:18" ht="15.5" x14ac:dyDescent="0.35">
      <c r="A35" s="75" t="s">
        <v>135</v>
      </c>
      <c r="B35" s="76">
        <v>0.37752710718288923</v>
      </c>
      <c r="C35" s="82">
        <v>0.38174530017519887</v>
      </c>
      <c r="D35" s="76">
        <v>0.39143443743081852</v>
      </c>
      <c r="E35" s="82">
        <v>0.39487678926058095</v>
      </c>
      <c r="F35" s="79">
        <v>0.38375374954659702</v>
      </c>
      <c r="G35" s="82">
        <v>0.35223600062045785</v>
      </c>
      <c r="H35" s="79">
        <v>0.36401027380862389</v>
      </c>
      <c r="I35" s="82">
        <v>0.3697632364862517</v>
      </c>
      <c r="J35" s="79">
        <v>0.35601996156499799</v>
      </c>
      <c r="K35" s="380">
        <v>0.36950626957942384</v>
      </c>
      <c r="L35" s="79">
        <v>0.36720237650138216</v>
      </c>
      <c r="M35" s="82">
        <v>0.36149025122765926</v>
      </c>
      <c r="N35" s="79">
        <v>0.35279169281063694</v>
      </c>
      <c r="O35" s="233"/>
      <c r="P35" s="167" t="str">
        <f>CONCATENATE(TEXT((N35*100)-(SQRT((((N35*100)*(100-(N35*100)))/N40))*1.96),"0.0")," to ",TEXT((N35*100)+(SQRT((((N35*100)*(100-(N35*100)))/N40))*1.96),"0.0"))</f>
        <v>33.2 to 37.3</v>
      </c>
      <c r="Q35" s="160" t="s">
        <v>48</v>
      </c>
      <c r="R35" s="11" t="s">
        <v>48</v>
      </c>
    </row>
    <row r="36" spans="1:18" ht="15.5" x14ac:dyDescent="0.35">
      <c r="A36" s="75" t="s">
        <v>172</v>
      </c>
      <c r="B36" s="76">
        <v>0.18290381214487061</v>
      </c>
      <c r="C36" s="82">
        <v>0.1881214067032479</v>
      </c>
      <c r="D36" s="76">
        <v>0.19236509953594194</v>
      </c>
      <c r="E36" s="82">
        <v>0.17752149834247541</v>
      </c>
      <c r="F36" s="79">
        <v>0.18742629134818592</v>
      </c>
      <c r="G36" s="82">
        <v>0.2117251359122431</v>
      </c>
      <c r="H36" s="79">
        <v>0.18966665294852739</v>
      </c>
      <c r="I36" s="82">
        <v>0.18240149656062107</v>
      </c>
      <c r="J36" s="79">
        <v>0.18746391324048495</v>
      </c>
      <c r="K36" s="380">
        <v>0.18077917488307305</v>
      </c>
      <c r="L36" s="79">
        <v>0.14407669422379049</v>
      </c>
      <c r="M36" s="82">
        <v>0.18685801214299899</v>
      </c>
      <c r="N36" s="79">
        <v>0.19198672919654855</v>
      </c>
      <c r="O36" s="233"/>
      <c r="P36" s="167" t="str">
        <f>CONCATENATE(TEXT((N36*100)-(SQRT((((N36*100)*(100-(N36*100)))/N40))*1.96),"0.0")," to ",TEXT((N36*100)+(SQRT((((N36*100)*(100-(N36*100)))/N40))*1.96),"0.0"))</f>
        <v>17.5 to 20.9</v>
      </c>
      <c r="Q36" s="160" t="s">
        <v>48</v>
      </c>
      <c r="R36" s="11" t="s">
        <v>48</v>
      </c>
    </row>
    <row r="37" spans="1:18" ht="15.5" x14ac:dyDescent="0.35">
      <c r="A37" s="42" t="s">
        <v>173</v>
      </c>
      <c r="B37" s="43">
        <v>6.6370637309070737E-2</v>
      </c>
      <c r="C37" s="45">
        <v>6.6061569621143137E-2</v>
      </c>
      <c r="D37" s="43">
        <v>7.0926439720248716E-2</v>
      </c>
      <c r="E37" s="45">
        <v>7.6006323569864545E-2</v>
      </c>
      <c r="F37" s="46">
        <v>6.17579286296022E-2</v>
      </c>
      <c r="G37" s="47">
        <v>7.4484742810960153E-2</v>
      </c>
      <c r="H37" s="46">
        <v>7.2840631740658399E-2</v>
      </c>
      <c r="I37" s="48">
        <v>8.5501158308985831E-2</v>
      </c>
      <c r="J37" s="46">
        <v>8.0558436138790393E-2</v>
      </c>
      <c r="K37" s="48">
        <v>7.729513008230128E-2</v>
      </c>
      <c r="L37" s="46">
        <v>5.167902084379368E-2</v>
      </c>
      <c r="M37" s="48">
        <v>7.3081009537768374E-2</v>
      </c>
      <c r="N37" s="46">
        <v>8.0948976638698406E-2</v>
      </c>
      <c r="O37" s="233"/>
      <c r="P37" s="167" t="str">
        <f>CONCATENATE(TEXT((N37*100)-(SQRT((((N37*100)*(100-(N37*100)))/N40))*1.96),"0.0")," to ",TEXT((N37*100)+(SQRT((((N37*100)*(100-(N37*100)))/N40))*1.96),"0.0"))</f>
        <v>6.9 to 9.3</v>
      </c>
      <c r="Q37" s="160" t="s">
        <v>48</v>
      </c>
      <c r="R37" s="11" t="s">
        <v>48</v>
      </c>
    </row>
    <row r="38" spans="1:18" ht="15.5" x14ac:dyDescent="0.35">
      <c r="A38" s="42" t="s">
        <v>174</v>
      </c>
      <c r="B38" s="43">
        <v>2.3988438179453179E-2</v>
      </c>
      <c r="C38" s="45">
        <v>1.6376085261430216E-2</v>
      </c>
      <c r="D38" s="43">
        <v>2.2898000807610123E-2</v>
      </c>
      <c r="E38" s="45">
        <v>2.0115724294248287E-2</v>
      </c>
      <c r="F38" s="46">
        <v>2.5991892657462368E-2</v>
      </c>
      <c r="G38" s="47">
        <v>2.2844576621134403E-2</v>
      </c>
      <c r="H38" s="46">
        <v>2.4464672441051234E-2</v>
      </c>
      <c r="I38" s="48">
        <v>2.8951473262593726E-2</v>
      </c>
      <c r="J38" s="46">
        <v>2.4846609025467283E-2</v>
      </c>
      <c r="K38" s="48">
        <v>3.0529473205274518E-2</v>
      </c>
      <c r="L38" s="46">
        <v>1.0265012292341663E-2</v>
      </c>
      <c r="M38" s="48">
        <v>2.2994072602581472E-2</v>
      </c>
      <c r="N38" s="46">
        <v>2.9263713271497693E-2</v>
      </c>
      <c r="O38" s="233"/>
      <c r="P38" s="167" t="str">
        <f>CONCATENATE(TEXT((N38*100)-(SQRT((((N38*100)*(100-(N38*100)))/N40))*1.96),"0.0")," to ",TEXT((N38*100)+(SQRT((((N38*100)*(100-(N38*100)))/N40))*1.96),"0.0"))</f>
        <v>2.2 to 3.7</v>
      </c>
      <c r="Q38" s="160" t="s">
        <v>48</v>
      </c>
      <c r="R38" s="11" t="s">
        <v>48</v>
      </c>
    </row>
    <row r="39" spans="1:18" ht="15.5" x14ac:dyDescent="0.35">
      <c r="A39" s="196" t="s">
        <v>2</v>
      </c>
      <c r="B39" s="25">
        <v>1</v>
      </c>
      <c r="C39" s="28">
        <v>1</v>
      </c>
      <c r="D39" s="25">
        <v>1</v>
      </c>
      <c r="E39" s="28">
        <v>1</v>
      </c>
      <c r="F39" s="29">
        <v>1</v>
      </c>
      <c r="G39" s="30">
        <v>1</v>
      </c>
      <c r="H39" s="29">
        <v>1</v>
      </c>
      <c r="I39" s="31">
        <v>1</v>
      </c>
      <c r="J39" s="29">
        <v>1</v>
      </c>
      <c r="K39" s="31">
        <v>1</v>
      </c>
      <c r="L39" s="29">
        <v>1</v>
      </c>
      <c r="M39" s="31">
        <v>1</v>
      </c>
      <c r="N39" s="29">
        <v>1</v>
      </c>
      <c r="O39" s="49"/>
      <c r="P39" s="49"/>
      <c r="Q39" s="50"/>
      <c r="R39" s="51"/>
    </row>
    <row r="40" spans="1:18" ht="15.5" x14ac:dyDescent="0.35">
      <c r="A40" s="52" t="s">
        <v>6</v>
      </c>
      <c r="B40" s="53">
        <v>2401</v>
      </c>
      <c r="C40" s="56">
        <v>2585</v>
      </c>
      <c r="D40" s="53">
        <v>2579</v>
      </c>
      <c r="E40" s="56">
        <v>2626</v>
      </c>
      <c r="F40" s="57">
        <v>2439</v>
      </c>
      <c r="G40" s="58">
        <v>2290</v>
      </c>
      <c r="H40" s="57">
        <v>2278</v>
      </c>
      <c r="I40" s="59">
        <v>2003</v>
      </c>
      <c r="J40" s="57">
        <v>2132</v>
      </c>
      <c r="K40" s="59">
        <v>2376</v>
      </c>
      <c r="L40" s="57">
        <v>767</v>
      </c>
      <c r="M40" s="59">
        <v>1837</v>
      </c>
      <c r="N40" s="57">
        <v>2067</v>
      </c>
      <c r="O40" s="60"/>
      <c r="P40" s="60"/>
      <c r="Q40" s="61"/>
      <c r="R40" s="62"/>
    </row>
    <row r="42" spans="1:18" ht="18.5" x14ac:dyDescent="0.45">
      <c r="A42" s="147" t="s">
        <v>176</v>
      </c>
      <c r="B42" s="5"/>
      <c r="C42" s="5"/>
      <c r="D42" s="4"/>
      <c r="E42" s="4"/>
      <c r="F42" s="4"/>
      <c r="G42" s="5"/>
      <c r="H42" s="4"/>
      <c r="I42" s="4"/>
      <c r="J42" s="4"/>
    </row>
    <row r="43" spans="1:18" ht="15.5" x14ac:dyDescent="0.35">
      <c r="A43" s="18" t="s">
        <v>46</v>
      </c>
      <c r="B43" s="66" t="s">
        <v>19</v>
      </c>
      <c r="C43" s="19" t="s">
        <v>18</v>
      </c>
      <c r="D43" s="67" t="s">
        <v>17</v>
      </c>
      <c r="E43" s="19" t="s">
        <v>16</v>
      </c>
      <c r="F43" s="19" t="s">
        <v>15</v>
      </c>
      <c r="G43" s="19" t="s">
        <v>14</v>
      </c>
      <c r="H43" s="19" t="s">
        <v>13</v>
      </c>
      <c r="I43" s="19" t="s">
        <v>12</v>
      </c>
      <c r="J43" s="19" t="s">
        <v>11</v>
      </c>
      <c r="K43" s="19" t="s">
        <v>10</v>
      </c>
      <c r="L43" s="66" t="s">
        <v>64</v>
      </c>
      <c r="M43" s="19" t="s">
        <v>550</v>
      </c>
      <c r="N43" s="19" t="s">
        <v>643</v>
      </c>
      <c r="O43" s="19" t="s">
        <v>51</v>
      </c>
      <c r="P43" s="19" t="s">
        <v>643</v>
      </c>
      <c r="Q43" s="152" t="s">
        <v>69</v>
      </c>
      <c r="R43" s="21"/>
    </row>
    <row r="44" spans="1:18" ht="15.5" x14ac:dyDescent="0.35">
      <c r="A44" s="68" t="s">
        <v>42</v>
      </c>
      <c r="B44" s="69" t="s">
        <v>9</v>
      </c>
      <c r="C44" s="70" t="s">
        <v>9</v>
      </c>
      <c r="D44" s="71" t="s">
        <v>9</v>
      </c>
      <c r="E44" s="70" t="s">
        <v>9</v>
      </c>
      <c r="F44" s="72" t="s">
        <v>9</v>
      </c>
      <c r="G44" s="70" t="s">
        <v>9</v>
      </c>
      <c r="H44" s="72" t="s">
        <v>9</v>
      </c>
      <c r="I44" s="70" t="s">
        <v>9</v>
      </c>
      <c r="J44" s="72" t="s">
        <v>9</v>
      </c>
      <c r="K44" s="70" t="s">
        <v>9</v>
      </c>
      <c r="L44" s="72" t="s">
        <v>9</v>
      </c>
      <c r="M44" s="72" t="s">
        <v>9</v>
      </c>
      <c r="N44" s="23" t="s">
        <v>9</v>
      </c>
      <c r="O44" s="23"/>
      <c r="P44" s="161" t="s">
        <v>8</v>
      </c>
      <c r="Q44" s="23" t="s">
        <v>644</v>
      </c>
      <c r="R44" s="23" t="s">
        <v>645</v>
      </c>
    </row>
    <row r="45" spans="1:18" ht="15.5" x14ac:dyDescent="0.35">
      <c r="A45" s="75" t="s">
        <v>41</v>
      </c>
      <c r="B45" s="76">
        <v>0.8791674620313068</v>
      </c>
      <c r="C45" s="77">
        <v>0.88121014017435706</v>
      </c>
      <c r="D45" s="76">
        <v>0.87692491984858845</v>
      </c>
      <c r="E45" s="77">
        <v>0.85208382375142822</v>
      </c>
      <c r="F45" s="79">
        <v>0.83900476066580354</v>
      </c>
      <c r="G45" s="77">
        <v>0.8434152978654671</v>
      </c>
      <c r="H45" s="79">
        <v>0.89548363906224615</v>
      </c>
      <c r="I45" s="77">
        <v>0.83565814460869547</v>
      </c>
      <c r="J45" s="79">
        <v>0.89093224296141216</v>
      </c>
      <c r="K45" s="77">
        <v>0.85449936657600556</v>
      </c>
      <c r="L45" s="79">
        <v>0.89235487031246941</v>
      </c>
      <c r="M45" s="77">
        <v>0.88184951177575333</v>
      </c>
      <c r="N45" s="79">
        <v>0.90038756885683136</v>
      </c>
      <c r="O45" s="32"/>
      <c r="P45" s="221" t="str">
        <f t="shared" ref="P45:P52" si="0">CONCATENATE(TEXT((N45*100)-(SQRT((((N45*100)*(100-(N45*100)))/N54))*1.96),"0.0")," to ",TEXT((N45*100)+(SQRT((((N45*100)*(100-(N45*100)))/N54))*1.96),"0.0"))</f>
        <v>84.9 to 95.1</v>
      </c>
      <c r="Q45" s="162" t="s">
        <v>48</v>
      </c>
      <c r="R45" s="8" t="s">
        <v>48</v>
      </c>
    </row>
    <row r="46" spans="1:18" ht="15.5" x14ac:dyDescent="0.35">
      <c r="A46" s="75" t="s">
        <v>40</v>
      </c>
      <c r="B46" s="76">
        <v>0.85672669172953642</v>
      </c>
      <c r="C46" s="82">
        <v>0.88293954217430159</v>
      </c>
      <c r="D46" s="76">
        <v>0.86926013857726647</v>
      </c>
      <c r="E46" s="82">
        <v>0.86293433610631842</v>
      </c>
      <c r="F46" s="79">
        <v>0.82680873453005654</v>
      </c>
      <c r="G46" s="82">
        <v>0.8238320967335292</v>
      </c>
      <c r="H46" s="79">
        <v>0.87718394873771732</v>
      </c>
      <c r="I46" s="82">
        <v>0.85003223026054586</v>
      </c>
      <c r="J46" s="79">
        <v>0.84168582677282977</v>
      </c>
      <c r="K46" s="82">
        <v>0.84173542433058812</v>
      </c>
      <c r="L46" s="79">
        <v>0.88629556920751162</v>
      </c>
      <c r="M46" s="82">
        <v>0.87906094273868218</v>
      </c>
      <c r="N46" s="79">
        <v>0.83668847970509841</v>
      </c>
      <c r="O46" s="193"/>
      <c r="P46" s="222" t="str">
        <f t="shared" si="0"/>
        <v>80.1 to 87.2</v>
      </c>
      <c r="Q46" s="163" t="s">
        <v>48</v>
      </c>
      <c r="R46" s="11" t="s">
        <v>48</v>
      </c>
    </row>
    <row r="47" spans="1:18" ht="15.5" x14ac:dyDescent="0.35">
      <c r="A47" s="75" t="s">
        <v>39</v>
      </c>
      <c r="B47" s="76">
        <v>0.80115766272485756</v>
      </c>
      <c r="C47" s="82">
        <v>0.81166908295504214</v>
      </c>
      <c r="D47" s="76">
        <v>0.77478723714142883</v>
      </c>
      <c r="E47" s="82">
        <v>0.81599358785231779</v>
      </c>
      <c r="F47" s="79">
        <v>0.81866220505786869</v>
      </c>
      <c r="G47" s="82">
        <v>0.80598567039069358</v>
      </c>
      <c r="H47" s="79">
        <v>0.79884259884613629</v>
      </c>
      <c r="I47" s="82">
        <v>0.78312866272788106</v>
      </c>
      <c r="J47" s="79">
        <v>0.81634325393286633</v>
      </c>
      <c r="K47" s="82">
        <v>0.81050499522171549</v>
      </c>
      <c r="L47" s="79">
        <v>0.87099084817397565</v>
      </c>
      <c r="M47" s="82">
        <v>0.83665364700907396</v>
      </c>
      <c r="N47" s="79">
        <v>0.78939112869099515</v>
      </c>
      <c r="O47" s="193"/>
      <c r="P47" s="222" t="str">
        <f t="shared" si="0"/>
        <v>75.8 to 82.1</v>
      </c>
      <c r="Q47" s="163" t="s">
        <v>48</v>
      </c>
      <c r="R47" s="11" t="s">
        <v>50</v>
      </c>
    </row>
    <row r="48" spans="1:18" ht="15.5" x14ac:dyDescent="0.35">
      <c r="A48" s="75" t="s">
        <v>38</v>
      </c>
      <c r="B48" s="76">
        <v>0.67593072916824348</v>
      </c>
      <c r="C48" s="82">
        <v>0.71088835871326839</v>
      </c>
      <c r="D48" s="76">
        <v>0.69725315030539203</v>
      </c>
      <c r="E48" s="82">
        <v>0.69004565353589331</v>
      </c>
      <c r="F48" s="79">
        <v>0.69850283639246635</v>
      </c>
      <c r="G48" s="82">
        <v>0.65778009543626492</v>
      </c>
      <c r="H48" s="79">
        <v>0.69315746492068431</v>
      </c>
      <c r="I48" s="82">
        <v>0.71130731260169544</v>
      </c>
      <c r="J48" s="79">
        <v>0.71921110781866271</v>
      </c>
      <c r="K48" s="82">
        <v>0.70131507700193785</v>
      </c>
      <c r="L48" s="79">
        <v>0.74336368815664655</v>
      </c>
      <c r="M48" s="82">
        <v>0.72468995345607645</v>
      </c>
      <c r="N48" s="79">
        <v>0.70675807008678171</v>
      </c>
      <c r="O48" s="193"/>
      <c r="P48" s="222" t="str">
        <f t="shared" si="0"/>
        <v>67.0 to 74.3</v>
      </c>
      <c r="Q48" s="163" t="s">
        <v>48</v>
      </c>
      <c r="R48" s="11" t="s">
        <v>48</v>
      </c>
    </row>
    <row r="49" spans="1:18" ht="15.5" x14ac:dyDescent="0.35">
      <c r="A49" s="75" t="s">
        <v>37</v>
      </c>
      <c r="B49" s="76">
        <v>0.60504931234418002</v>
      </c>
      <c r="C49" s="82">
        <v>0.61036219870679498</v>
      </c>
      <c r="D49" s="76">
        <v>0.59718567131796119</v>
      </c>
      <c r="E49" s="82">
        <v>0.61216455703591222</v>
      </c>
      <c r="F49" s="79">
        <v>0.65155967310975216</v>
      </c>
      <c r="G49" s="82">
        <v>0.60418121239602762</v>
      </c>
      <c r="H49" s="79">
        <v>0.60727865953234528</v>
      </c>
      <c r="I49" s="82">
        <v>0.57937664540778822</v>
      </c>
      <c r="J49" s="79">
        <v>0.59907251466256084</v>
      </c>
      <c r="K49" s="82">
        <v>0.61608126999469115</v>
      </c>
      <c r="L49" s="79">
        <v>0.73925538476518726</v>
      </c>
      <c r="M49" s="82">
        <v>0.59968798598603068</v>
      </c>
      <c r="N49" s="79">
        <v>0.64534220708716195</v>
      </c>
      <c r="O49" s="193"/>
      <c r="P49" s="222" t="str">
        <f t="shared" si="0"/>
        <v>60.9 to 68.1</v>
      </c>
      <c r="Q49" s="163" t="s">
        <v>48</v>
      </c>
      <c r="R49" s="11" t="s">
        <v>48</v>
      </c>
    </row>
    <row r="50" spans="1:18" ht="15.5" x14ac:dyDescent="0.35">
      <c r="A50" s="75" t="s">
        <v>36</v>
      </c>
      <c r="B50" s="76">
        <v>0.58685800573047775</v>
      </c>
      <c r="C50" s="82">
        <v>0.56095522692296917</v>
      </c>
      <c r="D50" s="76">
        <v>0.56741693448727637</v>
      </c>
      <c r="E50" s="82">
        <v>0.57779888764855603</v>
      </c>
      <c r="F50" s="79">
        <v>0.5591998910670567</v>
      </c>
      <c r="G50" s="82">
        <v>0.55508148597297047</v>
      </c>
      <c r="H50" s="79">
        <v>0.59619700718470547</v>
      </c>
      <c r="I50" s="82">
        <v>0.55635883240680262</v>
      </c>
      <c r="J50" s="79">
        <v>0.55213221279952518</v>
      </c>
      <c r="K50" s="82">
        <v>0.57104387401704493</v>
      </c>
      <c r="L50" s="79">
        <v>0.6733148594578483</v>
      </c>
      <c r="M50" s="82">
        <v>0.58210476153661317</v>
      </c>
      <c r="N50" s="79">
        <v>0.57146945656834591</v>
      </c>
      <c r="O50" s="193"/>
      <c r="P50" s="222" t="str">
        <f t="shared" si="0"/>
        <v>53.3 to 61.0</v>
      </c>
      <c r="Q50" s="163" t="s">
        <v>48</v>
      </c>
      <c r="R50" s="11" t="s">
        <v>48</v>
      </c>
    </row>
    <row r="51" spans="1:18" ht="15.5" x14ac:dyDescent="0.35">
      <c r="A51" s="68" t="s">
        <v>35</v>
      </c>
      <c r="B51" s="84">
        <v>0.45092205308046834</v>
      </c>
      <c r="C51" s="85">
        <v>0.47464762090404244</v>
      </c>
      <c r="D51" s="84">
        <v>0.46701995567244831</v>
      </c>
      <c r="E51" s="85">
        <v>0.47990621963748514</v>
      </c>
      <c r="F51" s="86">
        <v>0.46600363168721837</v>
      </c>
      <c r="G51" s="85">
        <v>0.45037284511096071</v>
      </c>
      <c r="H51" s="86">
        <v>0.48564999582948548</v>
      </c>
      <c r="I51" s="85">
        <v>0.50218065008634283</v>
      </c>
      <c r="J51" s="86">
        <v>0.49668394792426118</v>
      </c>
      <c r="K51" s="85">
        <v>0.48271142067302086</v>
      </c>
      <c r="L51" s="86">
        <v>0.67206422966124535</v>
      </c>
      <c r="M51" s="85">
        <v>0.52698727232919729</v>
      </c>
      <c r="N51" s="86">
        <v>0.51254452220486102</v>
      </c>
      <c r="O51" s="41"/>
      <c r="P51" s="222" t="str">
        <f t="shared" si="0"/>
        <v>46.8 to 55.7</v>
      </c>
      <c r="Q51" s="163" t="s">
        <v>48</v>
      </c>
      <c r="R51" s="11" t="s">
        <v>48</v>
      </c>
    </row>
    <row r="52" spans="1:18" ht="15.5" x14ac:dyDescent="0.35">
      <c r="A52" s="68" t="s">
        <v>2</v>
      </c>
      <c r="B52" s="87">
        <v>0.72469418742032576</v>
      </c>
      <c r="C52" s="88">
        <v>0.73596665222690627</v>
      </c>
      <c r="D52" s="87">
        <v>0.7214521683086712</v>
      </c>
      <c r="E52" s="88">
        <v>0.7245182691432237</v>
      </c>
      <c r="F52" s="90">
        <v>0.71926843318955691</v>
      </c>
      <c r="G52" s="88">
        <v>0.70050849890083866</v>
      </c>
      <c r="H52" s="90">
        <v>0.7286797572715622</v>
      </c>
      <c r="I52" s="88">
        <v>0.70672930251972832</v>
      </c>
      <c r="J52" s="90">
        <v>0.72120574142514426</v>
      </c>
      <c r="K52" s="88">
        <v>0.71410032356834652</v>
      </c>
      <c r="L52" s="90">
        <v>0.79083527016703115</v>
      </c>
      <c r="M52" s="88">
        <v>0.73318926381094962</v>
      </c>
      <c r="N52" s="90">
        <v>0.71976280131436343</v>
      </c>
      <c r="O52" s="158"/>
      <c r="P52" s="231" t="str">
        <f t="shared" si="0"/>
        <v>70.5 to 73.4</v>
      </c>
      <c r="Q52" s="229" t="s">
        <v>48</v>
      </c>
      <c r="R52" s="230" t="s">
        <v>48</v>
      </c>
    </row>
    <row r="53" spans="1:18" ht="15.5" x14ac:dyDescent="0.35">
      <c r="A53" s="93" t="s">
        <v>42</v>
      </c>
      <c r="B53" s="122" t="s">
        <v>67</v>
      </c>
      <c r="C53" s="94"/>
      <c r="D53" s="122"/>
      <c r="E53" s="121"/>
      <c r="F53" s="121"/>
      <c r="G53" s="121"/>
      <c r="H53" s="121"/>
      <c r="I53" s="121"/>
      <c r="J53" s="121"/>
      <c r="K53" s="94"/>
      <c r="L53" s="95"/>
      <c r="M53" s="94"/>
      <c r="N53" s="95"/>
      <c r="O53" s="96"/>
      <c r="P53" s="97"/>
      <c r="Q53" s="97"/>
      <c r="R53" s="98"/>
    </row>
    <row r="54" spans="1:18" ht="15.5" x14ac:dyDescent="0.35">
      <c r="A54" s="24" t="s">
        <v>41</v>
      </c>
      <c r="B54" s="99">
        <v>351</v>
      </c>
      <c r="C54" s="100">
        <v>327</v>
      </c>
      <c r="D54" s="99">
        <v>290</v>
      </c>
      <c r="E54" s="100">
        <v>333</v>
      </c>
      <c r="F54" s="102">
        <v>248</v>
      </c>
      <c r="G54" s="100">
        <v>261</v>
      </c>
      <c r="H54" s="103">
        <v>237</v>
      </c>
      <c r="I54" s="100">
        <v>186</v>
      </c>
      <c r="J54" s="103">
        <v>183</v>
      </c>
      <c r="K54" s="100">
        <v>227</v>
      </c>
      <c r="L54" s="103">
        <v>101</v>
      </c>
      <c r="M54" s="100">
        <v>105</v>
      </c>
      <c r="N54" s="103">
        <v>133</v>
      </c>
      <c r="O54" s="96"/>
      <c r="P54" s="97"/>
      <c r="Q54" s="97"/>
      <c r="R54" s="98"/>
    </row>
    <row r="55" spans="1:18" ht="15.5" x14ac:dyDescent="0.35">
      <c r="A55" s="75" t="s">
        <v>40</v>
      </c>
      <c r="B55" s="104">
        <v>620</v>
      </c>
      <c r="C55" s="105">
        <v>609</v>
      </c>
      <c r="D55" s="104">
        <v>611</v>
      </c>
      <c r="E55" s="105">
        <v>605</v>
      </c>
      <c r="F55" s="107">
        <v>591</v>
      </c>
      <c r="G55" s="105">
        <v>534</v>
      </c>
      <c r="H55" s="108">
        <v>494</v>
      </c>
      <c r="I55" s="105">
        <v>445</v>
      </c>
      <c r="J55" s="108">
        <v>434</v>
      </c>
      <c r="K55" s="105">
        <v>504</v>
      </c>
      <c r="L55" s="108">
        <v>126</v>
      </c>
      <c r="M55" s="105">
        <v>381</v>
      </c>
      <c r="N55" s="108">
        <v>414</v>
      </c>
      <c r="O55" s="96"/>
      <c r="P55" s="97"/>
      <c r="Q55" s="97"/>
      <c r="R55" s="98"/>
    </row>
    <row r="56" spans="1:18" ht="15.5" x14ac:dyDescent="0.35">
      <c r="A56" s="75" t="s">
        <v>39</v>
      </c>
      <c r="B56" s="104">
        <v>699</v>
      </c>
      <c r="C56" s="105">
        <v>806</v>
      </c>
      <c r="D56" s="104">
        <v>717</v>
      </c>
      <c r="E56" s="105">
        <v>708</v>
      </c>
      <c r="F56" s="107">
        <v>705</v>
      </c>
      <c r="G56" s="105">
        <v>632</v>
      </c>
      <c r="H56" s="108">
        <v>592</v>
      </c>
      <c r="I56" s="105">
        <v>533</v>
      </c>
      <c r="J56" s="108">
        <v>615</v>
      </c>
      <c r="K56" s="105">
        <v>672</v>
      </c>
      <c r="L56" s="108">
        <v>209</v>
      </c>
      <c r="M56" s="105">
        <v>527</v>
      </c>
      <c r="N56" s="108">
        <v>632</v>
      </c>
      <c r="O56" s="96"/>
      <c r="P56" s="97"/>
      <c r="Q56" s="97"/>
      <c r="R56" s="98"/>
    </row>
    <row r="57" spans="1:18" ht="15.5" x14ac:dyDescent="0.35">
      <c r="A57" s="75" t="s">
        <v>38</v>
      </c>
      <c r="B57" s="104">
        <v>750</v>
      </c>
      <c r="C57" s="105">
        <v>829</v>
      </c>
      <c r="D57" s="104">
        <v>792</v>
      </c>
      <c r="E57" s="105">
        <v>847</v>
      </c>
      <c r="F57" s="107">
        <v>749</v>
      </c>
      <c r="G57" s="105">
        <v>778</v>
      </c>
      <c r="H57" s="108">
        <v>735</v>
      </c>
      <c r="I57" s="105">
        <v>616</v>
      </c>
      <c r="J57" s="108">
        <v>661</v>
      </c>
      <c r="K57" s="105">
        <v>730</v>
      </c>
      <c r="L57" s="108">
        <v>258</v>
      </c>
      <c r="M57" s="105">
        <v>554</v>
      </c>
      <c r="N57" s="108">
        <v>594</v>
      </c>
      <c r="O57" s="96"/>
      <c r="P57" s="97"/>
      <c r="Q57" s="97"/>
      <c r="R57" s="98"/>
    </row>
    <row r="58" spans="1:18" ht="15.5" x14ac:dyDescent="0.35">
      <c r="A58" s="75" t="s">
        <v>37</v>
      </c>
      <c r="B58" s="104">
        <v>649</v>
      </c>
      <c r="C58" s="105">
        <v>708</v>
      </c>
      <c r="D58" s="104">
        <v>728</v>
      </c>
      <c r="E58" s="105">
        <v>786</v>
      </c>
      <c r="F58" s="107">
        <v>668</v>
      </c>
      <c r="G58" s="105">
        <v>625</v>
      </c>
      <c r="H58" s="108">
        <v>728</v>
      </c>
      <c r="I58" s="105">
        <v>608</v>
      </c>
      <c r="J58" s="108">
        <v>663</v>
      </c>
      <c r="K58" s="105">
        <v>746</v>
      </c>
      <c r="L58" s="108">
        <v>312</v>
      </c>
      <c r="M58" s="105">
        <v>609</v>
      </c>
      <c r="N58" s="108">
        <v>682</v>
      </c>
      <c r="O58" s="96"/>
      <c r="P58" s="97"/>
      <c r="Q58" s="97"/>
      <c r="R58" s="98"/>
    </row>
    <row r="59" spans="1:18" ht="15.5" x14ac:dyDescent="0.35">
      <c r="A59" s="75" t="s">
        <v>36</v>
      </c>
      <c r="B59" s="104">
        <v>600</v>
      </c>
      <c r="C59" s="105">
        <v>611</v>
      </c>
      <c r="D59" s="104">
        <v>686</v>
      </c>
      <c r="E59" s="105">
        <v>686</v>
      </c>
      <c r="F59" s="107">
        <v>689</v>
      </c>
      <c r="G59" s="105">
        <v>620</v>
      </c>
      <c r="H59" s="108">
        <v>624</v>
      </c>
      <c r="I59" s="105">
        <v>553</v>
      </c>
      <c r="J59" s="108">
        <v>571</v>
      </c>
      <c r="K59" s="105">
        <v>668</v>
      </c>
      <c r="L59" s="108">
        <v>244</v>
      </c>
      <c r="M59" s="105">
        <v>592</v>
      </c>
      <c r="N59" s="108">
        <v>643</v>
      </c>
      <c r="O59" s="96"/>
      <c r="P59" s="97"/>
      <c r="Q59" s="97"/>
      <c r="R59" s="98"/>
    </row>
    <row r="60" spans="1:18" ht="15.5" x14ac:dyDescent="0.35">
      <c r="A60" s="68" t="s">
        <v>35</v>
      </c>
      <c r="B60" s="109">
        <v>416</v>
      </c>
      <c r="C60" s="110">
        <v>500</v>
      </c>
      <c r="D60" s="109">
        <v>470</v>
      </c>
      <c r="E60" s="110">
        <v>544</v>
      </c>
      <c r="F60" s="111">
        <v>494</v>
      </c>
      <c r="G60" s="110">
        <v>465</v>
      </c>
      <c r="H60" s="112">
        <v>475</v>
      </c>
      <c r="I60" s="110">
        <v>414</v>
      </c>
      <c r="J60" s="112">
        <v>466</v>
      </c>
      <c r="K60" s="110">
        <v>538</v>
      </c>
      <c r="L60" s="112">
        <v>158</v>
      </c>
      <c r="M60" s="110">
        <v>386</v>
      </c>
      <c r="N60" s="112">
        <v>483</v>
      </c>
      <c r="O60" s="96"/>
      <c r="P60" s="97"/>
      <c r="Q60" s="97"/>
      <c r="R60" s="98"/>
    </row>
    <row r="61" spans="1:18" ht="15.5" x14ac:dyDescent="0.35">
      <c r="A61" s="68" t="s">
        <v>2</v>
      </c>
      <c r="B61" s="113">
        <v>4085</v>
      </c>
      <c r="C61" s="114">
        <v>4390</v>
      </c>
      <c r="D61" s="113">
        <v>4294</v>
      </c>
      <c r="E61" s="114">
        <v>4509</v>
      </c>
      <c r="F61" s="116">
        <v>4144</v>
      </c>
      <c r="G61" s="114">
        <v>3915</v>
      </c>
      <c r="H61" s="117">
        <v>3885</v>
      </c>
      <c r="I61" s="114">
        <v>3355</v>
      </c>
      <c r="J61" s="117">
        <v>3593</v>
      </c>
      <c r="K61" s="114">
        <v>4085</v>
      </c>
      <c r="L61" s="117">
        <v>1408</v>
      </c>
      <c r="M61" s="114">
        <v>3154</v>
      </c>
      <c r="N61" s="117">
        <v>3581</v>
      </c>
      <c r="O61" s="118"/>
      <c r="P61" s="119"/>
      <c r="Q61" s="119"/>
      <c r="R61" s="120"/>
    </row>
    <row r="62" spans="1:18" ht="15.5" x14ac:dyDescent="0.35">
      <c r="A62" s="155" t="s">
        <v>1</v>
      </c>
      <c r="B62" s="17"/>
      <c r="C62" s="17"/>
      <c r="D62" s="6"/>
      <c r="E62" s="6"/>
      <c r="F62" s="6"/>
      <c r="G62" s="17"/>
      <c r="H62" s="6"/>
      <c r="I62" s="6"/>
      <c r="J62" s="6"/>
      <c r="K62" s="6"/>
      <c r="L62" s="6"/>
      <c r="M62" s="6"/>
      <c r="N62" s="6"/>
      <c r="O62" s="6"/>
      <c r="P62" s="6"/>
      <c r="Q62" s="6"/>
      <c r="R62" s="6"/>
    </row>
    <row r="63" spans="1:18" ht="15.5" x14ac:dyDescent="0.35">
      <c r="A63" s="157" t="s">
        <v>0</v>
      </c>
      <c r="B63" s="17"/>
      <c r="C63" s="17"/>
      <c r="D63" s="6"/>
      <c r="E63" s="6"/>
      <c r="F63" s="6"/>
      <c r="G63" s="17"/>
      <c r="H63" s="6"/>
      <c r="I63" s="6"/>
      <c r="J63" s="6"/>
      <c r="K63" s="6"/>
      <c r="L63" s="6"/>
      <c r="M63" s="6"/>
      <c r="N63" s="6"/>
      <c r="O63" s="6"/>
      <c r="P63" s="6"/>
      <c r="Q63" s="6"/>
      <c r="R63" s="6"/>
    </row>
    <row r="65" spans="1:18" ht="18.5" x14ac:dyDescent="0.45">
      <c r="A65" s="148" t="s">
        <v>177</v>
      </c>
      <c r="B65" s="5"/>
      <c r="C65" s="5"/>
      <c r="D65" s="4"/>
      <c r="E65" s="4"/>
      <c r="F65" s="4"/>
      <c r="G65" s="5"/>
      <c r="H65" s="4"/>
      <c r="I65" s="4"/>
      <c r="J65" s="4"/>
      <c r="K65" s="4"/>
      <c r="L65" s="4"/>
      <c r="M65" s="4"/>
      <c r="N65" s="4"/>
      <c r="O65" s="6"/>
      <c r="P65" s="6"/>
      <c r="Q65" s="6"/>
      <c r="R65" s="6"/>
    </row>
    <row r="66" spans="1:18" ht="15.5" x14ac:dyDescent="0.35">
      <c r="A66" s="18" t="s">
        <v>44</v>
      </c>
      <c r="B66" s="66" t="s">
        <v>19</v>
      </c>
      <c r="C66" s="19" t="s">
        <v>18</v>
      </c>
      <c r="D66" s="67" t="s">
        <v>17</v>
      </c>
      <c r="E66" s="19" t="s">
        <v>16</v>
      </c>
      <c r="F66" s="19" t="s">
        <v>15</v>
      </c>
      <c r="G66" s="19" t="s">
        <v>14</v>
      </c>
      <c r="H66" s="19" t="s">
        <v>13</v>
      </c>
      <c r="I66" s="19" t="s">
        <v>12</v>
      </c>
      <c r="J66" s="19" t="s">
        <v>11</v>
      </c>
      <c r="K66" s="19" t="s">
        <v>10</v>
      </c>
      <c r="L66" s="66" t="s">
        <v>64</v>
      </c>
      <c r="M66" s="19" t="s">
        <v>550</v>
      </c>
      <c r="N66" s="19" t="s">
        <v>643</v>
      </c>
      <c r="O66" s="19" t="s">
        <v>51</v>
      </c>
      <c r="P66" s="19" t="s">
        <v>643</v>
      </c>
      <c r="Q66" s="152" t="s">
        <v>69</v>
      </c>
      <c r="R66" s="21"/>
    </row>
    <row r="67" spans="1:18" ht="15.5" x14ac:dyDescent="0.35">
      <c r="A67" s="68" t="s">
        <v>42</v>
      </c>
      <c r="B67" s="69" t="s">
        <v>9</v>
      </c>
      <c r="C67" s="70" t="s">
        <v>9</v>
      </c>
      <c r="D67" s="71" t="s">
        <v>9</v>
      </c>
      <c r="E67" s="70" t="s">
        <v>9</v>
      </c>
      <c r="F67" s="72" t="s">
        <v>9</v>
      </c>
      <c r="G67" s="70" t="s">
        <v>9</v>
      </c>
      <c r="H67" s="72" t="s">
        <v>9</v>
      </c>
      <c r="I67" s="70" t="s">
        <v>9</v>
      </c>
      <c r="J67" s="72" t="s">
        <v>9</v>
      </c>
      <c r="K67" s="70" t="s">
        <v>9</v>
      </c>
      <c r="L67" s="72" t="s">
        <v>9</v>
      </c>
      <c r="M67" s="72" t="s">
        <v>9</v>
      </c>
      <c r="N67" s="23" t="s">
        <v>9</v>
      </c>
      <c r="O67" s="23"/>
      <c r="P67" s="161" t="s">
        <v>8</v>
      </c>
      <c r="Q67" s="23" t="s">
        <v>644</v>
      </c>
      <c r="R67" s="23" t="s">
        <v>645</v>
      </c>
    </row>
    <row r="68" spans="1:18" ht="15.5" x14ac:dyDescent="0.35">
      <c r="A68" s="75" t="s">
        <v>41</v>
      </c>
      <c r="B68" s="76">
        <v>0.85950244300687573</v>
      </c>
      <c r="C68" s="77">
        <v>0.88208585939904438</v>
      </c>
      <c r="D68" s="76">
        <v>0.90656227932609812</v>
      </c>
      <c r="E68" s="77">
        <v>0.8437003861387784</v>
      </c>
      <c r="F68" s="79">
        <v>0.82520347514159442</v>
      </c>
      <c r="G68" s="77">
        <v>0.85313930124951254</v>
      </c>
      <c r="H68" s="79">
        <v>0.93191371086121677</v>
      </c>
      <c r="I68" s="77">
        <v>0.82278306825254344</v>
      </c>
      <c r="J68" s="79">
        <v>0.89452352672116131</v>
      </c>
      <c r="K68" s="77">
        <v>0.88381546231662189</v>
      </c>
      <c r="L68" s="199"/>
      <c r="M68" s="77">
        <v>0.90639854679475396</v>
      </c>
      <c r="N68" s="79">
        <v>0.93098823854318336</v>
      </c>
      <c r="O68" s="32"/>
      <c r="P68" s="221" t="str">
        <f t="shared" ref="P68:P75" si="1">CONCATENATE(TEXT((N68*100)-(SQRT((((N68*100)*(100-(N68*100)))/N77))*1.96),"0.0")," to ",TEXT((N68*100)+(SQRT((((N68*100)*(100-(N68*100)))/N77))*1.96),"0.0"))</f>
        <v>86.3 to 99.9</v>
      </c>
      <c r="Q68" s="162" t="s">
        <v>48</v>
      </c>
      <c r="R68" s="8" t="s">
        <v>48</v>
      </c>
    </row>
    <row r="69" spans="1:18" ht="15.5" x14ac:dyDescent="0.35">
      <c r="A69" s="75" t="s">
        <v>40</v>
      </c>
      <c r="B69" s="76">
        <v>0.87462642604573471</v>
      </c>
      <c r="C69" s="82">
        <v>0.89058969449057446</v>
      </c>
      <c r="D69" s="76">
        <v>0.86542811972087397</v>
      </c>
      <c r="E69" s="82">
        <v>0.85173214538057218</v>
      </c>
      <c r="F69" s="79">
        <v>0.83366048408653548</v>
      </c>
      <c r="G69" s="82">
        <v>0.82661269347499666</v>
      </c>
      <c r="H69" s="79">
        <v>0.88901124469678705</v>
      </c>
      <c r="I69" s="82">
        <v>0.84456704366647528</v>
      </c>
      <c r="J69" s="79">
        <v>0.83762166929918702</v>
      </c>
      <c r="K69" s="82">
        <v>0.82986870462704432</v>
      </c>
      <c r="L69" s="200"/>
      <c r="M69" s="82">
        <v>0.90393180495470027</v>
      </c>
      <c r="N69" s="79">
        <v>0.85991947209737507</v>
      </c>
      <c r="O69" s="193"/>
      <c r="P69" s="222" t="str">
        <f t="shared" si="1"/>
        <v>80.5 to 91.4</v>
      </c>
      <c r="Q69" s="163" t="s">
        <v>48</v>
      </c>
      <c r="R69" s="11" t="s">
        <v>48</v>
      </c>
    </row>
    <row r="70" spans="1:18" ht="15.5" x14ac:dyDescent="0.35">
      <c r="A70" s="75" t="s">
        <v>39</v>
      </c>
      <c r="B70" s="76">
        <v>0.78369979179841565</v>
      </c>
      <c r="C70" s="82">
        <v>0.82431966790845346</v>
      </c>
      <c r="D70" s="76">
        <v>0.79427177881308353</v>
      </c>
      <c r="E70" s="82">
        <v>0.83345635258812689</v>
      </c>
      <c r="F70" s="79">
        <v>0.80256097806442828</v>
      </c>
      <c r="G70" s="82">
        <v>0.81073697557484459</v>
      </c>
      <c r="H70" s="79">
        <v>0.78798690434009022</v>
      </c>
      <c r="I70" s="82">
        <v>0.77645676432625166</v>
      </c>
      <c r="J70" s="79">
        <v>0.81611776517318901</v>
      </c>
      <c r="K70" s="82">
        <v>0.80939581294646179</v>
      </c>
      <c r="L70" s="200" t="s">
        <v>365</v>
      </c>
      <c r="M70" s="82">
        <v>0.85601419736350692</v>
      </c>
      <c r="N70" s="79">
        <v>0.78962890068601488</v>
      </c>
      <c r="O70" s="193"/>
      <c r="P70" s="222" t="str">
        <f t="shared" si="1"/>
        <v>73.8 to 84.1</v>
      </c>
      <c r="Q70" s="163" t="s">
        <v>48</v>
      </c>
      <c r="R70" s="11" t="s">
        <v>48</v>
      </c>
    </row>
    <row r="71" spans="1:18" ht="15.5" x14ac:dyDescent="0.35">
      <c r="A71" s="75" t="s">
        <v>38</v>
      </c>
      <c r="B71" s="76">
        <v>0.6508230307598013</v>
      </c>
      <c r="C71" s="82">
        <v>0.69834632009632647</v>
      </c>
      <c r="D71" s="76">
        <v>0.678815504593969</v>
      </c>
      <c r="E71" s="82">
        <v>0.67674017732568248</v>
      </c>
      <c r="F71" s="79">
        <v>0.67035696754764451</v>
      </c>
      <c r="G71" s="82">
        <v>0.67595568443139387</v>
      </c>
      <c r="H71" s="79">
        <v>0.70565359378667947</v>
      </c>
      <c r="I71" s="82">
        <v>0.72182323329897424</v>
      </c>
      <c r="J71" s="79">
        <v>0.74047780188285839</v>
      </c>
      <c r="K71" s="82">
        <v>0.70126517187195303</v>
      </c>
      <c r="L71" s="200" t="s">
        <v>368</v>
      </c>
      <c r="M71" s="82">
        <v>0.74381451460432757</v>
      </c>
      <c r="N71" s="79">
        <v>0.71231769970795566</v>
      </c>
      <c r="O71" s="193"/>
      <c r="P71" s="222" t="str">
        <f t="shared" si="1"/>
        <v>65.5 to 77.0</v>
      </c>
      <c r="Q71" s="163" t="s">
        <v>48</v>
      </c>
      <c r="R71" s="11" t="s">
        <v>48</v>
      </c>
    </row>
    <row r="72" spans="1:18" ht="15.5" x14ac:dyDescent="0.35">
      <c r="A72" s="75" t="s">
        <v>37</v>
      </c>
      <c r="B72" s="76">
        <v>0.5983003425641461</v>
      </c>
      <c r="C72" s="82">
        <v>0.61406366435024107</v>
      </c>
      <c r="D72" s="76">
        <v>0.57174960138413389</v>
      </c>
      <c r="E72" s="82">
        <v>0.59847456278184508</v>
      </c>
      <c r="F72" s="79">
        <v>0.63421847275047183</v>
      </c>
      <c r="G72" s="82">
        <v>0.58140821554818933</v>
      </c>
      <c r="H72" s="79">
        <v>0.58750571808303897</v>
      </c>
      <c r="I72" s="82">
        <v>0.61468769862534889</v>
      </c>
      <c r="J72" s="79">
        <v>0.61294563029509863</v>
      </c>
      <c r="K72" s="82">
        <v>0.5918280571844533</v>
      </c>
      <c r="L72" s="200" t="s">
        <v>366</v>
      </c>
      <c r="M72" s="82">
        <v>0.5665184991430845</v>
      </c>
      <c r="N72" s="79">
        <v>0.68068074890554653</v>
      </c>
      <c r="O72" s="193"/>
      <c r="P72" s="222" t="str">
        <f t="shared" si="1"/>
        <v>62.7 to 73.4</v>
      </c>
      <c r="Q72" s="163" t="s">
        <v>49</v>
      </c>
      <c r="R72" s="11" t="s">
        <v>49</v>
      </c>
    </row>
    <row r="73" spans="1:18" ht="15.5" x14ac:dyDescent="0.35">
      <c r="A73" s="75" t="s">
        <v>36</v>
      </c>
      <c r="B73" s="76">
        <v>0.59191819226359466</v>
      </c>
      <c r="C73" s="82">
        <v>0.58381308304940327</v>
      </c>
      <c r="D73" s="76">
        <v>0.60020660213053767</v>
      </c>
      <c r="E73" s="82">
        <v>0.5533268981557633</v>
      </c>
      <c r="F73" s="79">
        <v>0.54634330765879269</v>
      </c>
      <c r="G73" s="82">
        <v>0.53223953789313716</v>
      </c>
      <c r="H73" s="79">
        <v>0.60973348905316682</v>
      </c>
      <c r="I73" s="82">
        <v>0.53391655055270693</v>
      </c>
      <c r="J73" s="79">
        <v>0.57700244198703277</v>
      </c>
      <c r="K73" s="82">
        <v>0.56306206857287888</v>
      </c>
      <c r="L73" s="200" t="s">
        <v>367</v>
      </c>
      <c r="M73" s="82">
        <v>0.586256276708366</v>
      </c>
      <c r="N73" s="79">
        <v>0.58639096968179694</v>
      </c>
      <c r="O73" s="193"/>
      <c r="P73" s="222" t="str">
        <f t="shared" si="1"/>
        <v>53.3 to 64.0</v>
      </c>
      <c r="Q73" s="163" t="s">
        <v>48</v>
      </c>
      <c r="R73" s="11" t="s">
        <v>48</v>
      </c>
    </row>
    <row r="74" spans="1:18" ht="15.5" x14ac:dyDescent="0.35">
      <c r="A74" s="68" t="s">
        <v>35</v>
      </c>
      <c r="B74" s="84">
        <v>0.44855153205904985</v>
      </c>
      <c r="C74" s="85">
        <v>0.43104645805058683</v>
      </c>
      <c r="D74" s="84">
        <v>0.45735250017641615</v>
      </c>
      <c r="E74" s="85">
        <v>0.48004394433651199</v>
      </c>
      <c r="F74" s="86">
        <v>0.48183616975445698</v>
      </c>
      <c r="G74" s="85">
        <v>0.51332213278233318</v>
      </c>
      <c r="H74" s="86">
        <v>0.55131060048492442</v>
      </c>
      <c r="I74" s="85">
        <v>0.48951514911895211</v>
      </c>
      <c r="J74" s="86">
        <v>0.5097485966317844</v>
      </c>
      <c r="K74" s="85">
        <v>0.49510933753811137</v>
      </c>
      <c r="L74" s="200"/>
      <c r="M74" s="85">
        <v>0.5704736681394057</v>
      </c>
      <c r="N74" s="86">
        <v>0.54792642105060274</v>
      </c>
      <c r="O74" s="41"/>
      <c r="P74" s="222" t="str">
        <f t="shared" si="1"/>
        <v>48.1 to 61.4</v>
      </c>
      <c r="Q74" s="163" t="s">
        <v>49</v>
      </c>
      <c r="R74" s="11" t="s">
        <v>48</v>
      </c>
    </row>
    <row r="75" spans="1:18" ht="15.5" x14ac:dyDescent="0.35">
      <c r="A75" s="68" t="s">
        <v>2</v>
      </c>
      <c r="B75" s="87">
        <v>0.7225154583731801</v>
      </c>
      <c r="C75" s="88">
        <v>0.742920492268762</v>
      </c>
      <c r="D75" s="87">
        <v>0.72957975717938139</v>
      </c>
      <c r="E75" s="88">
        <v>0.72256200738342746</v>
      </c>
      <c r="F75" s="90">
        <v>0.71336172117688212</v>
      </c>
      <c r="G75" s="88">
        <v>0.71064901840111139</v>
      </c>
      <c r="H75" s="90">
        <v>0.74523807643208051</v>
      </c>
      <c r="I75" s="88">
        <v>0.71051282522922787</v>
      </c>
      <c r="J75" s="90">
        <v>0.73604322437568981</v>
      </c>
      <c r="K75" s="88">
        <v>0.7169469988562216</v>
      </c>
      <c r="L75" s="217"/>
      <c r="M75" s="88">
        <v>0.75013984917323728</v>
      </c>
      <c r="N75" s="90">
        <v>0.74290475055015381</v>
      </c>
      <c r="O75" s="158"/>
      <c r="P75" s="231" t="str">
        <f t="shared" si="1"/>
        <v>72.1 to 76.5</v>
      </c>
      <c r="Q75" s="229" t="s">
        <v>48</v>
      </c>
      <c r="R75" s="230" t="s">
        <v>48</v>
      </c>
    </row>
    <row r="76" spans="1:18" ht="15.5" x14ac:dyDescent="0.35">
      <c r="A76" s="93" t="s">
        <v>42</v>
      </c>
      <c r="B76" s="122" t="s">
        <v>67</v>
      </c>
      <c r="C76" s="94"/>
      <c r="D76" s="122"/>
      <c r="E76" s="121"/>
      <c r="F76" s="121"/>
      <c r="G76" s="121"/>
      <c r="H76" s="121"/>
      <c r="I76" s="121"/>
      <c r="J76" s="121"/>
      <c r="K76" s="94"/>
      <c r="L76" s="218"/>
      <c r="M76" s="94"/>
      <c r="N76" s="121"/>
      <c r="O76" s="96"/>
      <c r="P76" s="97"/>
      <c r="Q76" s="97"/>
      <c r="R76" s="98"/>
    </row>
    <row r="77" spans="1:18" ht="15.5" x14ac:dyDescent="0.35">
      <c r="A77" s="24" t="s">
        <v>41</v>
      </c>
      <c r="B77" s="99">
        <v>133</v>
      </c>
      <c r="C77" s="100">
        <v>120</v>
      </c>
      <c r="D77" s="99">
        <v>122</v>
      </c>
      <c r="E77" s="100">
        <v>133</v>
      </c>
      <c r="F77" s="102">
        <v>103</v>
      </c>
      <c r="G77" s="100">
        <v>123</v>
      </c>
      <c r="H77" s="103">
        <v>90</v>
      </c>
      <c r="I77" s="100">
        <v>79</v>
      </c>
      <c r="J77" s="103">
        <v>74</v>
      </c>
      <c r="K77" s="100">
        <v>95</v>
      </c>
      <c r="L77" s="199"/>
      <c r="M77" s="100">
        <v>43</v>
      </c>
      <c r="N77" s="103">
        <v>53</v>
      </c>
      <c r="O77" s="96"/>
      <c r="P77" s="97"/>
      <c r="Q77" s="97"/>
      <c r="R77" s="98"/>
    </row>
    <row r="78" spans="1:18" ht="15.5" x14ac:dyDescent="0.35">
      <c r="A78" s="75" t="s">
        <v>40</v>
      </c>
      <c r="B78" s="104">
        <v>228</v>
      </c>
      <c r="C78" s="105">
        <v>219</v>
      </c>
      <c r="D78" s="104">
        <v>217</v>
      </c>
      <c r="E78" s="105">
        <v>227</v>
      </c>
      <c r="F78" s="107">
        <v>224</v>
      </c>
      <c r="G78" s="105">
        <v>197</v>
      </c>
      <c r="H78" s="108">
        <v>181</v>
      </c>
      <c r="I78" s="105">
        <v>143</v>
      </c>
      <c r="J78" s="108">
        <v>156</v>
      </c>
      <c r="K78" s="105">
        <v>167</v>
      </c>
      <c r="L78" s="200"/>
      <c r="M78" s="105">
        <v>123</v>
      </c>
      <c r="N78" s="108">
        <v>156</v>
      </c>
      <c r="O78" s="96"/>
      <c r="P78" s="97"/>
      <c r="Q78" s="97"/>
      <c r="R78" s="98"/>
    </row>
    <row r="79" spans="1:18" ht="15.5" x14ac:dyDescent="0.35">
      <c r="A79" s="75" t="s">
        <v>39</v>
      </c>
      <c r="B79" s="104">
        <v>248</v>
      </c>
      <c r="C79" s="105">
        <v>320</v>
      </c>
      <c r="D79" s="104">
        <v>251</v>
      </c>
      <c r="E79" s="105">
        <v>288</v>
      </c>
      <c r="F79" s="107">
        <v>258</v>
      </c>
      <c r="G79" s="105">
        <v>228</v>
      </c>
      <c r="H79" s="108">
        <v>216</v>
      </c>
      <c r="I79" s="105">
        <v>188</v>
      </c>
      <c r="J79" s="108">
        <v>223</v>
      </c>
      <c r="K79" s="105">
        <v>257</v>
      </c>
      <c r="L79" s="200" t="s">
        <v>365</v>
      </c>
      <c r="M79" s="105">
        <v>197</v>
      </c>
      <c r="N79" s="108">
        <v>243</v>
      </c>
      <c r="O79" s="96"/>
      <c r="P79" s="97"/>
      <c r="Q79" s="97"/>
      <c r="R79" s="98"/>
    </row>
    <row r="80" spans="1:18" ht="15.5" x14ac:dyDescent="0.35">
      <c r="A80" s="75" t="s">
        <v>38</v>
      </c>
      <c r="B80" s="104">
        <v>305</v>
      </c>
      <c r="C80" s="105">
        <v>336</v>
      </c>
      <c r="D80" s="104">
        <v>321</v>
      </c>
      <c r="E80" s="105">
        <v>317</v>
      </c>
      <c r="F80" s="107">
        <v>306</v>
      </c>
      <c r="G80" s="105">
        <v>322</v>
      </c>
      <c r="H80" s="108">
        <v>286</v>
      </c>
      <c r="I80" s="105">
        <v>253</v>
      </c>
      <c r="J80" s="108">
        <v>273</v>
      </c>
      <c r="K80" s="105">
        <v>300</v>
      </c>
      <c r="L80" s="200" t="s">
        <v>368</v>
      </c>
      <c r="M80" s="105">
        <v>204</v>
      </c>
      <c r="N80" s="108">
        <v>237</v>
      </c>
      <c r="O80" s="96"/>
      <c r="P80" s="97"/>
      <c r="Q80" s="97"/>
      <c r="R80" s="98"/>
    </row>
    <row r="81" spans="1:18" ht="15.5" x14ac:dyDescent="0.35">
      <c r="A81" s="75" t="s">
        <v>37</v>
      </c>
      <c r="B81" s="104">
        <v>295</v>
      </c>
      <c r="C81" s="105">
        <v>312</v>
      </c>
      <c r="D81" s="104">
        <v>339</v>
      </c>
      <c r="E81" s="105">
        <v>356</v>
      </c>
      <c r="F81" s="107">
        <v>278</v>
      </c>
      <c r="G81" s="105">
        <v>274</v>
      </c>
      <c r="H81" s="108">
        <v>345</v>
      </c>
      <c r="I81" s="105">
        <v>268</v>
      </c>
      <c r="J81" s="108">
        <v>277</v>
      </c>
      <c r="K81" s="105">
        <v>330</v>
      </c>
      <c r="L81" s="200" t="s">
        <v>366</v>
      </c>
      <c r="M81" s="105">
        <v>291</v>
      </c>
      <c r="N81" s="108">
        <v>289</v>
      </c>
      <c r="O81" s="96"/>
      <c r="P81" s="97"/>
      <c r="Q81" s="97"/>
      <c r="R81" s="98"/>
    </row>
    <row r="82" spans="1:18" ht="15.5" x14ac:dyDescent="0.35">
      <c r="A82" s="75" t="s">
        <v>36</v>
      </c>
      <c r="B82" s="104">
        <v>295</v>
      </c>
      <c r="C82" s="105">
        <v>278</v>
      </c>
      <c r="D82" s="104">
        <v>281</v>
      </c>
      <c r="E82" s="105">
        <v>321</v>
      </c>
      <c r="F82" s="107">
        <v>325</v>
      </c>
      <c r="G82" s="105">
        <v>285</v>
      </c>
      <c r="H82" s="108">
        <v>285</v>
      </c>
      <c r="I82" s="105">
        <v>251</v>
      </c>
      <c r="J82" s="108">
        <v>265</v>
      </c>
      <c r="K82" s="105">
        <v>306</v>
      </c>
      <c r="L82" s="200" t="s">
        <v>367</v>
      </c>
      <c r="M82" s="105">
        <v>276</v>
      </c>
      <c r="N82" s="108">
        <v>321</v>
      </c>
      <c r="O82" s="96"/>
      <c r="P82" s="97"/>
      <c r="Q82" s="97"/>
      <c r="R82" s="98"/>
    </row>
    <row r="83" spans="1:18" ht="15.5" x14ac:dyDescent="0.35">
      <c r="A83" s="68" t="s">
        <v>35</v>
      </c>
      <c r="B83" s="109">
        <v>180</v>
      </c>
      <c r="C83" s="110">
        <v>220</v>
      </c>
      <c r="D83" s="109">
        <v>184</v>
      </c>
      <c r="E83" s="110">
        <v>241</v>
      </c>
      <c r="F83" s="111">
        <v>211</v>
      </c>
      <c r="G83" s="110">
        <v>196</v>
      </c>
      <c r="H83" s="112">
        <v>204</v>
      </c>
      <c r="I83" s="110">
        <v>170</v>
      </c>
      <c r="J83" s="112">
        <v>193</v>
      </c>
      <c r="K83" s="110">
        <v>254</v>
      </c>
      <c r="L83" s="200"/>
      <c r="M83" s="110">
        <v>183</v>
      </c>
      <c r="N83" s="112">
        <v>215</v>
      </c>
      <c r="O83" s="96"/>
      <c r="P83" s="97"/>
      <c r="Q83" s="97"/>
      <c r="R83" s="98"/>
    </row>
    <row r="84" spans="1:18" ht="15.5" x14ac:dyDescent="0.35">
      <c r="A84" s="68" t="s">
        <v>2</v>
      </c>
      <c r="B84" s="113">
        <v>1684</v>
      </c>
      <c r="C84" s="114">
        <v>1805</v>
      </c>
      <c r="D84" s="113">
        <v>1715</v>
      </c>
      <c r="E84" s="114">
        <v>1883</v>
      </c>
      <c r="F84" s="116">
        <v>1705</v>
      </c>
      <c r="G84" s="114">
        <v>1625</v>
      </c>
      <c r="H84" s="117">
        <v>1607</v>
      </c>
      <c r="I84" s="114">
        <v>1352</v>
      </c>
      <c r="J84" s="117">
        <v>1461</v>
      </c>
      <c r="K84" s="114">
        <v>1709</v>
      </c>
      <c r="L84" s="217"/>
      <c r="M84" s="114">
        <v>1317</v>
      </c>
      <c r="N84" s="117">
        <v>1514</v>
      </c>
      <c r="O84" s="118"/>
      <c r="P84" s="119"/>
      <c r="Q84" s="119"/>
      <c r="R84" s="120"/>
    </row>
    <row r="85" spans="1:18" ht="15.5" x14ac:dyDescent="0.35">
      <c r="B85" s="1"/>
      <c r="C85" s="1"/>
      <c r="G85" s="1"/>
      <c r="K85" s="1"/>
      <c r="P85" s="6"/>
    </row>
    <row r="86" spans="1:18" ht="15.5" x14ac:dyDescent="0.35">
      <c r="A86" s="18" t="s">
        <v>43</v>
      </c>
      <c r="B86" s="66" t="s">
        <v>19</v>
      </c>
      <c r="C86" s="19" t="s">
        <v>18</v>
      </c>
      <c r="D86" s="67" t="s">
        <v>17</v>
      </c>
      <c r="E86" s="19" t="s">
        <v>16</v>
      </c>
      <c r="F86" s="19" t="s">
        <v>15</v>
      </c>
      <c r="G86" s="19" t="s">
        <v>14</v>
      </c>
      <c r="H86" s="19" t="s">
        <v>13</v>
      </c>
      <c r="I86" s="19" t="s">
        <v>12</v>
      </c>
      <c r="J86" s="19" t="s">
        <v>11</v>
      </c>
      <c r="K86" s="19" t="s">
        <v>10</v>
      </c>
      <c r="L86" s="66" t="s">
        <v>64</v>
      </c>
      <c r="M86" s="19" t="s">
        <v>550</v>
      </c>
      <c r="N86" s="19" t="s">
        <v>643</v>
      </c>
      <c r="O86" s="19" t="s">
        <v>51</v>
      </c>
      <c r="P86" s="19" t="s">
        <v>643</v>
      </c>
      <c r="Q86" s="152" t="s">
        <v>69</v>
      </c>
      <c r="R86" s="21"/>
    </row>
    <row r="87" spans="1:18" ht="15.5" x14ac:dyDescent="0.35">
      <c r="A87" s="68" t="s">
        <v>42</v>
      </c>
      <c r="B87" s="69" t="s">
        <v>9</v>
      </c>
      <c r="C87" s="70" t="s">
        <v>9</v>
      </c>
      <c r="D87" s="71" t="s">
        <v>9</v>
      </c>
      <c r="E87" s="70" t="s">
        <v>9</v>
      </c>
      <c r="F87" s="72" t="s">
        <v>9</v>
      </c>
      <c r="G87" s="70" t="s">
        <v>9</v>
      </c>
      <c r="H87" s="72" t="s">
        <v>9</v>
      </c>
      <c r="I87" s="70" t="s">
        <v>9</v>
      </c>
      <c r="J87" s="72" t="s">
        <v>9</v>
      </c>
      <c r="K87" s="70" t="s">
        <v>9</v>
      </c>
      <c r="L87" s="72" t="s">
        <v>9</v>
      </c>
      <c r="M87" s="72" t="s">
        <v>9</v>
      </c>
      <c r="N87" s="23" t="s">
        <v>9</v>
      </c>
      <c r="O87" s="23"/>
      <c r="P87" s="161" t="s">
        <v>8</v>
      </c>
      <c r="Q87" s="23" t="s">
        <v>644</v>
      </c>
      <c r="R87" s="23" t="s">
        <v>645</v>
      </c>
    </row>
    <row r="88" spans="1:18" ht="15.5" x14ac:dyDescent="0.35">
      <c r="A88" s="75" t="s">
        <v>41</v>
      </c>
      <c r="B88" s="76">
        <v>0.89971089539546067</v>
      </c>
      <c r="C88" s="77">
        <v>0.88030908210275416</v>
      </c>
      <c r="D88" s="76">
        <v>0.84756402329151936</v>
      </c>
      <c r="E88" s="77">
        <v>0.86075799319134338</v>
      </c>
      <c r="F88" s="79">
        <v>0.85272493228929336</v>
      </c>
      <c r="G88" s="77">
        <v>0.83282413156426249</v>
      </c>
      <c r="H88" s="79">
        <v>0.85700871864769779</v>
      </c>
      <c r="I88" s="77">
        <v>0.84982058753960921</v>
      </c>
      <c r="J88" s="79">
        <v>0.88677942603738114</v>
      </c>
      <c r="K88" s="77">
        <v>0.82270591145510585</v>
      </c>
      <c r="L88" s="199"/>
      <c r="M88" s="77">
        <v>0.85402524934287072</v>
      </c>
      <c r="N88" s="79">
        <v>0.86846833054011829</v>
      </c>
      <c r="O88" s="32"/>
      <c r="P88" s="221" t="str">
        <f t="shared" ref="P88:P95" si="2">CONCATENATE(TEXT((N88*100)-(SQRT((((N88*100)*(100-(N88*100)))/N97))*1.96),"0.0")," to ",TEXT((N88*100)+(SQRT((((N88*100)*(100-(N88*100)))/N97))*1.96),"0.0"))</f>
        <v>79.4 to 94.3</v>
      </c>
      <c r="Q88" s="162" t="s">
        <v>48</v>
      </c>
      <c r="R88" s="8" t="s">
        <v>48</v>
      </c>
    </row>
    <row r="89" spans="1:18" ht="15.5" x14ac:dyDescent="0.35">
      <c r="A89" s="75" t="s">
        <v>40</v>
      </c>
      <c r="B89" s="76">
        <v>0.8400216506796212</v>
      </c>
      <c r="C89" s="82">
        <v>0.87564559539992992</v>
      </c>
      <c r="D89" s="76">
        <v>0.87312769745702545</v>
      </c>
      <c r="E89" s="82">
        <v>0.87390454238724646</v>
      </c>
      <c r="F89" s="79">
        <v>0.81948096121728087</v>
      </c>
      <c r="G89" s="82">
        <v>0.82119972286315135</v>
      </c>
      <c r="H89" s="79">
        <v>0.86585156473279512</v>
      </c>
      <c r="I89" s="82">
        <v>0.85525486062252498</v>
      </c>
      <c r="J89" s="79">
        <v>0.84555485721258927</v>
      </c>
      <c r="K89" s="82">
        <v>0.85359015477524203</v>
      </c>
      <c r="L89" s="200"/>
      <c r="M89" s="82">
        <v>0.85568106147555056</v>
      </c>
      <c r="N89" s="79">
        <v>0.81384708747492274</v>
      </c>
      <c r="O89" s="193"/>
      <c r="P89" s="222" t="str">
        <f t="shared" si="2"/>
        <v>76.6 to 86.1</v>
      </c>
      <c r="Q89" s="163" t="s">
        <v>48</v>
      </c>
      <c r="R89" s="11" t="s">
        <v>48</v>
      </c>
    </row>
    <row r="90" spans="1:18" ht="15.5" x14ac:dyDescent="0.35">
      <c r="A90" s="75" t="s">
        <v>39</v>
      </c>
      <c r="B90" s="76">
        <v>0.81819460301519253</v>
      </c>
      <c r="C90" s="82">
        <v>0.79951224335482352</v>
      </c>
      <c r="D90" s="76">
        <v>0.7568137803040722</v>
      </c>
      <c r="E90" s="82">
        <v>0.79913155544676773</v>
      </c>
      <c r="F90" s="79">
        <v>0.83370060983196947</v>
      </c>
      <c r="G90" s="82">
        <v>0.80146083004974478</v>
      </c>
      <c r="H90" s="79">
        <v>0.80901052863262868</v>
      </c>
      <c r="I90" s="82">
        <v>0.78925912508589258</v>
      </c>
      <c r="J90" s="79">
        <v>0.81654844392904569</v>
      </c>
      <c r="K90" s="82">
        <v>0.81154403829960864</v>
      </c>
      <c r="L90" s="200" t="s">
        <v>365</v>
      </c>
      <c r="M90" s="82">
        <v>0.81761027485164806</v>
      </c>
      <c r="N90" s="79">
        <v>0.78916050017148787</v>
      </c>
      <c r="O90" s="193"/>
      <c r="P90" s="222" t="str">
        <f t="shared" si="2"/>
        <v>74.9 to 83.0</v>
      </c>
      <c r="Q90" s="163" t="s">
        <v>48</v>
      </c>
      <c r="R90" s="11" t="s">
        <v>48</v>
      </c>
    </row>
    <row r="91" spans="1:18" ht="15.5" x14ac:dyDescent="0.35">
      <c r="A91" s="75" t="s">
        <v>38</v>
      </c>
      <c r="B91" s="76">
        <v>0.70116096099088798</v>
      </c>
      <c r="C91" s="82">
        <v>0.72333808152061119</v>
      </c>
      <c r="D91" s="76">
        <v>0.71572005048879328</v>
      </c>
      <c r="E91" s="82">
        <v>0.70250906827738258</v>
      </c>
      <c r="F91" s="79">
        <v>0.72491966995219093</v>
      </c>
      <c r="G91" s="82">
        <v>0.64014686508135399</v>
      </c>
      <c r="H91" s="79">
        <v>0.68103173450537935</v>
      </c>
      <c r="I91" s="82">
        <v>0.7011479116345275</v>
      </c>
      <c r="J91" s="79">
        <v>0.69819420771012297</v>
      </c>
      <c r="K91" s="82">
        <v>0.7013619851717291</v>
      </c>
      <c r="L91" s="200" t="s">
        <v>368</v>
      </c>
      <c r="M91" s="82">
        <v>0.7071203585368403</v>
      </c>
      <c r="N91" s="79">
        <v>0.70156007819656552</v>
      </c>
      <c r="O91" s="193"/>
      <c r="P91" s="222" t="str">
        <f t="shared" si="2"/>
        <v>65.4 to 74.9</v>
      </c>
      <c r="Q91" s="163" t="s">
        <v>48</v>
      </c>
      <c r="R91" s="11" t="s">
        <v>48</v>
      </c>
    </row>
    <row r="92" spans="1:18" ht="15.5" x14ac:dyDescent="0.35">
      <c r="A92" s="75" t="s">
        <v>37</v>
      </c>
      <c r="B92" s="76">
        <v>0.61160065840283995</v>
      </c>
      <c r="C92" s="82">
        <v>0.60672741708471867</v>
      </c>
      <c r="D92" s="76">
        <v>0.62258838612606948</v>
      </c>
      <c r="E92" s="82">
        <v>0.62574322839890584</v>
      </c>
      <c r="F92" s="79">
        <v>0.66800755710294624</v>
      </c>
      <c r="G92" s="82">
        <v>0.62596233043238358</v>
      </c>
      <c r="H92" s="79">
        <v>0.62730694208459292</v>
      </c>
      <c r="I92" s="82">
        <v>0.54412350122913278</v>
      </c>
      <c r="J92" s="79">
        <v>0.58592253762686453</v>
      </c>
      <c r="K92" s="82">
        <v>0.63969442595183212</v>
      </c>
      <c r="L92" s="200" t="s">
        <v>366</v>
      </c>
      <c r="M92" s="82">
        <v>0.6329474109936033</v>
      </c>
      <c r="N92" s="79">
        <v>0.61201278584382601</v>
      </c>
      <c r="O92" s="193"/>
      <c r="P92" s="222" t="str">
        <f t="shared" si="2"/>
        <v>56.4 to 66.0</v>
      </c>
      <c r="Q92" s="163" t="s">
        <v>48</v>
      </c>
      <c r="R92" s="11" t="s">
        <v>48</v>
      </c>
    </row>
    <row r="93" spans="1:18" ht="15.5" x14ac:dyDescent="0.35">
      <c r="A93" s="75" t="s">
        <v>36</v>
      </c>
      <c r="B93" s="76">
        <v>0.58244792916407984</v>
      </c>
      <c r="C93" s="82">
        <v>0.54076702882977434</v>
      </c>
      <c r="D93" s="76">
        <v>0.53883098540541285</v>
      </c>
      <c r="E93" s="82">
        <v>0.59981862854866164</v>
      </c>
      <c r="F93" s="79">
        <v>0.57114973541568259</v>
      </c>
      <c r="G93" s="82">
        <v>0.57661192220732982</v>
      </c>
      <c r="H93" s="79">
        <v>0.5838709327103333</v>
      </c>
      <c r="I93" s="82">
        <v>0.57815706156534086</v>
      </c>
      <c r="J93" s="79">
        <v>0.52936086620076406</v>
      </c>
      <c r="K93" s="82">
        <v>0.57839828869817778</v>
      </c>
      <c r="L93" s="200" t="s">
        <v>367</v>
      </c>
      <c r="M93" s="82">
        <v>0.57826420613771734</v>
      </c>
      <c r="N93" s="79">
        <v>0.55638959414876765</v>
      </c>
      <c r="O93" s="193"/>
      <c r="P93" s="222" t="str">
        <f t="shared" si="2"/>
        <v>50.2 to 61.1</v>
      </c>
      <c r="Q93" s="163" t="s">
        <v>48</v>
      </c>
      <c r="R93" s="11" t="s">
        <v>48</v>
      </c>
    </row>
    <row r="94" spans="1:18" ht="15.5" x14ac:dyDescent="0.35">
      <c r="A94" s="68" t="s">
        <v>35</v>
      </c>
      <c r="B94" s="84">
        <v>0.45241646702934923</v>
      </c>
      <c r="C94" s="85">
        <v>0.50284098098633434</v>
      </c>
      <c r="D94" s="84">
        <v>0.47344844880774878</v>
      </c>
      <c r="E94" s="85">
        <v>0.47981406322118375</v>
      </c>
      <c r="F94" s="86">
        <v>0.45529920168795868</v>
      </c>
      <c r="G94" s="85">
        <v>0.40847554348816939</v>
      </c>
      <c r="H94" s="86">
        <v>0.43981191516850937</v>
      </c>
      <c r="I94" s="85">
        <v>0.51055439363492272</v>
      </c>
      <c r="J94" s="86">
        <v>0.48714311430047241</v>
      </c>
      <c r="K94" s="85">
        <v>0.47342165860854568</v>
      </c>
      <c r="L94" s="200"/>
      <c r="M94" s="85">
        <v>0.49507161876084699</v>
      </c>
      <c r="N94" s="86">
        <v>0.48629996709337253</v>
      </c>
      <c r="O94" s="41"/>
      <c r="P94" s="222" t="str">
        <f t="shared" si="2"/>
        <v>42.6 to 54.6</v>
      </c>
      <c r="Q94" s="163" t="s">
        <v>48</v>
      </c>
      <c r="R94" s="11" t="s">
        <v>48</v>
      </c>
    </row>
    <row r="95" spans="1:18" ht="15.5" x14ac:dyDescent="0.35">
      <c r="A95" s="68" t="s">
        <v>2</v>
      </c>
      <c r="B95" s="87">
        <v>0.72673711236658245</v>
      </c>
      <c r="C95" s="88">
        <v>0.72944093841418389</v>
      </c>
      <c r="D95" s="87">
        <v>0.7138104599361943</v>
      </c>
      <c r="E95" s="88">
        <v>0.72635645379340397</v>
      </c>
      <c r="F95" s="90">
        <v>0.72482388736476011</v>
      </c>
      <c r="G95" s="88">
        <v>0.6909455446556676</v>
      </c>
      <c r="H95" s="90">
        <v>0.71302804286977128</v>
      </c>
      <c r="I95" s="88">
        <v>0.70314587186780741</v>
      </c>
      <c r="J95" s="90">
        <v>0.70713104159525286</v>
      </c>
      <c r="K95" s="88">
        <v>0.71139622182934115</v>
      </c>
      <c r="L95" s="217"/>
      <c r="M95" s="88">
        <v>0.71706690571665233</v>
      </c>
      <c r="N95" s="90">
        <v>0.6978005808932668</v>
      </c>
      <c r="O95" s="158"/>
      <c r="P95" s="231" t="str">
        <f t="shared" si="2"/>
        <v>67.8 to 71.8</v>
      </c>
      <c r="Q95" s="229" t="s">
        <v>50</v>
      </c>
      <c r="R95" s="230" t="s">
        <v>48</v>
      </c>
    </row>
    <row r="96" spans="1:18" ht="15.5" x14ac:dyDescent="0.35">
      <c r="A96" s="93" t="s">
        <v>42</v>
      </c>
      <c r="B96" s="122" t="s">
        <v>67</v>
      </c>
      <c r="C96" s="94"/>
      <c r="D96" s="122"/>
      <c r="E96" s="121"/>
      <c r="F96" s="121"/>
      <c r="G96" s="121"/>
      <c r="H96" s="121"/>
      <c r="I96" s="121"/>
      <c r="J96" s="121"/>
      <c r="K96" s="94"/>
      <c r="L96" s="218"/>
      <c r="M96" s="94"/>
      <c r="N96" s="121"/>
      <c r="O96" s="96"/>
      <c r="P96" s="97"/>
      <c r="Q96" s="97"/>
      <c r="R96" s="98"/>
    </row>
    <row r="97" spans="1:18" ht="15.5" x14ac:dyDescent="0.35">
      <c r="A97" s="24" t="s">
        <v>41</v>
      </c>
      <c r="B97" s="99">
        <v>218</v>
      </c>
      <c r="C97" s="100">
        <v>207</v>
      </c>
      <c r="D97" s="99">
        <v>168</v>
      </c>
      <c r="E97" s="100">
        <v>200</v>
      </c>
      <c r="F97" s="102">
        <v>145</v>
      </c>
      <c r="G97" s="100">
        <v>138</v>
      </c>
      <c r="H97" s="103">
        <v>147</v>
      </c>
      <c r="I97" s="100">
        <v>107</v>
      </c>
      <c r="J97" s="103">
        <v>109</v>
      </c>
      <c r="K97" s="100">
        <v>132</v>
      </c>
      <c r="L97" s="199"/>
      <c r="M97" s="100">
        <v>62</v>
      </c>
      <c r="N97" s="103">
        <v>80</v>
      </c>
      <c r="O97" s="96"/>
      <c r="P97" s="97"/>
      <c r="Q97" s="97"/>
      <c r="R97" s="98"/>
    </row>
    <row r="98" spans="1:18" ht="15.5" x14ac:dyDescent="0.35">
      <c r="A98" s="75" t="s">
        <v>40</v>
      </c>
      <c r="B98" s="104">
        <v>392</v>
      </c>
      <c r="C98" s="105">
        <v>390</v>
      </c>
      <c r="D98" s="104">
        <v>394</v>
      </c>
      <c r="E98" s="105">
        <v>378</v>
      </c>
      <c r="F98" s="107">
        <v>367</v>
      </c>
      <c r="G98" s="105">
        <v>337</v>
      </c>
      <c r="H98" s="108">
        <v>313</v>
      </c>
      <c r="I98" s="105">
        <v>302</v>
      </c>
      <c r="J98" s="108">
        <v>278</v>
      </c>
      <c r="K98" s="105">
        <v>337</v>
      </c>
      <c r="L98" s="200"/>
      <c r="M98" s="105">
        <v>258</v>
      </c>
      <c r="N98" s="108">
        <v>258</v>
      </c>
      <c r="O98" s="96"/>
      <c r="P98" s="97"/>
      <c r="Q98" s="97"/>
      <c r="R98" s="98"/>
    </row>
    <row r="99" spans="1:18" ht="15.5" x14ac:dyDescent="0.35">
      <c r="A99" s="75" t="s">
        <v>39</v>
      </c>
      <c r="B99" s="104">
        <v>451</v>
      </c>
      <c r="C99" s="105">
        <v>486</v>
      </c>
      <c r="D99" s="104">
        <v>466</v>
      </c>
      <c r="E99" s="105">
        <v>420</v>
      </c>
      <c r="F99" s="107">
        <v>447</v>
      </c>
      <c r="G99" s="105">
        <v>404</v>
      </c>
      <c r="H99" s="108">
        <v>376</v>
      </c>
      <c r="I99" s="105">
        <v>345</v>
      </c>
      <c r="J99" s="108">
        <v>392</v>
      </c>
      <c r="K99" s="105">
        <v>415</v>
      </c>
      <c r="L99" s="200" t="s">
        <v>365</v>
      </c>
      <c r="M99" s="105">
        <v>330</v>
      </c>
      <c r="N99" s="108">
        <v>389</v>
      </c>
      <c r="O99" s="96"/>
      <c r="P99" s="97"/>
      <c r="Q99" s="97"/>
      <c r="R99" s="98"/>
    </row>
    <row r="100" spans="1:18" ht="15.5" x14ac:dyDescent="0.35">
      <c r="A100" s="75" t="s">
        <v>38</v>
      </c>
      <c r="B100" s="104">
        <v>445</v>
      </c>
      <c r="C100" s="105">
        <v>493</v>
      </c>
      <c r="D100" s="104">
        <v>471</v>
      </c>
      <c r="E100" s="105">
        <v>530</v>
      </c>
      <c r="F100" s="107">
        <v>443</v>
      </c>
      <c r="G100" s="105">
        <v>456</v>
      </c>
      <c r="H100" s="108">
        <v>449</v>
      </c>
      <c r="I100" s="105">
        <v>363</v>
      </c>
      <c r="J100" s="108">
        <v>388</v>
      </c>
      <c r="K100" s="105">
        <v>430</v>
      </c>
      <c r="L100" s="200" t="s">
        <v>368</v>
      </c>
      <c r="M100" s="105">
        <v>350</v>
      </c>
      <c r="N100" s="108">
        <v>357</v>
      </c>
      <c r="O100" s="96"/>
      <c r="P100" s="97"/>
      <c r="Q100" s="97"/>
      <c r="R100" s="98"/>
    </row>
    <row r="101" spans="1:18" ht="15.5" x14ac:dyDescent="0.35">
      <c r="A101" s="75" t="s">
        <v>37</v>
      </c>
      <c r="B101" s="104">
        <v>354</v>
      </c>
      <c r="C101" s="105">
        <v>396</v>
      </c>
      <c r="D101" s="104">
        <v>389</v>
      </c>
      <c r="E101" s="105">
        <v>430</v>
      </c>
      <c r="F101" s="107">
        <v>390</v>
      </c>
      <c r="G101" s="105">
        <v>351</v>
      </c>
      <c r="H101" s="108">
        <v>383</v>
      </c>
      <c r="I101" s="105">
        <v>340</v>
      </c>
      <c r="J101" s="108">
        <v>386</v>
      </c>
      <c r="K101" s="105">
        <v>416</v>
      </c>
      <c r="L101" s="200" t="s">
        <v>366</v>
      </c>
      <c r="M101" s="105">
        <v>318</v>
      </c>
      <c r="N101" s="108">
        <v>393</v>
      </c>
      <c r="O101" s="96"/>
      <c r="P101" s="97"/>
      <c r="Q101" s="97"/>
      <c r="R101" s="98"/>
    </row>
    <row r="102" spans="1:18" ht="15.5" x14ac:dyDescent="0.35">
      <c r="A102" s="75" t="s">
        <v>36</v>
      </c>
      <c r="B102" s="104">
        <v>305</v>
      </c>
      <c r="C102" s="105">
        <v>333</v>
      </c>
      <c r="D102" s="104">
        <v>405</v>
      </c>
      <c r="E102" s="105">
        <v>365</v>
      </c>
      <c r="F102" s="107">
        <v>364</v>
      </c>
      <c r="G102" s="105">
        <v>335</v>
      </c>
      <c r="H102" s="108">
        <v>339</v>
      </c>
      <c r="I102" s="105">
        <v>302</v>
      </c>
      <c r="J102" s="108">
        <v>306</v>
      </c>
      <c r="K102" s="105">
        <v>362</v>
      </c>
      <c r="L102" s="200" t="s">
        <v>367</v>
      </c>
      <c r="M102" s="105">
        <v>316</v>
      </c>
      <c r="N102" s="108">
        <v>322</v>
      </c>
      <c r="O102" s="96"/>
      <c r="P102" s="97"/>
      <c r="Q102" s="97"/>
      <c r="R102" s="98"/>
    </row>
    <row r="103" spans="1:18" ht="15.5" x14ac:dyDescent="0.35">
      <c r="A103" s="68" t="s">
        <v>35</v>
      </c>
      <c r="B103" s="109">
        <v>236</v>
      </c>
      <c r="C103" s="110">
        <v>280</v>
      </c>
      <c r="D103" s="109">
        <v>286</v>
      </c>
      <c r="E103" s="110">
        <v>303</v>
      </c>
      <c r="F103" s="111">
        <v>283</v>
      </c>
      <c r="G103" s="110">
        <v>269</v>
      </c>
      <c r="H103" s="112">
        <v>271</v>
      </c>
      <c r="I103" s="110">
        <v>244</v>
      </c>
      <c r="J103" s="112">
        <v>273</v>
      </c>
      <c r="K103" s="110">
        <v>284</v>
      </c>
      <c r="L103" s="200"/>
      <c r="M103" s="110">
        <v>203</v>
      </c>
      <c r="N103" s="112">
        <v>268</v>
      </c>
      <c r="O103" s="96"/>
      <c r="P103" s="97"/>
      <c r="Q103" s="97"/>
      <c r="R103" s="98"/>
    </row>
    <row r="104" spans="1:18" ht="15.5" x14ac:dyDescent="0.35">
      <c r="A104" s="68" t="s">
        <v>2</v>
      </c>
      <c r="B104" s="113">
        <v>2401</v>
      </c>
      <c r="C104" s="114">
        <v>2585</v>
      </c>
      <c r="D104" s="113">
        <v>2579</v>
      </c>
      <c r="E104" s="114">
        <v>2626</v>
      </c>
      <c r="F104" s="116">
        <v>2439</v>
      </c>
      <c r="G104" s="114">
        <v>2290</v>
      </c>
      <c r="H104" s="117">
        <v>2278</v>
      </c>
      <c r="I104" s="114">
        <v>2003</v>
      </c>
      <c r="J104" s="117">
        <v>2132</v>
      </c>
      <c r="K104" s="114">
        <v>2376</v>
      </c>
      <c r="L104" s="217"/>
      <c r="M104" s="114">
        <v>1837</v>
      </c>
      <c r="N104" s="117">
        <v>2067</v>
      </c>
      <c r="O104" s="118"/>
      <c r="P104" s="119"/>
      <c r="Q104" s="119"/>
      <c r="R104" s="120"/>
    </row>
    <row r="105" spans="1:18" ht="15.5" x14ac:dyDescent="0.35">
      <c r="A105" s="155" t="s">
        <v>1</v>
      </c>
      <c r="B105" s="17"/>
      <c r="C105" s="17"/>
      <c r="D105" s="6"/>
      <c r="E105" s="6"/>
      <c r="F105" s="6"/>
      <c r="G105" s="17"/>
      <c r="H105" s="6"/>
      <c r="I105" s="6"/>
      <c r="J105" s="6"/>
      <c r="K105" s="6"/>
      <c r="L105" s="6"/>
      <c r="M105" s="6"/>
      <c r="N105" s="6"/>
      <c r="O105" s="6"/>
      <c r="P105" s="6"/>
      <c r="Q105" s="6"/>
      <c r="R105" s="6"/>
    </row>
    <row r="106" spans="1:18" ht="15.5" x14ac:dyDescent="0.35">
      <c r="A106" s="157" t="s">
        <v>0</v>
      </c>
      <c r="B106" s="17"/>
      <c r="C106" s="17"/>
      <c r="D106" s="6"/>
      <c r="E106" s="6"/>
      <c r="F106" s="6"/>
      <c r="G106" s="17"/>
      <c r="H106" s="6"/>
      <c r="I106" s="6"/>
      <c r="J106" s="6"/>
      <c r="K106" s="6"/>
      <c r="L106" s="6"/>
      <c r="M106" s="6"/>
      <c r="N106" s="6"/>
      <c r="O106" s="6"/>
      <c r="P106" s="6"/>
      <c r="Q106" s="6"/>
      <c r="R106" s="6"/>
    </row>
    <row r="107" spans="1:18" ht="15.5" x14ac:dyDescent="0.35">
      <c r="A107" s="157"/>
      <c r="B107" s="17"/>
      <c r="C107" s="17"/>
      <c r="D107" s="6"/>
      <c r="E107" s="6"/>
      <c r="F107" s="6"/>
      <c r="G107" s="17"/>
      <c r="H107" s="6"/>
      <c r="I107" s="6"/>
      <c r="J107" s="6"/>
      <c r="K107" s="6"/>
      <c r="L107" s="6"/>
      <c r="M107" s="6"/>
      <c r="N107" s="6"/>
      <c r="O107" s="6"/>
      <c r="P107" s="6"/>
      <c r="Q107" s="6"/>
      <c r="R107" s="6"/>
    </row>
    <row r="108" spans="1:18" ht="18.5" x14ac:dyDescent="0.45">
      <c r="A108" s="148" t="s">
        <v>565</v>
      </c>
      <c r="B108" s="5"/>
      <c r="C108" s="5"/>
      <c r="D108" s="4"/>
      <c r="E108" s="4"/>
      <c r="F108" s="4"/>
      <c r="G108" s="5"/>
      <c r="H108" s="4"/>
      <c r="I108" s="4"/>
      <c r="J108" s="4"/>
      <c r="K108" s="4"/>
      <c r="L108" s="4"/>
      <c r="M108" s="4"/>
      <c r="N108" s="4"/>
      <c r="O108" s="6"/>
      <c r="P108" s="6"/>
      <c r="Q108" s="6"/>
      <c r="R108" s="6"/>
    </row>
    <row r="109" spans="1:18" ht="15.5" x14ac:dyDescent="0.35">
      <c r="A109" s="18" t="s">
        <v>44</v>
      </c>
      <c r="B109" s="66" t="s">
        <v>19</v>
      </c>
      <c r="C109" s="19" t="s">
        <v>18</v>
      </c>
      <c r="D109" s="67" t="s">
        <v>17</v>
      </c>
      <c r="E109" s="19" t="s">
        <v>16</v>
      </c>
      <c r="F109" s="19" t="s">
        <v>15</v>
      </c>
      <c r="G109" s="19" t="s">
        <v>14</v>
      </c>
      <c r="H109" s="19" t="s">
        <v>13</v>
      </c>
      <c r="I109" s="19" t="s">
        <v>12</v>
      </c>
      <c r="J109" s="19" t="s">
        <v>11</v>
      </c>
      <c r="K109" s="19" t="s">
        <v>10</v>
      </c>
      <c r="L109" s="66" t="s">
        <v>64</v>
      </c>
      <c r="M109" s="19" t="s">
        <v>550</v>
      </c>
      <c r="N109" s="19" t="s">
        <v>643</v>
      </c>
      <c r="O109" s="19" t="s">
        <v>51</v>
      </c>
      <c r="P109" s="19" t="s">
        <v>643</v>
      </c>
      <c r="Q109" s="152" t="s">
        <v>69</v>
      </c>
      <c r="R109" s="21"/>
    </row>
    <row r="110" spans="1:18" ht="15.5" x14ac:dyDescent="0.35">
      <c r="A110" s="68" t="s">
        <v>42</v>
      </c>
      <c r="B110" s="69" t="s">
        <v>9</v>
      </c>
      <c r="C110" s="70" t="s">
        <v>9</v>
      </c>
      <c r="D110" s="71" t="s">
        <v>9</v>
      </c>
      <c r="E110" s="70" t="s">
        <v>9</v>
      </c>
      <c r="F110" s="72" t="s">
        <v>9</v>
      </c>
      <c r="G110" s="70" t="s">
        <v>9</v>
      </c>
      <c r="H110" s="72" t="s">
        <v>9</v>
      </c>
      <c r="I110" s="70" t="s">
        <v>9</v>
      </c>
      <c r="J110" s="72" t="s">
        <v>9</v>
      </c>
      <c r="K110" s="70" t="s">
        <v>9</v>
      </c>
      <c r="L110" s="72" t="s">
        <v>9</v>
      </c>
      <c r="M110" s="72" t="s">
        <v>9</v>
      </c>
      <c r="N110" s="23" t="s">
        <v>9</v>
      </c>
      <c r="O110" s="23"/>
      <c r="P110" s="161" t="s">
        <v>8</v>
      </c>
      <c r="Q110" s="23" t="s">
        <v>644</v>
      </c>
      <c r="R110" s="23" t="s">
        <v>645</v>
      </c>
    </row>
    <row r="111" spans="1:18" ht="15.5" x14ac:dyDescent="0.35">
      <c r="A111" s="75" t="s">
        <v>552</v>
      </c>
      <c r="B111" s="76">
        <v>0.86754757365378443</v>
      </c>
      <c r="C111" s="77">
        <v>0.88660677858735759</v>
      </c>
      <c r="D111" s="76">
        <v>0.88432076101351387</v>
      </c>
      <c r="E111" s="77">
        <v>0.8479291406443269</v>
      </c>
      <c r="F111" s="79">
        <v>0.82975689316639978</v>
      </c>
      <c r="G111" s="77">
        <v>0.83926337177617694</v>
      </c>
      <c r="H111" s="79">
        <v>0.9100078714506632</v>
      </c>
      <c r="I111" s="77">
        <v>0.83429446917858763</v>
      </c>
      <c r="J111" s="79">
        <v>0.86466679441013161</v>
      </c>
      <c r="K111" s="77">
        <v>0.85451367017959612</v>
      </c>
      <c r="L111" s="79">
        <v>0.89346789139635385</v>
      </c>
      <c r="M111" s="77">
        <v>0.90505240956548372</v>
      </c>
      <c r="N111" s="79">
        <v>0.89032205300063294</v>
      </c>
      <c r="O111" s="32"/>
      <c r="P111" s="221" t="str">
        <f t="shared" ref="P111:P117" si="3">CONCATENATE(TEXT((N111*100)-(SQRT((((N111*100)*(100-(N111*100)))/N119))*1.96),"0.0")," to ",TEXT((N111*100)+(SQRT((((N111*100)*(100-(N111*100)))/N119))*1.96),"0.0"))</f>
        <v>84.8 to 93.3</v>
      </c>
      <c r="Q111" s="162" t="s">
        <v>48</v>
      </c>
      <c r="R111" s="8" t="s">
        <v>48</v>
      </c>
    </row>
    <row r="112" spans="1:18" ht="15.5" x14ac:dyDescent="0.35">
      <c r="A112" s="75" t="s">
        <v>39</v>
      </c>
      <c r="B112" s="76">
        <v>0.78369979179841565</v>
      </c>
      <c r="C112" s="82">
        <v>0.82431966790845346</v>
      </c>
      <c r="D112" s="76">
        <v>0.79427177881308353</v>
      </c>
      <c r="E112" s="82">
        <v>0.83345635258812689</v>
      </c>
      <c r="F112" s="79">
        <v>0.80256097806442828</v>
      </c>
      <c r="G112" s="82">
        <v>0.81073697557484459</v>
      </c>
      <c r="H112" s="79">
        <v>0.78798690434009022</v>
      </c>
      <c r="I112" s="82">
        <v>0.77645676432625166</v>
      </c>
      <c r="J112" s="79">
        <v>0.81611776517318901</v>
      </c>
      <c r="K112" s="82">
        <v>0.80939581294646179</v>
      </c>
      <c r="L112" s="79">
        <v>0.89753966049346134</v>
      </c>
      <c r="M112" s="82">
        <v>0.85601419736350692</v>
      </c>
      <c r="N112" s="79">
        <v>0.78962890068601488</v>
      </c>
      <c r="O112" s="193"/>
      <c r="P112" s="222" t="str">
        <f t="shared" si="3"/>
        <v>73.8 to 84.1</v>
      </c>
      <c r="Q112" s="163" t="s">
        <v>48</v>
      </c>
      <c r="R112" s="11" t="s">
        <v>48</v>
      </c>
    </row>
    <row r="113" spans="1:18" ht="15.5" x14ac:dyDescent="0.35">
      <c r="A113" s="75" t="s">
        <v>38</v>
      </c>
      <c r="B113" s="76">
        <v>0.6508230307598013</v>
      </c>
      <c r="C113" s="82">
        <v>0.69834632009632647</v>
      </c>
      <c r="D113" s="76">
        <v>0.678815504593969</v>
      </c>
      <c r="E113" s="82">
        <v>0.67674017732568248</v>
      </c>
      <c r="F113" s="79">
        <v>0.67035696754764451</v>
      </c>
      <c r="G113" s="82">
        <v>0.67595568443139387</v>
      </c>
      <c r="H113" s="79">
        <v>0.70565359378667947</v>
      </c>
      <c r="I113" s="82">
        <v>0.72182323329897424</v>
      </c>
      <c r="J113" s="79">
        <v>0.74047780188285839</v>
      </c>
      <c r="K113" s="82">
        <v>0.70126517187195303</v>
      </c>
      <c r="L113" s="79">
        <v>0.69509658332502688</v>
      </c>
      <c r="M113" s="82">
        <v>0.74381451460432757</v>
      </c>
      <c r="N113" s="79">
        <v>0.71231769970795566</v>
      </c>
      <c r="O113" s="193"/>
      <c r="P113" s="222" t="str">
        <f t="shared" si="3"/>
        <v>65.5 to 77.0</v>
      </c>
      <c r="Q113" s="163" t="s">
        <v>48</v>
      </c>
      <c r="R113" s="11" t="s">
        <v>48</v>
      </c>
    </row>
    <row r="114" spans="1:18" ht="15.5" x14ac:dyDescent="0.35">
      <c r="A114" s="75" t="s">
        <v>37</v>
      </c>
      <c r="B114" s="76">
        <v>0.5983003425641461</v>
      </c>
      <c r="C114" s="82">
        <v>0.61406366435024107</v>
      </c>
      <c r="D114" s="76">
        <v>0.57174960138413389</v>
      </c>
      <c r="E114" s="82">
        <v>0.59847456278184508</v>
      </c>
      <c r="F114" s="79">
        <v>0.63421847275047183</v>
      </c>
      <c r="G114" s="82">
        <v>0.58140821554818933</v>
      </c>
      <c r="H114" s="79">
        <v>0.58750571808303897</v>
      </c>
      <c r="I114" s="82">
        <v>0.61468769862534889</v>
      </c>
      <c r="J114" s="79">
        <v>0.61294563029509863</v>
      </c>
      <c r="K114" s="82">
        <v>0.5918280571844533</v>
      </c>
      <c r="L114" s="79">
        <v>0.72428653016364319</v>
      </c>
      <c r="M114" s="82">
        <v>0.5665184991430845</v>
      </c>
      <c r="N114" s="79">
        <v>0.68068074890554653</v>
      </c>
      <c r="O114" s="193"/>
      <c r="P114" s="222" t="str">
        <f t="shared" si="3"/>
        <v>62.7 to 73.4</v>
      </c>
      <c r="Q114" s="163" t="s">
        <v>49</v>
      </c>
      <c r="R114" s="11" t="s">
        <v>49</v>
      </c>
    </row>
    <row r="115" spans="1:18" ht="15.5" x14ac:dyDescent="0.35">
      <c r="A115" s="75" t="s">
        <v>36</v>
      </c>
      <c r="B115" s="76">
        <v>0.59191819226359466</v>
      </c>
      <c r="C115" s="82">
        <v>0.58381308304940327</v>
      </c>
      <c r="D115" s="76">
        <v>0.60020660213053767</v>
      </c>
      <c r="E115" s="82">
        <v>0.5533268981557633</v>
      </c>
      <c r="F115" s="79">
        <v>0.54634330765879269</v>
      </c>
      <c r="G115" s="82">
        <v>0.53223953789313716</v>
      </c>
      <c r="H115" s="79">
        <v>0.60973348905316682</v>
      </c>
      <c r="I115" s="82">
        <v>0.53391655055270693</v>
      </c>
      <c r="J115" s="79">
        <v>0.57700244198703277</v>
      </c>
      <c r="K115" s="82">
        <v>0.56306206857287888</v>
      </c>
      <c r="L115" s="79">
        <v>0.69382748621135604</v>
      </c>
      <c r="M115" s="82">
        <v>0.586256276708366</v>
      </c>
      <c r="N115" s="79">
        <v>0.58639096968179694</v>
      </c>
      <c r="O115" s="193"/>
      <c r="P115" s="222" t="str">
        <f t="shared" si="3"/>
        <v>53.3 to 64.0</v>
      </c>
      <c r="Q115" s="163" t="s">
        <v>48</v>
      </c>
      <c r="R115" s="11" t="s">
        <v>48</v>
      </c>
    </row>
    <row r="116" spans="1:18" ht="15.5" x14ac:dyDescent="0.35">
      <c r="A116" s="68" t="s">
        <v>35</v>
      </c>
      <c r="B116" s="84">
        <v>0.44855153205904985</v>
      </c>
      <c r="C116" s="85">
        <v>0.43104645805058683</v>
      </c>
      <c r="D116" s="84">
        <v>0.45735250017641615</v>
      </c>
      <c r="E116" s="85">
        <v>0.48004394433651199</v>
      </c>
      <c r="F116" s="86">
        <v>0.48183616975445698</v>
      </c>
      <c r="G116" s="85">
        <v>0.51332213278233318</v>
      </c>
      <c r="H116" s="86">
        <v>0.55131060048492442</v>
      </c>
      <c r="I116" s="85">
        <v>0.48951514911895211</v>
      </c>
      <c r="J116" s="86">
        <v>0.5097485966317844</v>
      </c>
      <c r="K116" s="85">
        <v>0.49510933753811137</v>
      </c>
      <c r="L116" s="86">
        <v>0.64195646234060411</v>
      </c>
      <c r="M116" s="85">
        <v>0.5704736681394057</v>
      </c>
      <c r="N116" s="86">
        <v>0.54792642105060274</v>
      </c>
      <c r="O116" s="41"/>
      <c r="P116" s="222" t="str">
        <f t="shared" si="3"/>
        <v>48.1 to 61.4</v>
      </c>
      <c r="Q116" s="163" t="s">
        <v>49</v>
      </c>
      <c r="R116" s="11" t="s">
        <v>48</v>
      </c>
    </row>
    <row r="117" spans="1:18" ht="15.5" x14ac:dyDescent="0.35">
      <c r="A117" s="68" t="s">
        <v>2</v>
      </c>
      <c r="B117" s="87">
        <v>0.7225154583731801</v>
      </c>
      <c r="C117" s="88">
        <v>0.742920492268762</v>
      </c>
      <c r="D117" s="87">
        <v>0.72957975717938139</v>
      </c>
      <c r="E117" s="88">
        <v>0.72256200738342746</v>
      </c>
      <c r="F117" s="90">
        <v>0.71336172117688212</v>
      </c>
      <c r="G117" s="88">
        <v>0.71064901840111139</v>
      </c>
      <c r="H117" s="90">
        <v>0.74523807643208051</v>
      </c>
      <c r="I117" s="88">
        <v>0.71051282522922787</v>
      </c>
      <c r="J117" s="90">
        <v>0.73604322437568981</v>
      </c>
      <c r="K117" s="88">
        <v>0.7169469988562216</v>
      </c>
      <c r="L117" s="90">
        <v>0.78752976464998636</v>
      </c>
      <c r="M117" s="88">
        <v>0.75013984917323728</v>
      </c>
      <c r="N117" s="90">
        <v>0.74290475055015381</v>
      </c>
      <c r="O117" s="158"/>
      <c r="P117" s="231" t="str">
        <f t="shared" si="3"/>
        <v>72.1 to 76.5</v>
      </c>
      <c r="Q117" s="229" t="s">
        <v>48</v>
      </c>
      <c r="R117" s="230" t="s">
        <v>48</v>
      </c>
    </row>
    <row r="118" spans="1:18" ht="15.5" x14ac:dyDescent="0.35">
      <c r="A118" s="93" t="s">
        <v>42</v>
      </c>
      <c r="B118" s="122" t="s">
        <v>67</v>
      </c>
      <c r="C118" s="94"/>
      <c r="D118" s="122"/>
      <c r="E118" s="121"/>
      <c r="F118" s="121"/>
      <c r="G118" s="121"/>
      <c r="H118" s="121"/>
      <c r="I118" s="121"/>
      <c r="J118" s="121"/>
      <c r="K118" s="94"/>
      <c r="L118" s="121"/>
      <c r="M118" s="94"/>
      <c r="N118" s="121"/>
      <c r="O118" s="96"/>
      <c r="P118" s="97"/>
      <c r="Q118" s="97"/>
      <c r="R118" s="98"/>
    </row>
    <row r="119" spans="1:18" ht="15.5" x14ac:dyDescent="0.35">
      <c r="A119" s="75" t="s">
        <v>552</v>
      </c>
      <c r="B119" s="99">
        <v>361</v>
      </c>
      <c r="C119" s="100">
        <v>339</v>
      </c>
      <c r="D119" s="99">
        <v>339</v>
      </c>
      <c r="E119" s="100">
        <v>360</v>
      </c>
      <c r="F119" s="102">
        <v>327</v>
      </c>
      <c r="G119" s="100">
        <v>320</v>
      </c>
      <c r="H119" s="103">
        <v>271</v>
      </c>
      <c r="I119" s="100">
        <v>222</v>
      </c>
      <c r="J119" s="103">
        <v>230</v>
      </c>
      <c r="K119" s="100">
        <v>262</v>
      </c>
      <c r="L119" s="103">
        <v>95</v>
      </c>
      <c r="M119" s="100">
        <v>166</v>
      </c>
      <c r="N119" s="103">
        <v>209</v>
      </c>
      <c r="O119" s="96"/>
      <c r="P119" s="97"/>
      <c r="Q119" s="97"/>
      <c r="R119" s="98"/>
    </row>
    <row r="120" spans="1:18" ht="15.5" x14ac:dyDescent="0.35">
      <c r="A120" s="75" t="s">
        <v>39</v>
      </c>
      <c r="B120" s="104">
        <v>248</v>
      </c>
      <c r="C120" s="105">
        <v>320</v>
      </c>
      <c r="D120" s="104">
        <v>251</v>
      </c>
      <c r="E120" s="105">
        <v>288</v>
      </c>
      <c r="F120" s="107">
        <v>258</v>
      </c>
      <c r="G120" s="105">
        <v>228</v>
      </c>
      <c r="H120" s="108">
        <v>216</v>
      </c>
      <c r="I120" s="105">
        <v>188</v>
      </c>
      <c r="J120" s="108">
        <v>223</v>
      </c>
      <c r="K120" s="105">
        <v>257</v>
      </c>
      <c r="L120" s="108">
        <v>90</v>
      </c>
      <c r="M120" s="105">
        <v>197</v>
      </c>
      <c r="N120" s="108">
        <v>243</v>
      </c>
      <c r="O120" s="96"/>
      <c r="P120" s="97"/>
      <c r="Q120" s="97"/>
      <c r="R120" s="98"/>
    </row>
    <row r="121" spans="1:18" ht="15.5" x14ac:dyDescent="0.35">
      <c r="A121" s="75" t="s">
        <v>38</v>
      </c>
      <c r="B121" s="104">
        <v>305</v>
      </c>
      <c r="C121" s="105">
        <v>336</v>
      </c>
      <c r="D121" s="104">
        <v>321</v>
      </c>
      <c r="E121" s="105">
        <v>317</v>
      </c>
      <c r="F121" s="107">
        <v>306</v>
      </c>
      <c r="G121" s="105">
        <v>322</v>
      </c>
      <c r="H121" s="108">
        <v>286</v>
      </c>
      <c r="I121" s="105">
        <v>253</v>
      </c>
      <c r="J121" s="108">
        <v>273</v>
      </c>
      <c r="K121" s="105">
        <v>300</v>
      </c>
      <c r="L121" s="108">
        <v>117</v>
      </c>
      <c r="M121" s="105">
        <v>204</v>
      </c>
      <c r="N121" s="108">
        <v>237</v>
      </c>
      <c r="O121" s="96"/>
      <c r="P121" s="97"/>
      <c r="Q121" s="97"/>
      <c r="R121" s="98"/>
    </row>
    <row r="122" spans="1:18" ht="15.5" x14ac:dyDescent="0.35">
      <c r="A122" s="75" t="s">
        <v>37</v>
      </c>
      <c r="B122" s="104">
        <v>295</v>
      </c>
      <c r="C122" s="105">
        <v>312</v>
      </c>
      <c r="D122" s="104">
        <v>339</v>
      </c>
      <c r="E122" s="105">
        <v>356</v>
      </c>
      <c r="F122" s="107">
        <v>278</v>
      </c>
      <c r="G122" s="105">
        <v>274</v>
      </c>
      <c r="H122" s="108">
        <v>345</v>
      </c>
      <c r="I122" s="105">
        <v>268</v>
      </c>
      <c r="J122" s="108">
        <v>277</v>
      </c>
      <c r="K122" s="105">
        <v>330</v>
      </c>
      <c r="L122" s="108">
        <v>149</v>
      </c>
      <c r="M122" s="105">
        <v>291</v>
      </c>
      <c r="N122" s="108">
        <v>289</v>
      </c>
      <c r="O122" s="96"/>
      <c r="P122" s="97"/>
      <c r="Q122" s="97"/>
      <c r="R122" s="98"/>
    </row>
    <row r="123" spans="1:18" ht="15.5" x14ac:dyDescent="0.35">
      <c r="A123" s="75" t="s">
        <v>36</v>
      </c>
      <c r="B123" s="104">
        <v>295</v>
      </c>
      <c r="C123" s="105">
        <v>278</v>
      </c>
      <c r="D123" s="104">
        <v>281</v>
      </c>
      <c r="E123" s="105">
        <v>321</v>
      </c>
      <c r="F123" s="107">
        <v>325</v>
      </c>
      <c r="G123" s="105">
        <v>285</v>
      </c>
      <c r="H123" s="108">
        <v>285</v>
      </c>
      <c r="I123" s="105">
        <v>251</v>
      </c>
      <c r="J123" s="108">
        <v>265</v>
      </c>
      <c r="K123" s="105">
        <v>306</v>
      </c>
      <c r="L123" s="108">
        <v>114</v>
      </c>
      <c r="M123" s="105">
        <v>276</v>
      </c>
      <c r="N123" s="108">
        <v>321</v>
      </c>
      <c r="O123" s="96"/>
      <c r="P123" s="97"/>
      <c r="Q123" s="97"/>
      <c r="R123" s="98"/>
    </row>
    <row r="124" spans="1:18" ht="15.5" x14ac:dyDescent="0.35">
      <c r="A124" s="68" t="s">
        <v>35</v>
      </c>
      <c r="B124" s="109">
        <v>180</v>
      </c>
      <c r="C124" s="110">
        <v>220</v>
      </c>
      <c r="D124" s="109">
        <v>184</v>
      </c>
      <c r="E124" s="110">
        <v>241</v>
      </c>
      <c r="F124" s="111">
        <v>211</v>
      </c>
      <c r="G124" s="110">
        <v>196</v>
      </c>
      <c r="H124" s="112">
        <v>204</v>
      </c>
      <c r="I124" s="110">
        <v>170</v>
      </c>
      <c r="J124" s="112">
        <v>193</v>
      </c>
      <c r="K124" s="110">
        <v>254</v>
      </c>
      <c r="L124" s="112">
        <v>76</v>
      </c>
      <c r="M124" s="110">
        <v>183</v>
      </c>
      <c r="N124" s="112">
        <v>215</v>
      </c>
      <c r="O124" s="96"/>
      <c r="P124" s="97"/>
      <c r="Q124" s="97"/>
      <c r="R124" s="98"/>
    </row>
    <row r="125" spans="1:18" ht="15.5" x14ac:dyDescent="0.35">
      <c r="A125" s="68" t="s">
        <v>2</v>
      </c>
      <c r="B125" s="113">
        <v>1684</v>
      </c>
      <c r="C125" s="114">
        <v>1805</v>
      </c>
      <c r="D125" s="113">
        <v>1715</v>
      </c>
      <c r="E125" s="114">
        <v>1883</v>
      </c>
      <c r="F125" s="116">
        <v>1705</v>
      </c>
      <c r="G125" s="114">
        <v>1625</v>
      </c>
      <c r="H125" s="117">
        <v>1607</v>
      </c>
      <c r="I125" s="114">
        <v>1352</v>
      </c>
      <c r="J125" s="117">
        <v>1461</v>
      </c>
      <c r="K125" s="114">
        <v>1709</v>
      </c>
      <c r="L125" s="117">
        <v>641</v>
      </c>
      <c r="M125" s="114">
        <v>1317</v>
      </c>
      <c r="N125" s="117">
        <v>1514</v>
      </c>
      <c r="O125" s="118"/>
      <c r="P125" s="119"/>
      <c r="Q125" s="119"/>
      <c r="R125" s="120"/>
    </row>
    <row r="126" spans="1:18" ht="15.5" x14ac:dyDescent="0.35">
      <c r="B126" s="1"/>
      <c r="C126" s="1"/>
      <c r="G126" s="1"/>
      <c r="K126" s="1"/>
      <c r="P126" s="6"/>
    </row>
    <row r="127" spans="1:18" ht="15.5" x14ac:dyDescent="0.35">
      <c r="A127" s="18" t="s">
        <v>43</v>
      </c>
      <c r="B127" s="66" t="s">
        <v>19</v>
      </c>
      <c r="C127" s="19" t="s">
        <v>18</v>
      </c>
      <c r="D127" s="67" t="s">
        <v>17</v>
      </c>
      <c r="E127" s="19" t="s">
        <v>16</v>
      </c>
      <c r="F127" s="19" t="s">
        <v>15</v>
      </c>
      <c r="G127" s="19" t="s">
        <v>14</v>
      </c>
      <c r="H127" s="19" t="s">
        <v>13</v>
      </c>
      <c r="I127" s="19" t="s">
        <v>12</v>
      </c>
      <c r="J127" s="19" t="s">
        <v>11</v>
      </c>
      <c r="K127" s="19" t="s">
        <v>10</v>
      </c>
      <c r="L127" s="19" t="s">
        <v>64</v>
      </c>
      <c r="M127" s="19" t="s">
        <v>550</v>
      </c>
      <c r="N127" s="19" t="s">
        <v>643</v>
      </c>
      <c r="O127" s="19" t="s">
        <v>51</v>
      </c>
      <c r="P127" s="19" t="s">
        <v>643</v>
      </c>
      <c r="Q127" s="152" t="s">
        <v>69</v>
      </c>
      <c r="R127" s="21"/>
    </row>
    <row r="128" spans="1:18" ht="15.5" x14ac:dyDescent="0.35">
      <c r="A128" s="68" t="s">
        <v>42</v>
      </c>
      <c r="B128" s="69" t="s">
        <v>9</v>
      </c>
      <c r="C128" s="70" t="s">
        <v>9</v>
      </c>
      <c r="D128" s="71" t="s">
        <v>9</v>
      </c>
      <c r="E128" s="70" t="s">
        <v>9</v>
      </c>
      <c r="F128" s="72" t="s">
        <v>9</v>
      </c>
      <c r="G128" s="70" t="s">
        <v>9</v>
      </c>
      <c r="H128" s="72" t="s">
        <v>9</v>
      </c>
      <c r="I128" s="70" t="s">
        <v>9</v>
      </c>
      <c r="J128" s="72" t="s">
        <v>9</v>
      </c>
      <c r="K128" s="70" t="s">
        <v>9</v>
      </c>
      <c r="L128" s="72" t="s">
        <v>9</v>
      </c>
      <c r="M128" s="72" t="s">
        <v>9</v>
      </c>
      <c r="N128" s="23" t="s">
        <v>9</v>
      </c>
      <c r="O128" s="23"/>
      <c r="P128" s="161" t="s">
        <v>8</v>
      </c>
      <c r="Q128" s="23" t="s">
        <v>644</v>
      </c>
      <c r="R128" s="23" t="s">
        <v>645</v>
      </c>
    </row>
    <row r="129" spans="1:18" ht="15.5" x14ac:dyDescent="0.35">
      <c r="A129" s="75" t="s">
        <v>552</v>
      </c>
      <c r="B129" s="76">
        <v>0.86629126522870159</v>
      </c>
      <c r="C129" s="77">
        <v>0.87774158457899809</v>
      </c>
      <c r="D129" s="76">
        <v>0.86126828193226646</v>
      </c>
      <c r="E129" s="77">
        <v>0.86785971340842005</v>
      </c>
      <c r="F129" s="79">
        <v>0.83543079614310822</v>
      </c>
      <c r="G129" s="77">
        <v>0.8263388637201613</v>
      </c>
      <c r="H129" s="79">
        <v>0.86173858477995724</v>
      </c>
      <c r="I129" s="77">
        <v>0.8528817024440386</v>
      </c>
      <c r="J129" s="79">
        <v>0.86316499518261436</v>
      </c>
      <c r="K129" s="77">
        <v>0.84010790377231748</v>
      </c>
      <c r="L129" s="79">
        <v>0.8842443213160105</v>
      </c>
      <c r="M129" s="77">
        <v>0.85500476541257542</v>
      </c>
      <c r="N129" s="79">
        <v>0.83642695494351227</v>
      </c>
      <c r="O129" s="32"/>
      <c r="P129" s="221" t="str">
        <f t="shared" ref="P129:P135" si="4">CONCATENATE(TEXT((N129*100)-(SQRT((((N129*100)*(100-(N129*100)))/N137))*1.96),"0.0")," to ",TEXT((N129*100)+(SQRT((((N129*100)*(100-(N129*100)))/N137))*1.96),"0.0"))</f>
        <v>79.7 to 87.6</v>
      </c>
      <c r="Q129" s="162" t="s">
        <v>48</v>
      </c>
      <c r="R129" s="8" t="s">
        <v>48</v>
      </c>
    </row>
    <row r="130" spans="1:18" ht="15.5" x14ac:dyDescent="0.35">
      <c r="A130" s="75" t="s">
        <v>39</v>
      </c>
      <c r="B130" s="76">
        <v>0.81819460301519253</v>
      </c>
      <c r="C130" s="82">
        <v>0.79951224335482352</v>
      </c>
      <c r="D130" s="76">
        <v>0.7568137803040722</v>
      </c>
      <c r="E130" s="82">
        <v>0.79913155544676773</v>
      </c>
      <c r="F130" s="79">
        <v>0.83370060983196947</v>
      </c>
      <c r="G130" s="82">
        <v>0.80146083004974478</v>
      </c>
      <c r="H130" s="79">
        <v>0.80901052863262868</v>
      </c>
      <c r="I130" s="82">
        <v>0.78925912508589258</v>
      </c>
      <c r="J130" s="79">
        <v>0.81654844392904569</v>
      </c>
      <c r="K130" s="82">
        <v>0.81154403829960864</v>
      </c>
      <c r="L130" s="79">
        <v>0.84564351742561716</v>
      </c>
      <c r="M130" s="82">
        <v>0.81761027485164806</v>
      </c>
      <c r="N130" s="79">
        <v>0.78916050017148787</v>
      </c>
      <c r="O130" s="193"/>
      <c r="P130" s="222" t="str">
        <f t="shared" si="4"/>
        <v>74.9 to 83.0</v>
      </c>
      <c r="Q130" s="163" t="s">
        <v>48</v>
      </c>
      <c r="R130" s="11" t="s">
        <v>48</v>
      </c>
    </row>
    <row r="131" spans="1:18" ht="15.5" x14ac:dyDescent="0.35">
      <c r="A131" s="75" t="s">
        <v>38</v>
      </c>
      <c r="B131" s="76">
        <v>0.70116096099088798</v>
      </c>
      <c r="C131" s="82">
        <v>0.72333808152061119</v>
      </c>
      <c r="D131" s="76">
        <v>0.71572005048879328</v>
      </c>
      <c r="E131" s="82">
        <v>0.70250906827738258</v>
      </c>
      <c r="F131" s="79">
        <v>0.72491966995219093</v>
      </c>
      <c r="G131" s="82">
        <v>0.64014686508135399</v>
      </c>
      <c r="H131" s="79">
        <v>0.68103173450537935</v>
      </c>
      <c r="I131" s="82">
        <v>0.7011479116345275</v>
      </c>
      <c r="J131" s="79">
        <v>0.69819420771012297</v>
      </c>
      <c r="K131" s="82">
        <v>0.7013619851717291</v>
      </c>
      <c r="L131" s="79">
        <v>0.78895410671233224</v>
      </c>
      <c r="M131" s="82">
        <v>0.7071203585368403</v>
      </c>
      <c r="N131" s="79">
        <v>0.70156007819656552</v>
      </c>
      <c r="O131" s="193"/>
      <c r="P131" s="222" t="str">
        <f t="shared" si="4"/>
        <v>65.4 to 74.9</v>
      </c>
      <c r="Q131" s="163" t="s">
        <v>48</v>
      </c>
      <c r="R131" s="11" t="s">
        <v>48</v>
      </c>
    </row>
    <row r="132" spans="1:18" ht="15.5" x14ac:dyDescent="0.35">
      <c r="A132" s="75" t="s">
        <v>37</v>
      </c>
      <c r="B132" s="76">
        <v>0.61160065840283995</v>
      </c>
      <c r="C132" s="82">
        <v>0.60672741708471867</v>
      </c>
      <c r="D132" s="76">
        <v>0.62258838612606948</v>
      </c>
      <c r="E132" s="82">
        <v>0.62574322839890584</v>
      </c>
      <c r="F132" s="79">
        <v>0.66800755710294624</v>
      </c>
      <c r="G132" s="82">
        <v>0.62596233043238358</v>
      </c>
      <c r="H132" s="79">
        <v>0.62730694208459292</v>
      </c>
      <c r="I132" s="82">
        <v>0.54412350122913278</v>
      </c>
      <c r="J132" s="79">
        <v>0.58592253762686453</v>
      </c>
      <c r="K132" s="82">
        <v>0.63969442595183212</v>
      </c>
      <c r="L132" s="79">
        <v>0.75470020956909289</v>
      </c>
      <c r="M132" s="82">
        <v>0.6329474109936033</v>
      </c>
      <c r="N132" s="79">
        <v>0.61201278584382601</v>
      </c>
      <c r="O132" s="193"/>
      <c r="P132" s="222" t="str">
        <f t="shared" si="4"/>
        <v>56.4 to 66.0</v>
      </c>
      <c r="Q132" s="163" t="s">
        <v>48</v>
      </c>
      <c r="R132" s="11" t="s">
        <v>48</v>
      </c>
    </row>
    <row r="133" spans="1:18" ht="15.5" x14ac:dyDescent="0.35">
      <c r="A133" s="75" t="s">
        <v>36</v>
      </c>
      <c r="B133" s="76">
        <v>0.58244792916407984</v>
      </c>
      <c r="C133" s="82">
        <v>0.54076702882977434</v>
      </c>
      <c r="D133" s="76">
        <v>0.53883098540541285</v>
      </c>
      <c r="E133" s="82">
        <v>0.59981862854866164</v>
      </c>
      <c r="F133" s="79">
        <v>0.57114973541568259</v>
      </c>
      <c r="G133" s="82">
        <v>0.57661192220732982</v>
      </c>
      <c r="H133" s="79">
        <v>0.5838709327103333</v>
      </c>
      <c r="I133" s="82">
        <v>0.57815706156534086</v>
      </c>
      <c r="J133" s="79">
        <v>0.52936086620076406</v>
      </c>
      <c r="K133" s="82">
        <v>0.57839828869817778</v>
      </c>
      <c r="L133" s="79">
        <v>0.65623770579630725</v>
      </c>
      <c r="M133" s="82">
        <v>0.57826420613771734</v>
      </c>
      <c r="N133" s="79">
        <v>0.55638959414876765</v>
      </c>
      <c r="O133" s="193"/>
      <c r="P133" s="222" t="str">
        <f t="shared" si="4"/>
        <v>50.2 to 61.1</v>
      </c>
      <c r="Q133" s="163" t="s">
        <v>48</v>
      </c>
      <c r="R133" s="11" t="s">
        <v>48</v>
      </c>
    </row>
    <row r="134" spans="1:18" ht="15.5" x14ac:dyDescent="0.35">
      <c r="A134" s="68" t="s">
        <v>35</v>
      </c>
      <c r="B134" s="84">
        <v>0.45241646702934923</v>
      </c>
      <c r="C134" s="85">
        <v>0.50284098098633434</v>
      </c>
      <c r="D134" s="84">
        <v>0.47344844880774878</v>
      </c>
      <c r="E134" s="85">
        <v>0.47981406322118375</v>
      </c>
      <c r="F134" s="86">
        <v>0.45529920168795868</v>
      </c>
      <c r="G134" s="85">
        <v>0.40847554348816939</v>
      </c>
      <c r="H134" s="86">
        <v>0.43981191516850937</v>
      </c>
      <c r="I134" s="85">
        <v>0.51055439363492272</v>
      </c>
      <c r="J134" s="86">
        <v>0.48714311430047241</v>
      </c>
      <c r="K134" s="85">
        <v>0.47342165860854568</v>
      </c>
      <c r="L134" s="86">
        <v>0.69627784636669388</v>
      </c>
      <c r="M134" s="85">
        <v>0.49507161876084699</v>
      </c>
      <c r="N134" s="86">
        <v>0.48629996709337253</v>
      </c>
      <c r="O134" s="41"/>
      <c r="P134" s="222" t="str">
        <f t="shared" si="4"/>
        <v>42.6 to 54.6</v>
      </c>
      <c r="Q134" s="163" t="s">
        <v>48</v>
      </c>
      <c r="R134" s="11" t="s">
        <v>48</v>
      </c>
    </row>
    <row r="135" spans="1:18" ht="15.5" x14ac:dyDescent="0.35">
      <c r="A135" s="68" t="s">
        <v>2</v>
      </c>
      <c r="B135" s="87">
        <v>0.72673711236658245</v>
      </c>
      <c r="C135" s="88">
        <v>0.72944093841418389</v>
      </c>
      <c r="D135" s="87">
        <v>0.7138104599361943</v>
      </c>
      <c r="E135" s="88">
        <v>0.72635645379340397</v>
      </c>
      <c r="F135" s="90">
        <v>0.72482388736476011</v>
      </c>
      <c r="G135" s="88">
        <v>0.6909455446556676</v>
      </c>
      <c r="H135" s="90">
        <v>0.71302804286977128</v>
      </c>
      <c r="I135" s="88">
        <v>0.70314587186780741</v>
      </c>
      <c r="J135" s="90">
        <v>0.70713104159525286</v>
      </c>
      <c r="K135" s="88">
        <v>0.71139622182934115</v>
      </c>
      <c r="L135" s="90">
        <v>0.79397927264007229</v>
      </c>
      <c r="M135" s="88">
        <v>0.71706690571665233</v>
      </c>
      <c r="N135" s="90">
        <v>0.6978005808932668</v>
      </c>
      <c r="O135" s="158"/>
      <c r="P135" s="231" t="str">
        <f t="shared" si="4"/>
        <v>67.8 to 71.8</v>
      </c>
      <c r="Q135" s="229" t="s">
        <v>50</v>
      </c>
      <c r="R135" s="230" t="s">
        <v>48</v>
      </c>
    </row>
    <row r="136" spans="1:18" ht="15.5" x14ac:dyDescent="0.35">
      <c r="A136" s="93" t="s">
        <v>42</v>
      </c>
      <c r="B136" s="122" t="s">
        <v>67</v>
      </c>
      <c r="C136" s="94"/>
      <c r="D136" s="122"/>
      <c r="E136" s="121"/>
      <c r="F136" s="121"/>
      <c r="G136" s="121"/>
      <c r="H136" s="121"/>
      <c r="I136" s="121"/>
      <c r="J136" s="121"/>
      <c r="K136" s="94"/>
      <c r="L136" s="121"/>
      <c r="M136" s="94"/>
      <c r="N136" s="121"/>
      <c r="O136" s="96"/>
      <c r="P136" s="97"/>
      <c r="Q136" s="97"/>
      <c r="R136" s="98"/>
    </row>
    <row r="137" spans="1:18" ht="15.5" x14ac:dyDescent="0.35">
      <c r="A137" s="75" t="s">
        <v>552</v>
      </c>
      <c r="B137" s="99">
        <v>610</v>
      </c>
      <c r="C137" s="100">
        <v>597</v>
      </c>
      <c r="D137" s="99">
        <v>562</v>
      </c>
      <c r="E137" s="100">
        <v>578</v>
      </c>
      <c r="F137" s="102">
        <v>512</v>
      </c>
      <c r="G137" s="100">
        <v>475</v>
      </c>
      <c r="H137" s="103">
        <v>460</v>
      </c>
      <c r="I137" s="100">
        <v>409</v>
      </c>
      <c r="J137" s="103">
        <v>387</v>
      </c>
      <c r="K137" s="100">
        <v>469</v>
      </c>
      <c r="L137" s="103">
        <v>132</v>
      </c>
      <c r="M137" s="100">
        <v>320</v>
      </c>
      <c r="N137" s="103">
        <v>338</v>
      </c>
      <c r="O137" s="96"/>
      <c r="P137" s="97"/>
      <c r="Q137" s="97"/>
      <c r="R137" s="98"/>
    </row>
    <row r="138" spans="1:18" ht="15.5" x14ac:dyDescent="0.35">
      <c r="A138" s="75" t="s">
        <v>39</v>
      </c>
      <c r="B138" s="104">
        <v>451</v>
      </c>
      <c r="C138" s="105">
        <v>486</v>
      </c>
      <c r="D138" s="104">
        <v>466</v>
      </c>
      <c r="E138" s="105">
        <v>420</v>
      </c>
      <c r="F138" s="107">
        <v>447</v>
      </c>
      <c r="G138" s="105">
        <v>404</v>
      </c>
      <c r="H138" s="108">
        <v>376</v>
      </c>
      <c r="I138" s="105">
        <v>345</v>
      </c>
      <c r="J138" s="108">
        <v>392</v>
      </c>
      <c r="K138" s="105">
        <v>415</v>
      </c>
      <c r="L138" s="108">
        <v>119</v>
      </c>
      <c r="M138" s="105">
        <v>330</v>
      </c>
      <c r="N138" s="108">
        <v>389</v>
      </c>
      <c r="O138" s="96"/>
      <c r="P138" s="97"/>
      <c r="Q138" s="97"/>
      <c r="R138" s="98"/>
    </row>
    <row r="139" spans="1:18" ht="15.5" x14ac:dyDescent="0.35">
      <c r="A139" s="75" t="s">
        <v>38</v>
      </c>
      <c r="B139" s="104">
        <v>445</v>
      </c>
      <c r="C139" s="105">
        <v>493</v>
      </c>
      <c r="D139" s="104">
        <v>471</v>
      </c>
      <c r="E139" s="105">
        <v>530</v>
      </c>
      <c r="F139" s="107">
        <v>443</v>
      </c>
      <c r="G139" s="105">
        <v>456</v>
      </c>
      <c r="H139" s="108">
        <v>449</v>
      </c>
      <c r="I139" s="105">
        <v>363</v>
      </c>
      <c r="J139" s="108">
        <v>388</v>
      </c>
      <c r="K139" s="105">
        <v>430</v>
      </c>
      <c r="L139" s="108">
        <v>141</v>
      </c>
      <c r="M139" s="105">
        <v>350</v>
      </c>
      <c r="N139" s="108">
        <v>357</v>
      </c>
      <c r="O139" s="96"/>
      <c r="P139" s="97"/>
      <c r="Q139" s="97"/>
      <c r="R139" s="98"/>
    </row>
    <row r="140" spans="1:18" ht="15.5" x14ac:dyDescent="0.35">
      <c r="A140" s="75" t="s">
        <v>37</v>
      </c>
      <c r="B140" s="104">
        <v>354</v>
      </c>
      <c r="C140" s="105">
        <v>396</v>
      </c>
      <c r="D140" s="104">
        <v>389</v>
      </c>
      <c r="E140" s="105">
        <v>430</v>
      </c>
      <c r="F140" s="107">
        <v>390</v>
      </c>
      <c r="G140" s="105">
        <v>351</v>
      </c>
      <c r="H140" s="108">
        <v>383</v>
      </c>
      <c r="I140" s="105">
        <v>340</v>
      </c>
      <c r="J140" s="108">
        <v>386</v>
      </c>
      <c r="K140" s="105">
        <v>416</v>
      </c>
      <c r="L140" s="108">
        <v>163</v>
      </c>
      <c r="M140" s="105">
        <v>318</v>
      </c>
      <c r="N140" s="108">
        <v>393</v>
      </c>
      <c r="O140" s="96"/>
      <c r="P140" s="97"/>
      <c r="Q140" s="97"/>
      <c r="R140" s="98"/>
    </row>
    <row r="141" spans="1:18" ht="15.5" x14ac:dyDescent="0.35">
      <c r="A141" s="75" t="s">
        <v>36</v>
      </c>
      <c r="B141" s="104">
        <v>305</v>
      </c>
      <c r="C141" s="105">
        <v>333</v>
      </c>
      <c r="D141" s="104">
        <v>405</v>
      </c>
      <c r="E141" s="105">
        <v>365</v>
      </c>
      <c r="F141" s="107">
        <v>364</v>
      </c>
      <c r="G141" s="105">
        <v>335</v>
      </c>
      <c r="H141" s="108">
        <v>339</v>
      </c>
      <c r="I141" s="105">
        <v>302</v>
      </c>
      <c r="J141" s="108">
        <v>306</v>
      </c>
      <c r="K141" s="105">
        <v>362</v>
      </c>
      <c r="L141" s="108">
        <v>130</v>
      </c>
      <c r="M141" s="105">
        <v>316</v>
      </c>
      <c r="N141" s="108">
        <v>322</v>
      </c>
      <c r="O141" s="96"/>
      <c r="P141" s="97"/>
      <c r="Q141" s="97"/>
      <c r="R141" s="98"/>
    </row>
    <row r="142" spans="1:18" ht="15.5" x14ac:dyDescent="0.35">
      <c r="A142" s="68" t="s">
        <v>35</v>
      </c>
      <c r="B142" s="109">
        <v>236</v>
      </c>
      <c r="C142" s="110">
        <v>280</v>
      </c>
      <c r="D142" s="109">
        <v>286</v>
      </c>
      <c r="E142" s="110">
        <v>303</v>
      </c>
      <c r="F142" s="111">
        <v>283</v>
      </c>
      <c r="G142" s="110">
        <v>269</v>
      </c>
      <c r="H142" s="112">
        <v>271</v>
      </c>
      <c r="I142" s="110">
        <v>244</v>
      </c>
      <c r="J142" s="112">
        <v>273</v>
      </c>
      <c r="K142" s="110">
        <v>284</v>
      </c>
      <c r="L142" s="112">
        <v>82</v>
      </c>
      <c r="M142" s="110">
        <v>203</v>
      </c>
      <c r="N142" s="112">
        <v>268</v>
      </c>
      <c r="O142" s="96"/>
      <c r="P142" s="97"/>
      <c r="Q142" s="97"/>
      <c r="R142" s="98"/>
    </row>
    <row r="143" spans="1:18" ht="15.5" x14ac:dyDescent="0.35">
      <c r="A143" s="68" t="s">
        <v>2</v>
      </c>
      <c r="B143" s="113">
        <v>2401</v>
      </c>
      <c r="C143" s="114">
        <v>2585</v>
      </c>
      <c r="D143" s="113">
        <v>2579</v>
      </c>
      <c r="E143" s="114">
        <v>2626</v>
      </c>
      <c r="F143" s="116">
        <v>2439</v>
      </c>
      <c r="G143" s="114">
        <v>2290</v>
      </c>
      <c r="H143" s="117">
        <v>2278</v>
      </c>
      <c r="I143" s="114">
        <v>2003</v>
      </c>
      <c r="J143" s="117">
        <v>2132</v>
      </c>
      <c r="K143" s="114">
        <v>2376</v>
      </c>
      <c r="L143" s="117">
        <v>767</v>
      </c>
      <c r="M143" s="114">
        <v>1837</v>
      </c>
      <c r="N143" s="117">
        <v>2067</v>
      </c>
      <c r="O143" s="118"/>
      <c r="P143" s="119"/>
      <c r="Q143" s="119"/>
      <c r="R143" s="120"/>
    </row>
    <row r="144" spans="1:18" ht="15.5" x14ac:dyDescent="0.35">
      <c r="A144" s="155" t="s">
        <v>1</v>
      </c>
      <c r="B144" s="17"/>
      <c r="C144" s="17"/>
      <c r="D144" s="6"/>
      <c r="E144" s="6"/>
      <c r="F144" s="6"/>
      <c r="G144" s="17"/>
      <c r="H144" s="6"/>
      <c r="I144" s="6"/>
      <c r="J144" s="6"/>
      <c r="K144" s="6"/>
      <c r="L144" s="6"/>
      <c r="M144" s="6"/>
      <c r="N144" s="6"/>
      <c r="O144" s="6"/>
      <c r="P144" s="6"/>
      <c r="Q144" s="6"/>
      <c r="R144" s="6"/>
    </row>
    <row r="145" spans="1:18" ht="15.5" x14ac:dyDescent="0.35">
      <c r="A145" s="157" t="s">
        <v>0</v>
      </c>
      <c r="B145" s="17"/>
      <c r="C145" s="17"/>
      <c r="D145" s="6"/>
      <c r="E145" s="6"/>
      <c r="F145" s="6"/>
      <c r="G145" s="17"/>
      <c r="H145" s="6"/>
      <c r="I145" s="6"/>
      <c r="J145" s="6"/>
      <c r="K145" s="6"/>
      <c r="L145" s="6"/>
      <c r="M145" s="6"/>
      <c r="N145" s="6"/>
      <c r="O145" s="6"/>
      <c r="P145" s="6"/>
      <c r="Q145" s="6"/>
      <c r="R145" s="6"/>
    </row>
    <row r="146" spans="1:18" ht="15.5" x14ac:dyDescent="0.35">
      <c r="A146" s="157" t="s">
        <v>553</v>
      </c>
      <c r="B146" s="17"/>
      <c r="C146" s="17"/>
      <c r="D146" s="6"/>
      <c r="E146" s="6"/>
      <c r="F146" s="6"/>
      <c r="G146" s="17"/>
      <c r="H146" s="6"/>
      <c r="I146" s="6"/>
      <c r="J146" s="6"/>
      <c r="K146" s="6"/>
      <c r="L146" s="6"/>
      <c r="M146" s="6"/>
      <c r="N146" s="6"/>
      <c r="O146" s="6"/>
      <c r="P146" s="6"/>
      <c r="Q146" s="6"/>
      <c r="R146" s="6"/>
    </row>
    <row r="148" spans="1:18" ht="18.5" x14ac:dyDescent="0.45">
      <c r="A148" s="149" t="s">
        <v>178</v>
      </c>
      <c r="B148" s="17"/>
      <c r="C148" s="17"/>
      <c r="D148" s="6"/>
      <c r="E148" s="6"/>
      <c r="F148" s="6"/>
      <c r="G148" s="17"/>
      <c r="H148" s="6"/>
      <c r="I148" s="6"/>
      <c r="J148" s="6"/>
      <c r="K148" s="17"/>
      <c r="L148" s="6"/>
      <c r="M148" s="6"/>
      <c r="N148" s="6"/>
      <c r="O148" s="6"/>
      <c r="P148" s="6"/>
      <c r="Q148" s="6"/>
      <c r="R148" s="6"/>
    </row>
    <row r="149" spans="1:18" ht="15.5" x14ac:dyDescent="0.35">
      <c r="A149" s="18" t="s">
        <v>46</v>
      </c>
      <c r="B149" s="66" t="s">
        <v>19</v>
      </c>
      <c r="C149" s="19" t="s">
        <v>18</v>
      </c>
      <c r="D149" s="67" t="s">
        <v>17</v>
      </c>
      <c r="E149" s="19" t="s">
        <v>16</v>
      </c>
      <c r="F149" s="19" t="s">
        <v>15</v>
      </c>
      <c r="G149" s="19" t="s">
        <v>14</v>
      </c>
      <c r="H149" s="19" t="s">
        <v>13</v>
      </c>
      <c r="I149" s="19" t="s">
        <v>12</v>
      </c>
      <c r="J149" s="19" t="s">
        <v>11</v>
      </c>
      <c r="K149" s="19" t="s">
        <v>10</v>
      </c>
      <c r="L149" s="66" t="s">
        <v>64</v>
      </c>
      <c r="M149" s="19" t="s">
        <v>550</v>
      </c>
      <c r="N149" s="19" t="s">
        <v>643</v>
      </c>
      <c r="O149" s="19" t="s">
        <v>51</v>
      </c>
      <c r="P149" s="19" t="s">
        <v>643</v>
      </c>
      <c r="Q149" s="152" t="s">
        <v>69</v>
      </c>
      <c r="R149" s="21"/>
    </row>
    <row r="150" spans="1:18" ht="15.5" x14ac:dyDescent="0.35">
      <c r="A150" s="68" t="s">
        <v>33</v>
      </c>
      <c r="B150" s="69" t="s">
        <v>9</v>
      </c>
      <c r="C150" s="70" t="s">
        <v>9</v>
      </c>
      <c r="D150" s="71" t="s">
        <v>9</v>
      </c>
      <c r="E150" s="70" t="s">
        <v>9</v>
      </c>
      <c r="F150" s="72" t="s">
        <v>9</v>
      </c>
      <c r="G150" s="70" t="s">
        <v>9</v>
      </c>
      <c r="H150" s="72" t="s">
        <v>9</v>
      </c>
      <c r="I150" s="70" t="s">
        <v>9</v>
      </c>
      <c r="J150" s="72" t="s">
        <v>9</v>
      </c>
      <c r="K150" s="70" t="s">
        <v>9</v>
      </c>
      <c r="L150" s="72" t="s">
        <v>9</v>
      </c>
      <c r="M150" s="72" t="s">
        <v>9</v>
      </c>
      <c r="N150" s="23" t="s">
        <v>9</v>
      </c>
      <c r="O150" s="23"/>
      <c r="P150" s="161" t="s">
        <v>8</v>
      </c>
      <c r="Q150" s="23" t="s">
        <v>644</v>
      </c>
      <c r="R150" s="23" t="s">
        <v>645</v>
      </c>
    </row>
    <row r="151" spans="1:18" ht="15.5" x14ac:dyDescent="0.35">
      <c r="A151" s="75" t="s">
        <v>32</v>
      </c>
      <c r="B151" s="76">
        <v>0.64135134587477616</v>
      </c>
      <c r="C151" s="77">
        <v>0.6715688514425151</v>
      </c>
      <c r="D151" s="79">
        <v>0.62339330421337735</v>
      </c>
      <c r="E151" s="77">
        <v>0.62421373547614123</v>
      </c>
      <c r="F151" s="79">
        <v>0.61132553157514846</v>
      </c>
      <c r="G151" s="77">
        <v>0.58530968195188615</v>
      </c>
      <c r="H151" s="79">
        <v>0.59622702066772915</v>
      </c>
      <c r="I151" s="77">
        <v>0.57064586752481894</v>
      </c>
      <c r="J151" s="79">
        <v>0.61477658056261952</v>
      </c>
      <c r="K151" s="77">
        <v>0.61833581856250497</v>
      </c>
      <c r="L151" s="79">
        <v>0.73703044584138788</v>
      </c>
      <c r="M151" s="77">
        <v>0.60888298972432708</v>
      </c>
      <c r="N151" s="79">
        <v>0.61289870133999536</v>
      </c>
      <c r="O151" s="32"/>
      <c r="P151" s="221" t="str">
        <f t="shared" ref="P151:P156" si="5">CONCATENATE(TEXT((N151*100)-(SQRT((((N151*100)*(100-(N151*100)))/N158))*1.96),"0.0")," to ",TEXT((N151*100)+(SQRT((((N151*100)*(100-(N151*100)))/N158))*1.96),"0.0"))</f>
        <v>57.4 to 65.2</v>
      </c>
      <c r="Q151" s="162" t="s">
        <v>48</v>
      </c>
      <c r="R151" s="8" t="s">
        <v>48</v>
      </c>
    </row>
    <row r="152" spans="1:18" ht="15.5" x14ac:dyDescent="0.35">
      <c r="A152" s="75" t="s">
        <v>31</v>
      </c>
      <c r="B152" s="76">
        <v>0.69500829074139958</v>
      </c>
      <c r="C152" s="82">
        <v>0.68184327094737474</v>
      </c>
      <c r="D152" s="79">
        <v>0.68110067861179724</v>
      </c>
      <c r="E152" s="82">
        <v>0.71232917033782905</v>
      </c>
      <c r="F152" s="79">
        <v>0.71282194417329947</v>
      </c>
      <c r="G152" s="82">
        <v>0.65299103223590815</v>
      </c>
      <c r="H152" s="79">
        <v>0.70984318654742029</v>
      </c>
      <c r="I152" s="82">
        <v>0.67246647484841504</v>
      </c>
      <c r="J152" s="79">
        <v>0.6856853322288875</v>
      </c>
      <c r="K152" s="82">
        <v>0.68835595237946157</v>
      </c>
      <c r="L152" s="79">
        <v>0.77241049612343504</v>
      </c>
      <c r="M152" s="82">
        <v>0.71852616135374825</v>
      </c>
      <c r="N152" s="79">
        <v>0.70940942641471771</v>
      </c>
      <c r="O152" s="193"/>
      <c r="P152" s="222" t="str">
        <f t="shared" si="5"/>
        <v>67.6 to 74.2</v>
      </c>
      <c r="Q152" s="163" t="s">
        <v>48</v>
      </c>
      <c r="R152" s="11" t="s">
        <v>48</v>
      </c>
    </row>
    <row r="153" spans="1:18" ht="15.5" x14ac:dyDescent="0.35">
      <c r="A153" s="75" t="s">
        <v>30</v>
      </c>
      <c r="B153" s="76">
        <v>0.74207726148321895</v>
      </c>
      <c r="C153" s="82">
        <v>0.76192559431541662</v>
      </c>
      <c r="D153" s="79">
        <v>0.75739444610926254</v>
      </c>
      <c r="E153" s="82">
        <v>0.70945910245428645</v>
      </c>
      <c r="F153" s="79">
        <v>0.720750276235117</v>
      </c>
      <c r="G153" s="82">
        <v>0.7461494714217991</v>
      </c>
      <c r="H153" s="79">
        <v>0.76270163069345909</v>
      </c>
      <c r="I153" s="82">
        <v>0.74126034112647543</v>
      </c>
      <c r="J153" s="79">
        <v>0.72691615509640095</v>
      </c>
      <c r="K153" s="82">
        <v>0.72466807277708889</v>
      </c>
      <c r="L153" s="79">
        <v>0.78833566674588651</v>
      </c>
      <c r="M153" s="82">
        <v>0.73196083513408805</v>
      </c>
      <c r="N153" s="79">
        <v>0.72878425136892111</v>
      </c>
      <c r="O153" s="193"/>
      <c r="P153" s="222" t="str">
        <f t="shared" si="5"/>
        <v>69.7 to 76.0</v>
      </c>
      <c r="Q153" s="163" t="s">
        <v>48</v>
      </c>
      <c r="R153" s="11" t="s">
        <v>48</v>
      </c>
    </row>
    <row r="154" spans="1:18" ht="15.5" x14ac:dyDescent="0.35">
      <c r="A154" s="75" t="s">
        <v>29</v>
      </c>
      <c r="B154" s="76">
        <v>0.74340646874593963</v>
      </c>
      <c r="C154" s="82">
        <v>0.78016202096675769</v>
      </c>
      <c r="D154" s="79">
        <v>0.74069084569384758</v>
      </c>
      <c r="E154" s="82">
        <v>0.7722191730419572</v>
      </c>
      <c r="F154" s="79">
        <v>0.76991001203564247</v>
      </c>
      <c r="G154" s="82">
        <v>0.73390951834967277</v>
      </c>
      <c r="H154" s="79">
        <v>0.757773440535642</v>
      </c>
      <c r="I154" s="82">
        <v>0.75319594379438637</v>
      </c>
      <c r="J154" s="79">
        <v>0.756555996409918</v>
      </c>
      <c r="K154" s="82">
        <v>0.73689155611937673</v>
      </c>
      <c r="L154" s="79">
        <v>0.84390050603245226</v>
      </c>
      <c r="M154" s="82">
        <v>0.77274148299506462</v>
      </c>
      <c r="N154" s="79">
        <v>0.75629060288919092</v>
      </c>
      <c r="O154" s="193"/>
      <c r="P154" s="222" t="str">
        <f t="shared" si="5"/>
        <v>72.7 to 78.6</v>
      </c>
      <c r="Q154" s="163" t="s">
        <v>48</v>
      </c>
      <c r="R154" s="11" t="s">
        <v>48</v>
      </c>
    </row>
    <row r="155" spans="1:18" ht="15.5" x14ac:dyDescent="0.35">
      <c r="A155" s="68" t="s">
        <v>28</v>
      </c>
      <c r="B155" s="84">
        <v>0.79951108258053916</v>
      </c>
      <c r="C155" s="85">
        <v>0.77673583646733757</v>
      </c>
      <c r="D155" s="86">
        <v>0.79967228843000093</v>
      </c>
      <c r="E155" s="85">
        <v>0.80327396379423388</v>
      </c>
      <c r="F155" s="86">
        <v>0.75904842559669716</v>
      </c>
      <c r="G155" s="85">
        <v>0.77924073642587244</v>
      </c>
      <c r="H155" s="86">
        <v>0.79912680794682867</v>
      </c>
      <c r="I155" s="85">
        <v>0.77741735154402636</v>
      </c>
      <c r="J155" s="86">
        <v>0.81360369369264851</v>
      </c>
      <c r="K155" s="85">
        <v>0.78742920325984089</v>
      </c>
      <c r="L155" s="86">
        <v>0.80588310055463119</v>
      </c>
      <c r="M155" s="85">
        <v>0.80280838282128153</v>
      </c>
      <c r="N155" s="86">
        <v>0.77311716129328001</v>
      </c>
      <c r="O155" s="41"/>
      <c r="P155" s="222" t="str">
        <f t="shared" si="5"/>
        <v>74.2 to 80.5</v>
      </c>
      <c r="Q155" s="163" t="s">
        <v>48</v>
      </c>
      <c r="R155" s="11" t="s">
        <v>48</v>
      </c>
    </row>
    <row r="156" spans="1:18" ht="15.5" x14ac:dyDescent="0.35">
      <c r="A156" s="68" t="s">
        <v>2</v>
      </c>
      <c r="B156" s="87">
        <v>0.72469418742032576</v>
      </c>
      <c r="C156" s="88">
        <v>0.73596665222690627</v>
      </c>
      <c r="D156" s="90">
        <v>0.7214521683086712</v>
      </c>
      <c r="E156" s="88">
        <v>0.7245182691432237</v>
      </c>
      <c r="F156" s="90">
        <v>0.71926843318955691</v>
      </c>
      <c r="G156" s="88">
        <v>0.70050849890083866</v>
      </c>
      <c r="H156" s="90">
        <v>0.7286797572715622</v>
      </c>
      <c r="I156" s="88">
        <v>0.70672930251972832</v>
      </c>
      <c r="J156" s="90">
        <v>0.72120574142514426</v>
      </c>
      <c r="K156" s="88">
        <v>0.71410032356834652</v>
      </c>
      <c r="L156" s="90">
        <v>0.79083527016703115</v>
      </c>
      <c r="M156" s="88">
        <v>0.73318926381094962</v>
      </c>
      <c r="N156" s="90">
        <v>0.71976280131436343</v>
      </c>
      <c r="O156" s="158"/>
      <c r="P156" s="231" t="str">
        <f t="shared" si="5"/>
        <v>70.5 to 73.4</v>
      </c>
      <c r="Q156" s="229" t="s">
        <v>48</v>
      </c>
      <c r="R156" s="230" t="s">
        <v>48</v>
      </c>
    </row>
    <row r="157" spans="1:18" ht="15.5" x14ac:dyDescent="0.35">
      <c r="A157" s="93" t="s">
        <v>33</v>
      </c>
      <c r="B157" s="122" t="s">
        <v>67</v>
      </c>
      <c r="C157" s="94"/>
      <c r="D157" s="121"/>
      <c r="E157" s="121"/>
      <c r="F157" s="121"/>
      <c r="G157" s="121"/>
      <c r="H157" s="121"/>
      <c r="I157" s="121"/>
      <c r="J157" s="121"/>
      <c r="K157" s="95"/>
      <c r="L157" s="95"/>
      <c r="M157" s="95"/>
      <c r="N157" s="95"/>
      <c r="O157" s="96"/>
      <c r="P157" s="97"/>
      <c r="Q157" s="97"/>
      <c r="R157" s="98"/>
    </row>
    <row r="158" spans="1:18" ht="15.5" x14ac:dyDescent="0.35">
      <c r="A158" s="24" t="s">
        <v>32</v>
      </c>
      <c r="B158" s="99">
        <v>711</v>
      </c>
      <c r="C158" s="100">
        <v>798</v>
      </c>
      <c r="D158" s="102">
        <v>777</v>
      </c>
      <c r="E158" s="100">
        <v>849</v>
      </c>
      <c r="F158" s="102">
        <v>671</v>
      </c>
      <c r="G158" s="100">
        <v>743</v>
      </c>
      <c r="H158" s="103">
        <v>691</v>
      </c>
      <c r="I158" s="100">
        <v>589</v>
      </c>
      <c r="J158" s="103">
        <v>620</v>
      </c>
      <c r="K158" s="100">
        <v>717</v>
      </c>
      <c r="L158" s="103">
        <v>153</v>
      </c>
      <c r="M158" s="100">
        <v>503</v>
      </c>
      <c r="N158" s="103">
        <v>592</v>
      </c>
      <c r="O158" s="96"/>
      <c r="P158" s="97"/>
      <c r="Q158" s="97"/>
      <c r="R158" s="98"/>
    </row>
    <row r="159" spans="1:18" ht="15.5" x14ac:dyDescent="0.35">
      <c r="A159" s="75" t="s">
        <v>31</v>
      </c>
      <c r="B159" s="104">
        <v>877</v>
      </c>
      <c r="C159" s="105">
        <v>880</v>
      </c>
      <c r="D159" s="107">
        <v>873</v>
      </c>
      <c r="E159" s="105">
        <v>893</v>
      </c>
      <c r="F159" s="107">
        <v>836</v>
      </c>
      <c r="G159" s="105">
        <v>784</v>
      </c>
      <c r="H159" s="108">
        <v>757</v>
      </c>
      <c r="I159" s="105">
        <v>657</v>
      </c>
      <c r="J159" s="108">
        <v>776</v>
      </c>
      <c r="K159" s="105">
        <v>797</v>
      </c>
      <c r="L159" s="108">
        <v>250</v>
      </c>
      <c r="M159" s="105">
        <v>640</v>
      </c>
      <c r="N159" s="108">
        <v>729</v>
      </c>
      <c r="O159" s="96"/>
      <c r="P159" s="97"/>
      <c r="Q159" s="97"/>
      <c r="R159" s="98"/>
    </row>
    <row r="160" spans="1:18" ht="15.5" x14ac:dyDescent="0.35">
      <c r="A160" s="75" t="s">
        <v>30</v>
      </c>
      <c r="B160" s="104">
        <v>860</v>
      </c>
      <c r="C160" s="105">
        <v>941</v>
      </c>
      <c r="D160" s="107">
        <v>904</v>
      </c>
      <c r="E160" s="105">
        <v>965</v>
      </c>
      <c r="F160" s="107">
        <v>902</v>
      </c>
      <c r="G160" s="105">
        <v>802</v>
      </c>
      <c r="H160" s="108">
        <v>800</v>
      </c>
      <c r="I160" s="105">
        <v>707</v>
      </c>
      <c r="J160" s="108">
        <v>775</v>
      </c>
      <c r="K160" s="105">
        <v>836</v>
      </c>
      <c r="L160" s="108">
        <v>311</v>
      </c>
      <c r="M160" s="105">
        <v>582</v>
      </c>
      <c r="N160" s="108">
        <v>767</v>
      </c>
      <c r="O160" s="96"/>
      <c r="P160" s="97"/>
      <c r="Q160" s="97"/>
      <c r="R160" s="98"/>
    </row>
    <row r="161" spans="1:18" ht="15.5" x14ac:dyDescent="0.35">
      <c r="A161" s="75" t="s">
        <v>29</v>
      </c>
      <c r="B161" s="104">
        <v>870</v>
      </c>
      <c r="C161" s="105">
        <v>878</v>
      </c>
      <c r="D161" s="107">
        <v>891</v>
      </c>
      <c r="E161" s="105">
        <v>942</v>
      </c>
      <c r="F161" s="107">
        <v>917</v>
      </c>
      <c r="G161" s="105">
        <v>830</v>
      </c>
      <c r="H161" s="108">
        <v>844</v>
      </c>
      <c r="I161" s="105">
        <v>747</v>
      </c>
      <c r="J161" s="108">
        <v>738</v>
      </c>
      <c r="K161" s="105">
        <v>850</v>
      </c>
      <c r="L161" s="108">
        <v>316</v>
      </c>
      <c r="M161" s="105">
        <v>720</v>
      </c>
      <c r="N161" s="108">
        <v>812</v>
      </c>
      <c r="O161" s="96"/>
      <c r="P161" s="97"/>
      <c r="Q161" s="97"/>
      <c r="R161" s="98"/>
    </row>
    <row r="162" spans="1:18" ht="15.5" x14ac:dyDescent="0.35">
      <c r="A162" s="68" t="s">
        <v>28</v>
      </c>
      <c r="B162" s="109">
        <v>767</v>
      </c>
      <c r="C162" s="110">
        <v>893</v>
      </c>
      <c r="D162" s="111">
        <v>849</v>
      </c>
      <c r="E162" s="110">
        <v>860</v>
      </c>
      <c r="F162" s="111">
        <v>818</v>
      </c>
      <c r="G162" s="110">
        <v>756</v>
      </c>
      <c r="H162" s="112">
        <v>793</v>
      </c>
      <c r="I162" s="110">
        <v>655</v>
      </c>
      <c r="J162" s="112">
        <v>684</v>
      </c>
      <c r="K162" s="110">
        <v>885</v>
      </c>
      <c r="L162" s="112">
        <v>378</v>
      </c>
      <c r="M162" s="110">
        <v>709</v>
      </c>
      <c r="N162" s="112">
        <v>681</v>
      </c>
      <c r="O162" s="96"/>
      <c r="P162" s="97"/>
      <c r="Q162" s="97"/>
      <c r="R162" s="98"/>
    </row>
    <row r="163" spans="1:18" ht="15.5" x14ac:dyDescent="0.35">
      <c r="A163" s="68" t="s">
        <v>2</v>
      </c>
      <c r="B163" s="113">
        <v>4085</v>
      </c>
      <c r="C163" s="114">
        <v>4390</v>
      </c>
      <c r="D163" s="116">
        <v>4294</v>
      </c>
      <c r="E163" s="114">
        <v>4509</v>
      </c>
      <c r="F163" s="116">
        <v>4144</v>
      </c>
      <c r="G163" s="114">
        <v>3915</v>
      </c>
      <c r="H163" s="117">
        <v>3885</v>
      </c>
      <c r="I163" s="114">
        <v>3355</v>
      </c>
      <c r="J163" s="117">
        <v>3593</v>
      </c>
      <c r="K163" s="114">
        <v>4085</v>
      </c>
      <c r="L163" s="117">
        <v>1408</v>
      </c>
      <c r="M163" s="114">
        <v>3154</v>
      </c>
      <c r="N163" s="117">
        <v>3581</v>
      </c>
      <c r="O163" s="118"/>
      <c r="P163" s="119"/>
      <c r="Q163" s="119"/>
      <c r="R163" s="120"/>
    </row>
    <row r="164" spans="1:18" ht="15.5" x14ac:dyDescent="0.35">
      <c r="A164" s="157" t="s">
        <v>68</v>
      </c>
      <c r="B164" s="17"/>
      <c r="C164" s="17"/>
      <c r="D164" s="6"/>
      <c r="E164" s="6"/>
      <c r="F164" s="6"/>
      <c r="G164" s="17"/>
      <c r="H164" s="6"/>
      <c r="I164" s="6"/>
      <c r="J164" s="6"/>
      <c r="K164" s="17"/>
      <c r="L164" s="6"/>
      <c r="M164" s="6"/>
      <c r="N164" s="6"/>
      <c r="O164" s="6"/>
      <c r="P164" s="6"/>
      <c r="Q164" s="6"/>
      <c r="R164" s="6"/>
    </row>
    <row r="165" spans="1:18" ht="15.5" x14ac:dyDescent="0.35">
      <c r="A165" s="155" t="s">
        <v>1</v>
      </c>
      <c r="B165" s="17"/>
      <c r="C165" s="17"/>
      <c r="D165" s="6"/>
      <c r="E165" s="6"/>
      <c r="F165" s="6"/>
      <c r="G165" s="17"/>
      <c r="H165" s="6"/>
      <c r="I165" s="6"/>
      <c r="J165" s="6"/>
      <c r="K165" s="6"/>
      <c r="L165" s="6"/>
      <c r="M165" s="6"/>
      <c r="N165" s="6"/>
      <c r="O165" s="6"/>
      <c r="P165" s="6"/>
      <c r="Q165" s="6"/>
      <c r="R165" s="6"/>
    </row>
    <row r="166" spans="1:18" ht="15.5" x14ac:dyDescent="0.35">
      <c r="A166" s="157" t="s">
        <v>0</v>
      </c>
      <c r="B166" s="17"/>
      <c r="C166" s="17"/>
      <c r="D166" s="6"/>
      <c r="E166" s="6"/>
      <c r="F166" s="6"/>
      <c r="G166" s="17"/>
      <c r="H166" s="6"/>
      <c r="I166" s="6"/>
      <c r="J166" s="6"/>
      <c r="K166" s="6"/>
      <c r="L166" s="6"/>
      <c r="M166" s="6"/>
      <c r="N166" s="6"/>
      <c r="O166" s="6"/>
      <c r="P166" s="6"/>
      <c r="Q166" s="6"/>
      <c r="R166" s="6"/>
    </row>
    <row r="168" spans="1:18" ht="18.5" x14ac:dyDescent="0.45">
      <c r="A168" s="150" t="s">
        <v>179</v>
      </c>
      <c r="B168" s="17"/>
      <c r="C168" s="17"/>
      <c r="D168" s="6"/>
      <c r="E168" s="6"/>
      <c r="F168" s="6"/>
      <c r="G168" s="17"/>
      <c r="H168" s="6"/>
      <c r="I168" s="6"/>
      <c r="J168" s="6"/>
      <c r="K168" s="17"/>
      <c r="L168" s="6"/>
      <c r="M168" s="6"/>
      <c r="N168" s="6"/>
      <c r="O168" s="6"/>
      <c r="P168" s="6"/>
      <c r="Q168" s="6"/>
      <c r="R168" s="6"/>
    </row>
    <row r="169" spans="1:18" ht="15.5" x14ac:dyDescent="0.35">
      <c r="A169" s="18" t="s">
        <v>46</v>
      </c>
      <c r="B169" s="66" t="s">
        <v>19</v>
      </c>
      <c r="C169" s="19" t="s">
        <v>18</v>
      </c>
      <c r="D169" s="67" t="s">
        <v>17</v>
      </c>
      <c r="E169" s="19" t="s">
        <v>16</v>
      </c>
      <c r="F169" s="19" t="s">
        <v>15</v>
      </c>
      <c r="G169" s="19" t="s">
        <v>14</v>
      </c>
      <c r="H169" s="19" t="s">
        <v>13</v>
      </c>
      <c r="I169" s="19" t="s">
        <v>12</v>
      </c>
      <c r="J169" s="19" t="s">
        <v>11</v>
      </c>
      <c r="K169" s="19" t="s">
        <v>10</v>
      </c>
      <c r="L169" s="66" t="s">
        <v>64</v>
      </c>
      <c r="M169" s="19" t="s">
        <v>550</v>
      </c>
      <c r="N169" s="19" t="s">
        <v>643</v>
      </c>
      <c r="O169" s="19" t="s">
        <v>51</v>
      </c>
      <c r="P169" s="19" t="s">
        <v>643</v>
      </c>
      <c r="Q169" s="152" t="s">
        <v>69</v>
      </c>
      <c r="R169" s="21"/>
    </row>
    <row r="170" spans="1:18" ht="15.5" x14ac:dyDescent="0.35">
      <c r="A170" s="68" t="s">
        <v>26</v>
      </c>
      <c r="B170" s="69" t="s">
        <v>9</v>
      </c>
      <c r="C170" s="70" t="s">
        <v>9</v>
      </c>
      <c r="D170" s="71" t="s">
        <v>9</v>
      </c>
      <c r="E170" s="70" t="s">
        <v>9</v>
      </c>
      <c r="F170" s="72" t="s">
        <v>9</v>
      </c>
      <c r="G170" s="70" t="s">
        <v>9</v>
      </c>
      <c r="H170" s="72" t="s">
        <v>9</v>
      </c>
      <c r="I170" s="70" t="s">
        <v>9</v>
      </c>
      <c r="J170" s="72" t="s">
        <v>9</v>
      </c>
      <c r="K170" s="70" t="s">
        <v>9</v>
      </c>
      <c r="L170" s="72" t="s">
        <v>9</v>
      </c>
      <c r="M170" s="72" t="s">
        <v>9</v>
      </c>
      <c r="N170" s="23" t="s">
        <v>9</v>
      </c>
      <c r="O170" s="23"/>
      <c r="P170" s="161" t="s">
        <v>8</v>
      </c>
      <c r="Q170" s="23" t="s">
        <v>644</v>
      </c>
      <c r="R170" s="23" t="s">
        <v>645</v>
      </c>
    </row>
    <row r="171" spans="1:18" ht="15.5" x14ac:dyDescent="0.35">
      <c r="A171" s="75" t="s">
        <v>25</v>
      </c>
      <c r="B171" s="76">
        <v>0.70839241820929688</v>
      </c>
      <c r="C171" s="77">
        <v>0.70801945591121163</v>
      </c>
      <c r="D171" s="79">
        <v>0.69511701041068918</v>
      </c>
      <c r="E171" s="77">
        <v>0.70110233256455257</v>
      </c>
      <c r="F171" s="79">
        <v>0.66338402160081844</v>
      </c>
      <c r="G171" s="77">
        <v>0.66706988916291088</v>
      </c>
      <c r="H171" s="79">
        <v>0.67434341160102718</v>
      </c>
      <c r="I171" s="77">
        <v>0.66889127639545509</v>
      </c>
      <c r="J171" s="79">
        <v>0.69657606625227064</v>
      </c>
      <c r="K171" s="77">
        <v>0.69407062980305478</v>
      </c>
      <c r="L171" s="79">
        <v>0.72671317085530207</v>
      </c>
      <c r="M171" s="77">
        <v>0.71449161055537125</v>
      </c>
      <c r="N171" s="79">
        <v>0.6791645068408918</v>
      </c>
      <c r="O171" s="32"/>
      <c r="P171" s="221" t="str">
        <f t="shared" ref="P171:P176" si="6">CONCATENATE(TEXT((N171*100)-(SQRT((((N171*100)*(100-(N171*100)))/N178))*1.96),"0.0")," to ",TEXT((N171*100)+(SQRT((((N171*100)*(100-(N171*100)))/N178))*1.96),"0.0"))</f>
        <v>64.1 to 71.7</v>
      </c>
      <c r="Q171" s="162" t="s">
        <v>48</v>
      </c>
      <c r="R171" s="8" t="s">
        <v>48</v>
      </c>
    </row>
    <row r="172" spans="1:18" ht="15.5" x14ac:dyDescent="0.35">
      <c r="A172" s="75" t="s">
        <v>24</v>
      </c>
      <c r="B172" s="76">
        <v>0.7293564779031132</v>
      </c>
      <c r="C172" s="82">
        <v>0.75351645548819335</v>
      </c>
      <c r="D172" s="79">
        <v>0.72869440445935896</v>
      </c>
      <c r="E172" s="82">
        <v>0.73545213211248672</v>
      </c>
      <c r="F172" s="79">
        <v>0.71858779325276112</v>
      </c>
      <c r="G172" s="82">
        <v>0.68783106596664667</v>
      </c>
      <c r="H172" s="79">
        <v>0.72504128596648898</v>
      </c>
      <c r="I172" s="82">
        <v>0.71739876465037766</v>
      </c>
      <c r="J172" s="79">
        <v>0.73056310726283202</v>
      </c>
      <c r="K172" s="82">
        <v>0.72416808435913382</v>
      </c>
      <c r="L172" s="79">
        <v>0.81298024477934272</v>
      </c>
      <c r="M172" s="82">
        <v>0.72086005420046861</v>
      </c>
      <c r="N172" s="79">
        <v>0.73703492268770832</v>
      </c>
      <c r="O172" s="193"/>
      <c r="P172" s="222" t="str">
        <f t="shared" si="6"/>
        <v>70.9 to 76.5</v>
      </c>
      <c r="Q172" s="163" t="s">
        <v>48</v>
      </c>
      <c r="R172" s="11" t="s">
        <v>48</v>
      </c>
    </row>
    <row r="173" spans="1:18" ht="15.5" x14ac:dyDescent="0.35">
      <c r="A173" s="75" t="s">
        <v>23</v>
      </c>
      <c r="B173" s="76">
        <v>0.73219990440935601</v>
      </c>
      <c r="C173" s="82">
        <v>0.73629027399468538</v>
      </c>
      <c r="D173" s="79">
        <v>0.75865990550493922</v>
      </c>
      <c r="E173" s="82">
        <v>0.75072580164981573</v>
      </c>
      <c r="F173" s="79">
        <v>0.74811706086263274</v>
      </c>
      <c r="G173" s="82">
        <v>0.73295854615047451</v>
      </c>
      <c r="H173" s="79">
        <v>0.77392253450961035</v>
      </c>
      <c r="I173" s="82">
        <v>0.71361565789054193</v>
      </c>
      <c r="J173" s="79">
        <v>0.744068703286619</v>
      </c>
      <c r="K173" s="82">
        <v>0.72342989216478926</v>
      </c>
      <c r="L173" s="79">
        <v>0.79456057219913412</v>
      </c>
      <c r="M173" s="82">
        <v>0.74532395759563386</v>
      </c>
      <c r="N173" s="79">
        <v>0.6890224508123578</v>
      </c>
      <c r="O173" s="193"/>
      <c r="P173" s="222" t="str">
        <f t="shared" si="6"/>
        <v>65.4 to 72.4</v>
      </c>
      <c r="Q173" s="163" t="s">
        <v>48</v>
      </c>
      <c r="R173" s="11" t="s">
        <v>50</v>
      </c>
    </row>
    <row r="174" spans="1:18" ht="15.5" x14ac:dyDescent="0.35">
      <c r="A174" s="75" t="s">
        <v>22</v>
      </c>
      <c r="B174" s="76">
        <v>0.71949226128149879</v>
      </c>
      <c r="C174" s="82">
        <v>0.7454849356602713</v>
      </c>
      <c r="D174" s="79">
        <v>0.72395454808417281</v>
      </c>
      <c r="E174" s="82">
        <v>0.73265381471049273</v>
      </c>
      <c r="F174" s="79">
        <v>0.74152576728153929</v>
      </c>
      <c r="G174" s="82">
        <v>0.73463761882665324</v>
      </c>
      <c r="H174" s="79">
        <v>0.73955571064055503</v>
      </c>
      <c r="I174" s="82">
        <v>0.73950933914342509</v>
      </c>
      <c r="J174" s="79">
        <v>0.74215365662775035</v>
      </c>
      <c r="K174" s="82">
        <v>0.73084500474732583</v>
      </c>
      <c r="L174" s="79">
        <v>0.83294257599140942</v>
      </c>
      <c r="M174" s="82">
        <v>0.77005378991819695</v>
      </c>
      <c r="N174" s="79">
        <v>0.76998425010791849</v>
      </c>
      <c r="O174" s="193"/>
      <c r="P174" s="222" t="str">
        <f t="shared" si="6"/>
        <v>74.1 to 79.9</v>
      </c>
      <c r="Q174" s="163" t="s">
        <v>49</v>
      </c>
      <c r="R174" s="11" t="s">
        <v>48</v>
      </c>
    </row>
    <row r="175" spans="1:18" ht="15.5" x14ac:dyDescent="0.35">
      <c r="A175" s="68" t="s">
        <v>21</v>
      </c>
      <c r="B175" s="84">
        <v>0.7365223008788031</v>
      </c>
      <c r="C175" s="85">
        <v>0.73187942051200028</v>
      </c>
      <c r="D175" s="86">
        <v>0.68837624277707188</v>
      </c>
      <c r="E175" s="85">
        <v>0.69552456167492838</v>
      </c>
      <c r="F175" s="86">
        <v>0.72608876469442563</v>
      </c>
      <c r="G175" s="85">
        <v>0.6769387022483544</v>
      </c>
      <c r="H175" s="86">
        <v>0.72851599144468993</v>
      </c>
      <c r="I175" s="85">
        <v>0.67817225139209336</v>
      </c>
      <c r="J175" s="86">
        <v>0.67189426101071592</v>
      </c>
      <c r="K175" s="85">
        <v>0.68420456617946557</v>
      </c>
      <c r="L175" s="86">
        <v>0.78028845066744901</v>
      </c>
      <c r="M175" s="85">
        <v>0.70153677489411415</v>
      </c>
      <c r="N175" s="86">
        <v>0.69513801380029316</v>
      </c>
      <c r="O175" s="41"/>
      <c r="P175" s="222" t="str">
        <f t="shared" si="6"/>
        <v>65.8 to 73.3</v>
      </c>
      <c r="Q175" s="163" t="s">
        <v>48</v>
      </c>
      <c r="R175" s="11" t="s">
        <v>48</v>
      </c>
    </row>
    <row r="176" spans="1:18" ht="15.5" x14ac:dyDescent="0.35">
      <c r="A176" s="68" t="s">
        <v>2</v>
      </c>
      <c r="B176" s="87">
        <v>0.72469418742032576</v>
      </c>
      <c r="C176" s="88">
        <v>0.73596665222690627</v>
      </c>
      <c r="D176" s="90">
        <v>0.7214521683086712</v>
      </c>
      <c r="E176" s="88">
        <v>0.7245182691432237</v>
      </c>
      <c r="F176" s="90">
        <v>0.71926843318955691</v>
      </c>
      <c r="G176" s="88">
        <v>0.70050849890083866</v>
      </c>
      <c r="H176" s="90">
        <v>0.7286797572715622</v>
      </c>
      <c r="I176" s="88">
        <v>0.70672930251972832</v>
      </c>
      <c r="J176" s="90">
        <v>0.72120574142514426</v>
      </c>
      <c r="K176" s="88">
        <v>0.71410032356834652</v>
      </c>
      <c r="L176" s="90">
        <v>0.79083527016703115</v>
      </c>
      <c r="M176" s="88">
        <v>0.73318926381094962</v>
      </c>
      <c r="N176" s="90">
        <v>0.71976280131436343</v>
      </c>
      <c r="O176" s="158"/>
      <c r="P176" s="231" t="str">
        <f t="shared" si="6"/>
        <v>70.5 to 73.4</v>
      </c>
      <c r="Q176" s="229" t="s">
        <v>48</v>
      </c>
      <c r="R176" s="230" t="s">
        <v>48</v>
      </c>
    </row>
    <row r="177" spans="1:18" ht="15.5" x14ac:dyDescent="0.35">
      <c r="A177" s="93" t="s">
        <v>26</v>
      </c>
      <c r="B177" s="122" t="s">
        <v>67</v>
      </c>
      <c r="C177" s="94"/>
      <c r="D177" s="121"/>
      <c r="E177" s="121"/>
      <c r="F177" s="121"/>
      <c r="G177" s="121"/>
      <c r="H177" s="121"/>
      <c r="I177" s="121"/>
      <c r="J177" s="121"/>
      <c r="K177" s="95"/>
      <c r="L177" s="121"/>
      <c r="M177" s="95"/>
      <c r="N177" s="121"/>
      <c r="O177" s="96"/>
      <c r="P177" s="97"/>
      <c r="Q177" s="97"/>
      <c r="R177" s="98"/>
    </row>
    <row r="178" spans="1:18" ht="15.5" x14ac:dyDescent="0.35">
      <c r="A178" s="24" t="s">
        <v>25</v>
      </c>
      <c r="B178" s="99">
        <v>782</v>
      </c>
      <c r="C178" s="100">
        <v>834</v>
      </c>
      <c r="D178" s="102">
        <v>805</v>
      </c>
      <c r="E178" s="100">
        <v>922</v>
      </c>
      <c r="F178" s="102">
        <v>808</v>
      </c>
      <c r="G178" s="100">
        <v>787</v>
      </c>
      <c r="H178" s="103">
        <v>738</v>
      </c>
      <c r="I178" s="100">
        <v>602</v>
      </c>
      <c r="J178" s="103">
        <v>624</v>
      </c>
      <c r="K178" s="100">
        <v>747</v>
      </c>
      <c r="L178" s="103">
        <v>255</v>
      </c>
      <c r="M178" s="100">
        <v>576</v>
      </c>
      <c r="N178" s="103">
        <v>581</v>
      </c>
      <c r="O178" s="96"/>
      <c r="P178" s="97"/>
      <c r="Q178" s="97"/>
      <c r="R178" s="98"/>
    </row>
    <row r="179" spans="1:18" ht="15.5" x14ac:dyDescent="0.35">
      <c r="A179" s="75" t="s">
        <v>24</v>
      </c>
      <c r="B179" s="104">
        <v>1046</v>
      </c>
      <c r="C179" s="105">
        <v>1080</v>
      </c>
      <c r="D179" s="107">
        <v>1134</v>
      </c>
      <c r="E179" s="105">
        <v>1103</v>
      </c>
      <c r="F179" s="107">
        <v>1069</v>
      </c>
      <c r="G179" s="105">
        <v>925</v>
      </c>
      <c r="H179" s="108">
        <v>948</v>
      </c>
      <c r="I179" s="105">
        <v>844</v>
      </c>
      <c r="J179" s="108">
        <v>946</v>
      </c>
      <c r="K179" s="105">
        <v>1028</v>
      </c>
      <c r="L179" s="108">
        <v>359</v>
      </c>
      <c r="M179" s="105">
        <v>816</v>
      </c>
      <c r="N179" s="108">
        <v>949</v>
      </c>
      <c r="O179" s="96"/>
      <c r="P179" s="97"/>
      <c r="Q179" s="97"/>
      <c r="R179" s="98"/>
    </row>
    <row r="180" spans="1:18" ht="15.5" x14ac:dyDescent="0.35">
      <c r="A180" s="75" t="s">
        <v>23</v>
      </c>
      <c r="B180" s="104">
        <v>787</v>
      </c>
      <c r="C180" s="105">
        <v>952</v>
      </c>
      <c r="D180" s="107">
        <v>887</v>
      </c>
      <c r="E180" s="105">
        <v>868</v>
      </c>
      <c r="F180" s="107">
        <v>832</v>
      </c>
      <c r="G180" s="105">
        <v>787</v>
      </c>
      <c r="H180" s="108">
        <v>817</v>
      </c>
      <c r="I180" s="105">
        <v>691</v>
      </c>
      <c r="J180" s="108">
        <v>761</v>
      </c>
      <c r="K180" s="105">
        <v>816</v>
      </c>
      <c r="L180" s="108">
        <v>364</v>
      </c>
      <c r="M180" s="105">
        <v>672</v>
      </c>
      <c r="N180" s="108">
        <v>690</v>
      </c>
      <c r="O180" s="96"/>
      <c r="P180" s="97"/>
      <c r="Q180" s="97"/>
      <c r="R180" s="98"/>
    </row>
    <row r="181" spans="1:18" ht="15.5" x14ac:dyDescent="0.35">
      <c r="A181" s="75" t="s">
        <v>22</v>
      </c>
      <c r="B181" s="104">
        <v>871</v>
      </c>
      <c r="C181" s="105">
        <v>815</v>
      </c>
      <c r="D181" s="107">
        <v>824</v>
      </c>
      <c r="E181" s="105">
        <v>953</v>
      </c>
      <c r="F181" s="107">
        <v>824</v>
      </c>
      <c r="G181" s="105">
        <v>813</v>
      </c>
      <c r="H181" s="108">
        <v>783</v>
      </c>
      <c r="I181" s="105">
        <v>711</v>
      </c>
      <c r="J181" s="108">
        <v>724</v>
      </c>
      <c r="K181" s="105">
        <v>881</v>
      </c>
      <c r="L181" s="108">
        <v>233</v>
      </c>
      <c r="M181" s="105">
        <v>665</v>
      </c>
      <c r="N181" s="108">
        <v>784</v>
      </c>
      <c r="O181" s="96"/>
      <c r="P181" s="97"/>
      <c r="Q181" s="97"/>
      <c r="R181" s="98"/>
    </row>
    <row r="182" spans="1:18" ht="15.5" x14ac:dyDescent="0.35">
      <c r="A182" s="68" t="s">
        <v>21</v>
      </c>
      <c r="B182" s="109">
        <v>599</v>
      </c>
      <c r="C182" s="110">
        <v>709</v>
      </c>
      <c r="D182" s="111">
        <v>644</v>
      </c>
      <c r="E182" s="110">
        <v>663</v>
      </c>
      <c r="F182" s="111">
        <v>611</v>
      </c>
      <c r="G182" s="110">
        <v>603</v>
      </c>
      <c r="H182" s="112">
        <v>599</v>
      </c>
      <c r="I182" s="110">
        <v>507</v>
      </c>
      <c r="J182" s="112">
        <v>538</v>
      </c>
      <c r="K182" s="110">
        <v>613</v>
      </c>
      <c r="L182" s="112">
        <v>197</v>
      </c>
      <c r="M182" s="110">
        <v>425</v>
      </c>
      <c r="N182" s="112">
        <v>577</v>
      </c>
      <c r="O182" s="96"/>
      <c r="P182" s="97"/>
      <c r="Q182" s="97"/>
      <c r="R182" s="98"/>
    </row>
    <row r="183" spans="1:18" ht="15.5" x14ac:dyDescent="0.35">
      <c r="A183" s="68" t="s">
        <v>2</v>
      </c>
      <c r="B183" s="113">
        <v>4085</v>
      </c>
      <c r="C183" s="114">
        <v>4390</v>
      </c>
      <c r="D183" s="116">
        <v>4294</v>
      </c>
      <c r="E183" s="114">
        <v>4509</v>
      </c>
      <c r="F183" s="116">
        <v>4144</v>
      </c>
      <c r="G183" s="114">
        <v>3915</v>
      </c>
      <c r="H183" s="117">
        <v>3885</v>
      </c>
      <c r="I183" s="114">
        <v>3355</v>
      </c>
      <c r="J183" s="117">
        <v>3593</v>
      </c>
      <c r="K183" s="114">
        <v>4085</v>
      </c>
      <c r="L183" s="117">
        <v>1408</v>
      </c>
      <c r="M183" s="114">
        <v>3154</v>
      </c>
      <c r="N183" s="117">
        <v>3581</v>
      </c>
      <c r="O183" s="118"/>
      <c r="P183" s="119"/>
      <c r="Q183" s="119"/>
      <c r="R183" s="120"/>
    </row>
    <row r="184" spans="1:18" ht="15.5" x14ac:dyDescent="0.35">
      <c r="A184" s="155" t="s">
        <v>1</v>
      </c>
      <c r="B184" s="17"/>
      <c r="C184" s="17"/>
      <c r="D184" s="6"/>
      <c r="E184" s="6"/>
      <c r="F184" s="6"/>
      <c r="G184" s="17"/>
      <c r="H184" s="6"/>
      <c r="I184" s="6"/>
      <c r="J184" s="6"/>
      <c r="K184" s="6"/>
      <c r="L184" s="6"/>
      <c r="M184" s="6"/>
      <c r="N184" s="6"/>
      <c r="O184" s="6"/>
      <c r="P184" s="6"/>
      <c r="Q184" s="6"/>
      <c r="R184" s="6"/>
    </row>
    <row r="185" spans="1:18" ht="15.5" x14ac:dyDescent="0.35">
      <c r="A185" s="157" t="s">
        <v>0</v>
      </c>
      <c r="B185" s="17"/>
      <c r="C185" s="17"/>
      <c r="D185" s="6"/>
      <c r="E185" s="6"/>
      <c r="F185" s="6"/>
      <c r="G185" s="17"/>
      <c r="H185" s="6"/>
      <c r="I185" s="6"/>
      <c r="J185" s="6"/>
      <c r="K185" s="6"/>
      <c r="L185" s="6"/>
      <c r="M185" s="6"/>
      <c r="N185" s="6"/>
      <c r="O185" s="6"/>
      <c r="P185" s="6"/>
      <c r="Q185" s="6"/>
      <c r="R185" s="6"/>
    </row>
    <row r="186" spans="1:18" ht="15.5" x14ac:dyDescent="0.35">
      <c r="A186" s="6"/>
      <c r="B186" s="17"/>
      <c r="C186" s="17"/>
      <c r="D186" s="6"/>
      <c r="E186" s="6"/>
      <c r="F186" s="6"/>
      <c r="G186" s="17"/>
      <c r="H186" s="6"/>
      <c r="I186" s="6"/>
      <c r="J186" s="6"/>
      <c r="K186" s="6"/>
      <c r="L186" s="6"/>
      <c r="M186" s="6"/>
      <c r="N186" s="6"/>
      <c r="O186" s="6"/>
      <c r="P186" s="6"/>
      <c r="Q186" s="6"/>
      <c r="R186" s="6"/>
    </row>
    <row r="187" spans="1:18" ht="18.5" x14ac:dyDescent="0.45">
      <c r="A187" s="151" t="s">
        <v>180</v>
      </c>
      <c r="B187" s="17"/>
      <c r="C187" s="17"/>
      <c r="D187" s="6"/>
      <c r="E187" s="6"/>
      <c r="F187" s="6"/>
      <c r="G187" s="17"/>
      <c r="H187" s="6"/>
      <c r="I187" s="6"/>
      <c r="J187" s="6"/>
      <c r="K187" s="17"/>
      <c r="L187" s="6"/>
      <c r="M187" s="6"/>
      <c r="N187" s="6"/>
      <c r="O187" s="6"/>
      <c r="P187" s="6"/>
      <c r="Q187" s="6"/>
      <c r="R187" s="6"/>
    </row>
    <row r="188" spans="1:18" ht="15.5" x14ac:dyDescent="0.35">
      <c r="A188" s="18" t="s">
        <v>46</v>
      </c>
      <c r="B188" s="66" t="s">
        <v>19</v>
      </c>
      <c r="C188" s="19" t="s">
        <v>18</v>
      </c>
      <c r="D188" s="67" t="s">
        <v>17</v>
      </c>
      <c r="E188" s="19" t="s">
        <v>16</v>
      </c>
      <c r="F188" s="19" t="s">
        <v>15</v>
      </c>
      <c r="G188" s="19" t="s">
        <v>14</v>
      </c>
      <c r="H188" s="19" t="s">
        <v>13</v>
      </c>
      <c r="I188" s="19" t="s">
        <v>12</v>
      </c>
      <c r="J188" s="19" t="s">
        <v>11</v>
      </c>
      <c r="K188" s="19" t="s">
        <v>10</v>
      </c>
      <c r="L188" s="66" t="s">
        <v>64</v>
      </c>
      <c r="M188" s="19" t="s">
        <v>550</v>
      </c>
      <c r="N188" s="19" t="s">
        <v>643</v>
      </c>
      <c r="O188" s="19" t="s">
        <v>51</v>
      </c>
      <c r="P188" s="19" t="s">
        <v>643</v>
      </c>
      <c r="Q188" s="152" t="s">
        <v>69</v>
      </c>
      <c r="R188" s="21"/>
    </row>
    <row r="189" spans="1:18" ht="15.5" x14ac:dyDescent="0.35">
      <c r="A189" s="68" t="s">
        <v>7</v>
      </c>
      <c r="B189" s="69" t="s">
        <v>9</v>
      </c>
      <c r="C189" s="70" t="s">
        <v>9</v>
      </c>
      <c r="D189" s="71" t="s">
        <v>9</v>
      </c>
      <c r="E189" s="70" t="s">
        <v>9</v>
      </c>
      <c r="F189" s="72" t="s">
        <v>9</v>
      </c>
      <c r="G189" s="70" t="s">
        <v>9</v>
      </c>
      <c r="H189" s="72" t="s">
        <v>9</v>
      </c>
      <c r="I189" s="70" t="s">
        <v>9</v>
      </c>
      <c r="J189" s="72" t="s">
        <v>9</v>
      </c>
      <c r="K189" s="70" t="s">
        <v>9</v>
      </c>
      <c r="L189" s="72" t="s">
        <v>9</v>
      </c>
      <c r="M189" s="72" t="s">
        <v>9</v>
      </c>
      <c r="N189" s="23" t="s">
        <v>9</v>
      </c>
      <c r="O189" s="23"/>
      <c r="P189" s="161" t="s">
        <v>8</v>
      </c>
      <c r="Q189" s="23" t="s">
        <v>644</v>
      </c>
      <c r="R189" s="23" t="s">
        <v>645</v>
      </c>
    </row>
    <row r="190" spans="1:18" ht="15.5" x14ac:dyDescent="0.35">
      <c r="A190" s="75" t="s">
        <v>5</v>
      </c>
      <c r="B190" s="133"/>
      <c r="C190" s="134"/>
      <c r="D190" s="136"/>
      <c r="E190" s="134"/>
      <c r="F190" s="136"/>
      <c r="G190" s="77">
        <v>0.76607526983765961</v>
      </c>
      <c r="H190" s="79">
        <v>0.76053263339918109</v>
      </c>
      <c r="I190" s="77">
        <v>0.73688941570510347</v>
      </c>
      <c r="J190" s="79">
        <v>0.7576906141761488</v>
      </c>
      <c r="K190" s="77">
        <v>0.75967788729526253</v>
      </c>
      <c r="L190" s="79">
        <v>0.82582188506787846</v>
      </c>
      <c r="M190" s="77">
        <v>0.73377872109104536</v>
      </c>
      <c r="N190" s="79">
        <v>0.73147201965874409</v>
      </c>
      <c r="O190" s="32"/>
      <c r="P190" s="165" t="str">
        <f>CONCATENATE(TEXT((N190*100)-(SQRT((((N190*100)*(100-(N190*100)))/N195))*1.96),"0.0")," to ",TEXT((N190*100)+(SQRT((((N190*100)*(100-(N190*100)))/N195))*1.96),"0.0"))</f>
        <v>68.5 to 77.8</v>
      </c>
      <c r="Q190" s="164"/>
      <c r="R190" s="8" t="s">
        <v>48</v>
      </c>
    </row>
    <row r="191" spans="1:18" ht="15.5" x14ac:dyDescent="0.35">
      <c r="A191" s="75" t="s">
        <v>4</v>
      </c>
      <c r="B191" s="76">
        <v>0.73609653019890176</v>
      </c>
      <c r="C191" s="82">
        <v>0.76227078097871703</v>
      </c>
      <c r="D191" s="79">
        <v>0.76121210304155185</v>
      </c>
      <c r="E191" s="82">
        <v>0.73839958017643392</v>
      </c>
      <c r="F191" s="79">
        <v>0.75125342559635921</v>
      </c>
      <c r="G191" s="82">
        <v>0.73716050762785368</v>
      </c>
      <c r="H191" s="79">
        <v>0.74180698440493908</v>
      </c>
      <c r="I191" s="82">
        <v>0.75234281636831657</v>
      </c>
      <c r="J191" s="79">
        <v>0.75068651775126605</v>
      </c>
      <c r="K191" s="82">
        <v>0.75968688542040042</v>
      </c>
      <c r="L191" s="79">
        <v>0.82376903200022844</v>
      </c>
      <c r="M191" s="82">
        <v>0.78622903104317776</v>
      </c>
      <c r="N191" s="79">
        <v>0.7538450647140581</v>
      </c>
      <c r="O191" s="193"/>
      <c r="P191" s="167" t="str">
        <f>CONCATENATE(TEXT((N191*100)-(SQRT((((N191*100)*(100-(N191*100)))/N196))*1.96),"0.0")," to ",TEXT((N191*100)+(SQRT((((N191*100)*(100-(N191*100)))/N196))*1.96),"0.0"))</f>
        <v>73.0 to 77.8</v>
      </c>
      <c r="Q191" s="163" t="s">
        <v>48</v>
      </c>
      <c r="R191" s="11" t="s">
        <v>48</v>
      </c>
    </row>
    <row r="192" spans="1:18" ht="15.5" x14ac:dyDescent="0.35">
      <c r="A192" s="68" t="s">
        <v>3</v>
      </c>
      <c r="B192" s="84">
        <v>0.71765016506650059</v>
      </c>
      <c r="C192" s="85">
        <v>0.72037947710073391</v>
      </c>
      <c r="D192" s="86">
        <v>0.69924366190184672</v>
      </c>
      <c r="E192" s="85">
        <v>0.71743966095574097</v>
      </c>
      <c r="F192" s="86">
        <v>0.7000760981630183</v>
      </c>
      <c r="G192" s="85">
        <v>0.67061783390570617</v>
      </c>
      <c r="H192" s="86">
        <v>0.717073829476776</v>
      </c>
      <c r="I192" s="85">
        <v>0.67538520581204464</v>
      </c>
      <c r="J192" s="86">
        <v>0.69533493078900011</v>
      </c>
      <c r="K192" s="85">
        <v>0.68127656803332526</v>
      </c>
      <c r="L192" s="86">
        <v>0.76874456536252489</v>
      </c>
      <c r="M192" s="85">
        <v>0.70344321288049971</v>
      </c>
      <c r="N192" s="86">
        <v>0.69648715403372008</v>
      </c>
      <c r="O192" s="41"/>
      <c r="P192" s="167" t="str">
        <f>CONCATENATE(TEXT((N192*100)-(SQRT((((N192*100)*(100-(N192*100)))/N197))*1.96),"0.0")," to ",TEXT((N192*100)+(SQRT((((N192*100)*(100-(N192*100)))/N197))*1.96),"0.0"))</f>
        <v>67.6 to 71.7</v>
      </c>
      <c r="Q192" s="163" t="s">
        <v>48</v>
      </c>
      <c r="R192" s="11" t="s">
        <v>48</v>
      </c>
    </row>
    <row r="193" spans="1:18" ht="15.5" x14ac:dyDescent="0.35">
      <c r="A193" s="68" t="s">
        <v>2</v>
      </c>
      <c r="B193" s="87">
        <v>0.72469418742032576</v>
      </c>
      <c r="C193" s="88">
        <v>0.73617740649151897</v>
      </c>
      <c r="D193" s="90">
        <v>0.7214521683086712</v>
      </c>
      <c r="E193" s="88">
        <v>0.7245182691432237</v>
      </c>
      <c r="F193" s="90">
        <v>0.71926843318955691</v>
      </c>
      <c r="G193" s="88">
        <v>0.70050849890083866</v>
      </c>
      <c r="H193" s="90">
        <v>0.7286797572715622</v>
      </c>
      <c r="I193" s="88">
        <v>0.70672930251972832</v>
      </c>
      <c r="J193" s="90">
        <v>0.72120574142514426</v>
      </c>
      <c r="K193" s="88">
        <v>0.71410032356834652</v>
      </c>
      <c r="L193" s="90">
        <v>0.79083527016703115</v>
      </c>
      <c r="M193" s="88">
        <v>0.73318926381094962</v>
      </c>
      <c r="N193" s="90">
        <v>0.71976280131436343</v>
      </c>
      <c r="O193" s="91"/>
      <c r="P193" s="231" t="str">
        <f>CONCATENATE(TEXT((N193*100)-(SQRT((((N193*100)*(100-(N193*100)))/N198))*1.96),"0.0")," to ",TEXT((N193*100)+(SQRT((((N193*100)*(100-(N193*100)))/N198))*1.96),"0.0"))</f>
        <v>70.5 to 73.4</v>
      </c>
      <c r="Q193" s="229" t="s">
        <v>48</v>
      </c>
      <c r="R193" s="230" t="s">
        <v>48</v>
      </c>
    </row>
    <row r="194" spans="1:18" ht="15.5" x14ac:dyDescent="0.35">
      <c r="A194" s="93" t="s">
        <v>7</v>
      </c>
      <c r="B194" s="122" t="s">
        <v>67</v>
      </c>
      <c r="C194" s="94"/>
      <c r="D194" s="121"/>
      <c r="E194" s="121"/>
      <c r="F194" s="121"/>
      <c r="G194" s="121"/>
      <c r="H194" s="121"/>
      <c r="I194" s="121"/>
      <c r="J194" s="121"/>
      <c r="K194" s="121"/>
      <c r="L194" s="121"/>
      <c r="M194" s="121"/>
      <c r="N194" s="121"/>
      <c r="O194" s="96"/>
      <c r="P194" s="97"/>
      <c r="Q194" s="97"/>
      <c r="R194" s="98"/>
    </row>
    <row r="195" spans="1:18" ht="15.5" x14ac:dyDescent="0.35">
      <c r="A195" s="24" t="s">
        <v>5</v>
      </c>
      <c r="B195" s="137"/>
      <c r="C195" s="138"/>
      <c r="D195" s="140"/>
      <c r="E195" s="138"/>
      <c r="F195" s="140"/>
      <c r="G195" s="100">
        <v>371</v>
      </c>
      <c r="H195" s="103">
        <v>331</v>
      </c>
      <c r="I195" s="100">
        <v>294</v>
      </c>
      <c r="J195" s="103">
        <v>321</v>
      </c>
      <c r="K195" s="100">
        <v>376</v>
      </c>
      <c r="L195" s="103">
        <v>136</v>
      </c>
      <c r="M195" s="100">
        <v>311</v>
      </c>
      <c r="N195" s="103">
        <v>346</v>
      </c>
      <c r="O195" s="96"/>
      <c r="P195" s="97"/>
      <c r="Q195" s="97"/>
      <c r="R195" s="98"/>
    </row>
    <row r="196" spans="1:18" ht="15.5" x14ac:dyDescent="0.35">
      <c r="A196" s="75" t="s">
        <v>4</v>
      </c>
      <c r="B196" s="104">
        <v>1586</v>
      </c>
      <c r="C196" s="105">
        <v>1657</v>
      </c>
      <c r="D196" s="107">
        <v>1552</v>
      </c>
      <c r="E196" s="105">
        <v>1563</v>
      </c>
      <c r="F196" s="107">
        <v>1553</v>
      </c>
      <c r="G196" s="105">
        <v>1232</v>
      </c>
      <c r="H196" s="108">
        <v>1256</v>
      </c>
      <c r="I196" s="105">
        <v>1142</v>
      </c>
      <c r="J196" s="108">
        <v>1291</v>
      </c>
      <c r="K196" s="105">
        <v>1331</v>
      </c>
      <c r="L196" s="108">
        <v>457</v>
      </c>
      <c r="M196" s="105">
        <v>1023</v>
      </c>
      <c r="N196" s="108">
        <v>1236</v>
      </c>
      <c r="O196" s="96"/>
      <c r="P196" s="97"/>
      <c r="Q196" s="97"/>
      <c r="R196" s="98"/>
    </row>
    <row r="197" spans="1:18" ht="15.5" x14ac:dyDescent="0.35">
      <c r="A197" s="68" t="s">
        <v>3</v>
      </c>
      <c r="B197" s="109">
        <v>2499</v>
      </c>
      <c r="C197" s="110">
        <v>2732</v>
      </c>
      <c r="D197" s="111">
        <v>2742</v>
      </c>
      <c r="E197" s="110">
        <v>2946</v>
      </c>
      <c r="F197" s="111">
        <v>2591</v>
      </c>
      <c r="G197" s="110">
        <v>2312</v>
      </c>
      <c r="H197" s="112">
        <v>2298</v>
      </c>
      <c r="I197" s="110">
        <v>1919</v>
      </c>
      <c r="J197" s="112">
        <v>1981</v>
      </c>
      <c r="K197" s="110">
        <v>2378</v>
      </c>
      <c r="L197" s="112">
        <v>815</v>
      </c>
      <c r="M197" s="110">
        <v>1820</v>
      </c>
      <c r="N197" s="112">
        <v>1999</v>
      </c>
      <c r="O197" s="96"/>
      <c r="P197" s="97"/>
      <c r="Q197" s="97"/>
      <c r="R197" s="98"/>
    </row>
    <row r="198" spans="1:18" ht="15.5" x14ac:dyDescent="0.35">
      <c r="A198" s="68" t="s">
        <v>2</v>
      </c>
      <c r="B198" s="113">
        <v>4085</v>
      </c>
      <c r="C198" s="114">
        <v>4389</v>
      </c>
      <c r="D198" s="116">
        <v>4294</v>
      </c>
      <c r="E198" s="114">
        <v>4509</v>
      </c>
      <c r="F198" s="116">
        <v>4144</v>
      </c>
      <c r="G198" s="114">
        <v>3915</v>
      </c>
      <c r="H198" s="117">
        <v>3885</v>
      </c>
      <c r="I198" s="114">
        <v>3355</v>
      </c>
      <c r="J198" s="117">
        <v>3593</v>
      </c>
      <c r="K198" s="114">
        <v>4085</v>
      </c>
      <c r="L198" s="117">
        <v>1408</v>
      </c>
      <c r="M198" s="114">
        <v>3154</v>
      </c>
      <c r="N198" s="117">
        <v>3581</v>
      </c>
      <c r="O198" s="118"/>
      <c r="P198" s="119"/>
      <c r="Q198" s="119"/>
      <c r="R198" s="120"/>
    </row>
    <row r="199" spans="1:18" ht="15.5" x14ac:dyDescent="0.35">
      <c r="A199" s="155" t="s">
        <v>1</v>
      </c>
      <c r="B199" s="17"/>
      <c r="C199" s="17"/>
      <c r="D199" s="6"/>
      <c r="E199" s="6"/>
      <c r="F199" s="6"/>
      <c r="G199" s="17"/>
      <c r="H199" s="6"/>
      <c r="I199" s="6"/>
      <c r="J199" s="6"/>
    </row>
    <row r="200" spans="1:18" ht="15.5" x14ac:dyDescent="0.35">
      <c r="A200" s="157" t="s">
        <v>0</v>
      </c>
      <c r="B200" s="17"/>
      <c r="C200" s="17"/>
      <c r="D200" s="6"/>
      <c r="E200" s="6"/>
      <c r="F200" s="6"/>
      <c r="G200" s="17"/>
      <c r="H200" s="6"/>
      <c r="I200" s="6"/>
      <c r="J200" s="6"/>
    </row>
    <row r="202" spans="1:18" ht="18.5" x14ac:dyDescent="0.45">
      <c r="A202" s="147" t="s">
        <v>181</v>
      </c>
      <c r="B202" s="5"/>
      <c r="C202" s="5"/>
      <c r="D202" s="4"/>
      <c r="E202" s="4"/>
      <c r="F202" s="4"/>
      <c r="G202" s="5"/>
      <c r="H202" s="4"/>
      <c r="I202" s="4"/>
      <c r="J202" s="4"/>
    </row>
    <row r="203" spans="1:18" ht="15.5" x14ac:dyDescent="0.35">
      <c r="A203" s="18" t="s">
        <v>46</v>
      </c>
      <c r="B203" s="66" t="s">
        <v>19</v>
      </c>
      <c r="C203" s="19" t="s">
        <v>18</v>
      </c>
      <c r="D203" s="67" t="s">
        <v>17</v>
      </c>
      <c r="E203" s="19" t="s">
        <v>16</v>
      </c>
      <c r="F203" s="19" t="s">
        <v>15</v>
      </c>
      <c r="G203" s="19" t="s">
        <v>14</v>
      </c>
      <c r="H203" s="19" t="s">
        <v>13</v>
      </c>
      <c r="I203" s="19" t="s">
        <v>12</v>
      </c>
      <c r="J203" s="19" t="s">
        <v>11</v>
      </c>
      <c r="K203" s="19" t="s">
        <v>10</v>
      </c>
      <c r="L203" s="66" t="s">
        <v>64</v>
      </c>
      <c r="M203" s="19" t="s">
        <v>550</v>
      </c>
      <c r="N203" s="19" t="s">
        <v>643</v>
      </c>
      <c r="O203" s="19" t="s">
        <v>51</v>
      </c>
      <c r="P203" s="19" t="s">
        <v>643</v>
      </c>
      <c r="Q203" s="152" t="s">
        <v>69</v>
      </c>
      <c r="R203" s="21"/>
    </row>
    <row r="204" spans="1:18" ht="15.5" x14ac:dyDescent="0.35">
      <c r="A204" s="68" t="s">
        <v>42</v>
      </c>
      <c r="B204" s="69" t="s">
        <v>9</v>
      </c>
      <c r="C204" s="70" t="s">
        <v>9</v>
      </c>
      <c r="D204" s="71" t="s">
        <v>9</v>
      </c>
      <c r="E204" s="70" t="s">
        <v>9</v>
      </c>
      <c r="F204" s="72" t="s">
        <v>9</v>
      </c>
      <c r="G204" s="70" t="s">
        <v>9</v>
      </c>
      <c r="H204" s="72" t="s">
        <v>9</v>
      </c>
      <c r="I204" s="70" t="s">
        <v>9</v>
      </c>
      <c r="J204" s="72" t="s">
        <v>9</v>
      </c>
      <c r="K204" s="70" t="s">
        <v>9</v>
      </c>
      <c r="L204" s="72" t="s">
        <v>9</v>
      </c>
      <c r="M204" s="72" t="s">
        <v>9</v>
      </c>
      <c r="N204" s="23" t="s">
        <v>9</v>
      </c>
      <c r="O204" s="23"/>
      <c r="P204" s="161" t="s">
        <v>8</v>
      </c>
      <c r="Q204" s="23" t="s">
        <v>644</v>
      </c>
      <c r="R204" s="23" t="s">
        <v>645</v>
      </c>
    </row>
    <row r="205" spans="1:18" ht="15.5" x14ac:dyDescent="0.35">
      <c r="A205" s="75" t="s">
        <v>41</v>
      </c>
      <c r="B205" s="76">
        <v>1.9033031454799808E-2</v>
      </c>
      <c r="C205" s="77">
        <v>2.8511171508210625E-2</v>
      </c>
      <c r="D205" s="76">
        <v>2.8731515876401294E-2</v>
      </c>
      <c r="E205" s="77">
        <v>2.2909721019705613E-2</v>
      </c>
      <c r="F205" s="79">
        <v>3.3677419258533813E-2</v>
      </c>
      <c r="G205" s="77">
        <v>2.1580287097914555E-2</v>
      </c>
      <c r="H205" s="79">
        <v>1.8582966712797411E-2</v>
      </c>
      <c r="I205" s="77">
        <v>3.2514244433969289E-2</v>
      </c>
      <c r="J205" s="79">
        <v>1.9388653292609744E-2</v>
      </c>
      <c r="K205" s="77">
        <v>3.2055815743473291E-2</v>
      </c>
      <c r="L205" s="79">
        <v>1.2536865589606381E-2</v>
      </c>
      <c r="M205" s="77">
        <v>2.6805077696678423E-2</v>
      </c>
      <c r="N205" s="79">
        <v>2.3870730811604825E-2</v>
      </c>
      <c r="O205" s="32"/>
      <c r="P205" s="221" t="str">
        <f>CONCATENATE("0.0"," to ",TEXT((N205*100)+(SQRT((((N205*100)*(100-(N205*100)))/N214))*1.96),"0.0"))</f>
        <v>0.0 to 5.0</v>
      </c>
      <c r="Q205" s="162" t="s">
        <v>48</v>
      </c>
      <c r="R205" s="8" t="s">
        <v>48</v>
      </c>
    </row>
    <row r="206" spans="1:18" ht="15.5" x14ac:dyDescent="0.35">
      <c r="A206" s="75" t="s">
        <v>40</v>
      </c>
      <c r="B206" s="76">
        <v>3.3678172727755376E-2</v>
      </c>
      <c r="C206" s="82">
        <v>2.4040892237863702E-2</v>
      </c>
      <c r="D206" s="76">
        <v>2.5436121952654059E-2</v>
      </c>
      <c r="E206" s="82">
        <v>2.7079417952871818E-2</v>
      </c>
      <c r="F206" s="79">
        <v>4.7577539939733349E-2</v>
      </c>
      <c r="G206" s="82">
        <v>4.5790864351640974E-2</v>
      </c>
      <c r="H206" s="79">
        <v>2.9684457534403925E-2</v>
      </c>
      <c r="I206" s="82">
        <v>4.2968562372534977E-2</v>
      </c>
      <c r="J206" s="79">
        <v>4.7199261675733649E-2</v>
      </c>
      <c r="K206" s="82">
        <v>4.7123970670193652E-2</v>
      </c>
      <c r="L206" s="79">
        <v>2.7872947445829743E-2</v>
      </c>
      <c r="M206" s="82">
        <v>3.3340357505377012E-2</v>
      </c>
      <c r="N206" s="79">
        <v>4.5963258876407315E-2</v>
      </c>
      <c r="O206" s="193"/>
      <c r="P206" s="222" t="str">
        <f t="shared" ref="P206:P212" si="7">CONCATENATE(TEXT((N206*100)-(SQRT((((N206*100)*(100-(N206*100)))/N215))*1.96),"0.0")," to ",TEXT((N206*100)+(SQRT((((N206*100)*(100-(N206*100)))/N215))*1.96),"0.0"))</f>
        <v>2.6 to 6.6</v>
      </c>
      <c r="Q206" s="163" t="s">
        <v>48</v>
      </c>
      <c r="R206" s="11" t="s">
        <v>48</v>
      </c>
    </row>
    <row r="207" spans="1:18" ht="15.5" x14ac:dyDescent="0.35">
      <c r="A207" s="75" t="s">
        <v>39</v>
      </c>
      <c r="B207" s="76">
        <v>5.7626393792876152E-2</v>
      </c>
      <c r="C207" s="82">
        <v>5.6219813781660383E-2</v>
      </c>
      <c r="D207" s="76">
        <v>6.0314091876659266E-2</v>
      </c>
      <c r="E207" s="82">
        <v>6.0118385538775472E-2</v>
      </c>
      <c r="F207" s="79">
        <v>5.1678470566088541E-2</v>
      </c>
      <c r="G207" s="82">
        <v>6.42432294281257E-2</v>
      </c>
      <c r="H207" s="79">
        <v>6.20403884985474E-2</v>
      </c>
      <c r="I207" s="82">
        <v>7.7939007166554053E-2</v>
      </c>
      <c r="J207" s="79">
        <v>5.7689080589137104E-2</v>
      </c>
      <c r="K207" s="82">
        <v>5.4405298865315296E-2</v>
      </c>
      <c r="L207" s="79">
        <v>5.9174770945509325E-2</v>
      </c>
      <c r="M207" s="82">
        <v>6.4583604804124395E-2</v>
      </c>
      <c r="N207" s="79">
        <v>7.7013117014252577E-2</v>
      </c>
      <c r="O207" s="193"/>
      <c r="P207" s="222" t="str">
        <f t="shared" si="7"/>
        <v>5.6 to 9.8</v>
      </c>
      <c r="Q207" s="163" t="s">
        <v>48</v>
      </c>
      <c r="R207" s="11" t="s">
        <v>48</v>
      </c>
    </row>
    <row r="208" spans="1:18" ht="15.5" x14ac:dyDescent="0.35">
      <c r="A208" s="75" t="s">
        <v>38</v>
      </c>
      <c r="B208" s="76">
        <v>0.12721911886658363</v>
      </c>
      <c r="C208" s="82">
        <v>0.10987382045490615</v>
      </c>
      <c r="D208" s="76">
        <v>0.11817068250259845</v>
      </c>
      <c r="E208" s="82">
        <v>0.12465212417865126</v>
      </c>
      <c r="F208" s="79">
        <v>9.874786406484673E-2</v>
      </c>
      <c r="G208" s="82">
        <v>0.14644290407063826</v>
      </c>
      <c r="H208" s="79">
        <v>0.13357866872625465</v>
      </c>
      <c r="I208" s="82">
        <v>0.13771509443101568</v>
      </c>
      <c r="J208" s="79">
        <v>0.11449019979420615</v>
      </c>
      <c r="K208" s="82">
        <v>0.12476979809403327</v>
      </c>
      <c r="L208" s="79">
        <v>9.0172417548137235E-2</v>
      </c>
      <c r="M208" s="82">
        <v>0.11139972566312101</v>
      </c>
      <c r="N208" s="79">
        <v>0.10708199720709528</v>
      </c>
      <c r="O208" s="193"/>
      <c r="P208" s="222" t="str">
        <f t="shared" si="7"/>
        <v>8.2 to 13.2</v>
      </c>
      <c r="Q208" s="163" t="s">
        <v>48</v>
      </c>
      <c r="R208" s="11" t="s">
        <v>48</v>
      </c>
    </row>
    <row r="209" spans="1:18" ht="15.5" x14ac:dyDescent="0.35">
      <c r="A209" s="75" t="s">
        <v>37</v>
      </c>
      <c r="B209" s="76">
        <v>0.16009682706560252</v>
      </c>
      <c r="C209" s="82">
        <v>0.13628797138741588</v>
      </c>
      <c r="D209" s="76">
        <v>0.15753680439842871</v>
      </c>
      <c r="E209" s="82">
        <v>0.15089446450555338</v>
      </c>
      <c r="F209" s="79">
        <v>0.15267345346868266</v>
      </c>
      <c r="G209" s="82">
        <v>0.1509574863927643</v>
      </c>
      <c r="H209" s="79">
        <v>0.16442841227213142</v>
      </c>
      <c r="I209" s="82">
        <v>0.17656963173414325</v>
      </c>
      <c r="J209" s="79">
        <v>0.16957127834532421</v>
      </c>
      <c r="K209" s="82">
        <v>0.1677834167025713</v>
      </c>
      <c r="L209" s="79">
        <v>0.10732588563161566</v>
      </c>
      <c r="M209" s="82">
        <v>0.18690504707525707</v>
      </c>
      <c r="N209" s="79">
        <v>0.14976777374997458</v>
      </c>
      <c r="O209" s="193"/>
      <c r="P209" s="222" t="str">
        <f t="shared" si="7"/>
        <v>12.3 to 17.7</v>
      </c>
      <c r="Q209" s="163" t="s">
        <v>48</v>
      </c>
      <c r="R209" s="11" t="s">
        <v>48</v>
      </c>
    </row>
    <row r="210" spans="1:18" ht="15.5" x14ac:dyDescent="0.35">
      <c r="A210" s="75" t="s">
        <v>36</v>
      </c>
      <c r="B210" s="76">
        <v>0.12455108851446453</v>
      </c>
      <c r="C210" s="82">
        <v>0.13436464172807319</v>
      </c>
      <c r="D210" s="76">
        <v>0.15066213920049054</v>
      </c>
      <c r="E210" s="82">
        <v>0.14717403036517238</v>
      </c>
      <c r="F210" s="79">
        <v>0.15132881902456588</v>
      </c>
      <c r="G210" s="82">
        <v>0.15880686882358597</v>
      </c>
      <c r="H210" s="79">
        <v>0.13233880545491905</v>
      </c>
      <c r="I210" s="82">
        <v>0.15383466947154403</v>
      </c>
      <c r="J210" s="79">
        <v>0.17354838027663441</v>
      </c>
      <c r="K210" s="82">
        <v>0.15073607716915877</v>
      </c>
      <c r="L210" s="79">
        <v>6.1106941421668684E-2</v>
      </c>
      <c r="M210" s="82">
        <v>0.13741843193676245</v>
      </c>
      <c r="N210" s="79">
        <v>0.14465986806685965</v>
      </c>
      <c r="O210" s="193"/>
      <c r="P210" s="222" t="str">
        <f t="shared" si="7"/>
        <v>11.7 to 17.2</v>
      </c>
      <c r="Q210" s="163" t="s">
        <v>48</v>
      </c>
      <c r="R210" s="11" t="s">
        <v>48</v>
      </c>
    </row>
    <row r="211" spans="1:18" ht="15.5" x14ac:dyDescent="0.35">
      <c r="A211" s="68" t="s">
        <v>35</v>
      </c>
      <c r="B211" s="84">
        <v>0.1616215237020027</v>
      </c>
      <c r="C211" s="85">
        <v>0.11125175055351361</v>
      </c>
      <c r="D211" s="84">
        <v>0.16514820223361557</v>
      </c>
      <c r="E211" s="85">
        <v>0.16357346772472492</v>
      </c>
      <c r="F211" s="86">
        <v>0.13907527528564054</v>
      </c>
      <c r="G211" s="85">
        <v>0.157922692426295</v>
      </c>
      <c r="H211" s="86">
        <v>0.12041304141159297</v>
      </c>
      <c r="I211" s="85">
        <v>0.16031201493161379</v>
      </c>
      <c r="J211" s="86">
        <v>0.17358623778802174</v>
      </c>
      <c r="K211" s="85">
        <v>0.18081446815156099</v>
      </c>
      <c r="L211" s="86">
        <v>8.4583931748616115E-2</v>
      </c>
      <c r="M211" s="85">
        <v>0.13907663534389531</v>
      </c>
      <c r="N211" s="86">
        <v>0.16514856185655352</v>
      </c>
      <c r="O211" s="41"/>
      <c r="P211" s="222" t="str">
        <f t="shared" si="7"/>
        <v>13.2 to 19.8</v>
      </c>
      <c r="Q211" s="163" t="s">
        <v>48</v>
      </c>
      <c r="R211" s="11" t="s">
        <v>48</v>
      </c>
    </row>
    <row r="212" spans="1:18" ht="15.5" x14ac:dyDescent="0.35">
      <c r="A212" s="68" t="s">
        <v>2</v>
      </c>
      <c r="B212" s="87">
        <v>8.8492673329125943E-2</v>
      </c>
      <c r="C212" s="88">
        <v>7.9228383221243703E-2</v>
      </c>
      <c r="D212" s="87">
        <v>9.1119557605834151E-2</v>
      </c>
      <c r="E212" s="88">
        <v>9.1127237628416347E-2</v>
      </c>
      <c r="F212" s="90">
        <v>8.9165745786636955E-2</v>
      </c>
      <c r="G212" s="88">
        <v>0.10043465979949986</v>
      </c>
      <c r="H212" s="90">
        <v>9.069237102346997E-2</v>
      </c>
      <c r="I212" s="88">
        <v>0.10729090513937395</v>
      </c>
      <c r="J212" s="90">
        <v>0.10140337184198187</v>
      </c>
      <c r="K212" s="88">
        <v>0.10287433877875778</v>
      </c>
      <c r="L212" s="90">
        <v>6.3969295647702845E-2</v>
      </c>
      <c r="M212" s="88">
        <v>9.7519046968475076E-2</v>
      </c>
      <c r="N212" s="90">
        <v>9.904135794275773E-2</v>
      </c>
      <c r="O212" s="158"/>
      <c r="P212" s="231" t="str">
        <f t="shared" si="7"/>
        <v>8.9 to 10.9</v>
      </c>
      <c r="Q212" s="229" t="s">
        <v>48</v>
      </c>
      <c r="R212" s="230" t="s">
        <v>48</v>
      </c>
    </row>
    <row r="213" spans="1:18" ht="15.5" x14ac:dyDescent="0.35">
      <c r="A213" s="93" t="s">
        <v>42</v>
      </c>
      <c r="B213" s="122" t="s">
        <v>67</v>
      </c>
      <c r="C213" s="94"/>
      <c r="D213" s="122"/>
      <c r="E213" s="121"/>
      <c r="F213" s="121"/>
      <c r="G213" s="121"/>
      <c r="H213" s="121"/>
      <c r="I213" s="121"/>
      <c r="J213" s="121"/>
      <c r="K213" s="94"/>
      <c r="L213" s="95"/>
      <c r="M213" s="94"/>
      <c r="N213" s="95"/>
      <c r="O213" s="96"/>
      <c r="P213" s="97"/>
      <c r="Q213" s="97"/>
      <c r="R213" s="98"/>
    </row>
    <row r="214" spans="1:18" ht="15.5" x14ac:dyDescent="0.35">
      <c r="A214" s="24" t="s">
        <v>41</v>
      </c>
      <c r="B214" s="99">
        <v>351</v>
      </c>
      <c r="C214" s="100">
        <v>327</v>
      </c>
      <c r="D214" s="99">
        <v>290</v>
      </c>
      <c r="E214" s="100">
        <v>333</v>
      </c>
      <c r="F214" s="102">
        <v>248</v>
      </c>
      <c r="G214" s="100">
        <v>261</v>
      </c>
      <c r="H214" s="103">
        <v>237</v>
      </c>
      <c r="I214" s="100">
        <v>186</v>
      </c>
      <c r="J214" s="103">
        <v>183</v>
      </c>
      <c r="K214" s="100">
        <v>227</v>
      </c>
      <c r="L214" s="103">
        <v>101</v>
      </c>
      <c r="M214" s="100">
        <v>105</v>
      </c>
      <c r="N214" s="103">
        <v>133</v>
      </c>
      <c r="O214" s="96"/>
      <c r="P214" s="97"/>
      <c r="Q214" s="97"/>
      <c r="R214" s="98"/>
    </row>
    <row r="215" spans="1:18" ht="15.5" x14ac:dyDescent="0.35">
      <c r="A215" s="75" t="s">
        <v>40</v>
      </c>
      <c r="B215" s="104">
        <v>620</v>
      </c>
      <c r="C215" s="105">
        <v>609</v>
      </c>
      <c r="D215" s="104">
        <v>611</v>
      </c>
      <c r="E215" s="105">
        <v>605</v>
      </c>
      <c r="F215" s="107">
        <v>591</v>
      </c>
      <c r="G215" s="105">
        <v>534</v>
      </c>
      <c r="H215" s="108">
        <v>494</v>
      </c>
      <c r="I215" s="105">
        <v>445</v>
      </c>
      <c r="J215" s="108">
        <v>434</v>
      </c>
      <c r="K215" s="105">
        <v>504</v>
      </c>
      <c r="L215" s="108">
        <v>126</v>
      </c>
      <c r="M215" s="105">
        <v>381</v>
      </c>
      <c r="N215" s="108">
        <v>414</v>
      </c>
      <c r="O215" s="96"/>
      <c r="P215" s="97"/>
      <c r="Q215" s="97"/>
      <c r="R215" s="98"/>
    </row>
    <row r="216" spans="1:18" ht="15.5" x14ac:dyDescent="0.35">
      <c r="A216" s="75" t="s">
        <v>39</v>
      </c>
      <c r="B216" s="104">
        <v>699</v>
      </c>
      <c r="C216" s="105">
        <v>806</v>
      </c>
      <c r="D216" s="104">
        <v>717</v>
      </c>
      <c r="E216" s="105">
        <v>708</v>
      </c>
      <c r="F216" s="107">
        <v>705</v>
      </c>
      <c r="G216" s="105">
        <v>632</v>
      </c>
      <c r="H216" s="108">
        <v>592</v>
      </c>
      <c r="I216" s="105">
        <v>533</v>
      </c>
      <c r="J216" s="108">
        <v>615</v>
      </c>
      <c r="K216" s="105">
        <v>672</v>
      </c>
      <c r="L216" s="108">
        <v>209</v>
      </c>
      <c r="M216" s="105">
        <v>527</v>
      </c>
      <c r="N216" s="108">
        <v>632</v>
      </c>
      <c r="O216" s="96"/>
      <c r="P216" s="97"/>
      <c r="Q216" s="97"/>
      <c r="R216" s="98"/>
    </row>
    <row r="217" spans="1:18" ht="15.5" x14ac:dyDescent="0.35">
      <c r="A217" s="75" t="s">
        <v>38</v>
      </c>
      <c r="B217" s="104">
        <v>750</v>
      </c>
      <c r="C217" s="105">
        <v>829</v>
      </c>
      <c r="D217" s="104">
        <v>792</v>
      </c>
      <c r="E217" s="105">
        <v>847</v>
      </c>
      <c r="F217" s="107">
        <v>749</v>
      </c>
      <c r="G217" s="105">
        <v>778</v>
      </c>
      <c r="H217" s="108">
        <v>735</v>
      </c>
      <c r="I217" s="105">
        <v>616</v>
      </c>
      <c r="J217" s="108">
        <v>661</v>
      </c>
      <c r="K217" s="105">
        <v>730</v>
      </c>
      <c r="L217" s="108">
        <v>258</v>
      </c>
      <c r="M217" s="105">
        <v>554</v>
      </c>
      <c r="N217" s="108">
        <v>594</v>
      </c>
      <c r="O217" s="96"/>
      <c r="P217" s="97"/>
      <c r="Q217" s="97"/>
      <c r="R217" s="98"/>
    </row>
    <row r="218" spans="1:18" ht="15.5" x14ac:dyDescent="0.35">
      <c r="A218" s="75" t="s">
        <v>37</v>
      </c>
      <c r="B218" s="104">
        <v>649</v>
      </c>
      <c r="C218" s="105">
        <v>708</v>
      </c>
      <c r="D218" s="104">
        <v>728</v>
      </c>
      <c r="E218" s="105">
        <v>786</v>
      </c>
      <c r="F218" s="107">
        <v>668</v>
      </c>
      <c r="G218" s="105">
        <v>625</v>
      </c>
      <c r="H218" s="108">
        <v>728</v>
      </c>
      <c r="I218" s="105">
        <v>608</v>
      </c>
      <c r="J218" s="108">
        <v>663</v>
      </c>
      <c r="K218" s="105">
        <v>746</v>
      </c>
      <c r="L218" s="108">
        <v>312</v>
      </c>
      <c r="M218" s="105">
        <v>609</v>
      </c>
      <c r="N218" s="108">
        <v>682</v>
      </c>
      <c r="O218" s="96"/>
      <c r="P218" s="97"/>
      <c r="Q218" s="97"/>
      <c r="R218" s="98"/>
    </row>
    <row r="219" spans="1:18" ht="15.5" x14ac:dyDescent="0.35">
      <c r="A219" s="75" t="s">
        <v>36</v>
      </c>
      <c r="B219" s="104">
        <v>600</v>
      </c>
      <c r="C219" s="105">
        <v>611</v>
      </c>
      <c r="D219" s="104">
        <v>686</v>
      </c>
      <c r="E219" s="105">
        <v>686</v>
      </c>
      <c r="F219" s="107">
        <v>689</v>
      </c>
      <c r="G219" s="105">
        <v>620</v>
      </c>
      <c r="H219" s="108">
        <v>624</v>
      </c>
      <c r="I219" s="105">
        <v>553</v>
      </c>
      <c r="J219" s="108">
        <v>571</v>
      </c>
      <c r="K219" s="105">
        <v>668</v>
      </c>
      <c r="L219" s="108">
        <v>244</v>
      </c>
      <c r="M219" s="105">
        <v>592</v>
      </c>
      <c r="N219" s="108">
        <v>643</v>
      </c>
      <c r="O219" s="96"/>
      <c r="P219" s="97"/>
      <c r="Q219" s="97"/>
      <c r="R219" s="98"/>
    </row>
    <row r="220" spans="1:18" ht="15.5" x14ac:dyDescent="0.35">
      <c r="A220" s="68" t="s">
        <v>35</v>
      </c>
      <c r="B220" s="109">
        <v>416</v>
      </c>
      <c r="C220" s="110">
        <v>500</v>
      </c>
      <c r="D220" s="109">
        <v>470</v>
      </c>
      <c r="E220" s="110">
        <v>544</v>
      </c>
      <c r="F220" s="111">
        <v>494</v>
      </c>
      <c r="G220" s="110">
        <v>465</v>
      </c>
      <c r="H220" s="112">
        <v>475</v>
      </c>
      <c r="I220" s="110">
        <v>414</v>
      </c>
      <c r="J220" s="112">
        <v>466</v>
      </c>
      <c r="K220" s="110">
        <v>538</v>
      </c>
      <c r="L220" s="112">
        <v>158</v>
      </c>
      <c r="M220" s="110">
        <v>386</v>
      </c>
      <c r="N220" s="112">
        <v>483</v>
      </c>
      <c r="O220" s="96"/>
      <c r="P220" s="97"/>
      <c r="Q220" s="97"/>
      <c r="R220" s="98"/>
    </row>
    <row r="221" spans="1:18" ht="15.5" x14ac:dyDescent="0.35">
      <c r="A221" s="68" t="s">
        <v>2</v>
      </c>
      <c r="B221" s="113">
        <v>4085</v>
      </c>
      <c r="C221" s="114">
        <v>4390</v>
      </c>
      <c r="D221" s="113">
        <v>4294</v>
      </c>
      <c r="E221" s="114">
        <v>4509</v>
      </c>
      <c r="F221" s="116">
        <v>4144</v>
      </c>
      <c r="G221" s="114">
        <v>3915</v>
      </c>
      <c r="H221" s="117">
        <v>3885</v>
      </c>
      <c r="I221" s="114">
        <v>3355</v>
      </c>
      <c r="J221" s="117">
        <v>3593</v>
      </c>
      <c r="K221" s="114">
        <v>4085</v>
      </c>
      <c r="L221" s="117">
        <v>1408</v>
      </c>
      <c r="M221" s="114">
        <v>3154</v>
      </c>
      <c r="N221" s="117">
        <v>3581</v>
      </c>
      <c r="O221" s="118"/>
      <c r="P221" s="119"/>
      <c r="Q221" s="119"/>
      <c r="R221" s="120"/>
    </row>
    <row r="222" spans="1:18" ht="15.5" x14ac:dyDescent="0.35">
      <c r="A222" s="155" t="s">
        <v>1</v>
      </c>
      <c r="B222" s="17"/>
      <c r="C222" s="17"/>
      <c r="D222" s="6"/>
      <c r="E222" s="6"/>
      <c r="F222" s="6"/>
      <c r="G222" s="17"/>
      <c r="H222" s="6"/>
      <c r="I222" s="6"/>
      <c r="J222" s="6"/>
      <c r="K222" s="6"/>
      <c r="L222" s="6"/>
      <c r="M222" s="6"/>
      <c r="N222" s="6"/>
      <c r="O222" s="6"/>
      <c r="P222" s="6"/>
      <c r="Q222" s="6"/>
      <c r="R222" s="6"/>
    </row>
    <row r="223" spans="1:18" ht="15.5" x14ac:dyDescent="0.35">
      <c r="A223" s="157" t="s">
        <v>0</v>
      </c>
      <c r="B223" s="17"/>
      <c r="C223" s="17"/>
      <c r="D223" s="6"/>
      <c r="E223" s="6"/>
      <c r="F223" s="6"/>
      <c r="G223" s="17"/>
      <c r="H223" s="6"/>
      <c r="I223" s="6"/>
      <c r="J223" s="6"/>
      <c r="K223" s="6"/>
      <c r="L223" s="6"/>
      <c r="M223" s="6"/>
      <c r="N223" s="6"/>
      <c r="O223" s="6"/>
      <c r="P223" s="6"/>
      <c r="Q223" s="6"/>
      <c r="R223" s="6"/>
    </row>
    <row r="225" spans="1:18" ht="18.5" x14ac:dyDescent="0.45">
      <c r="A225" s="148" t="s">
        <v>182</v>
      </c>
      <c r="B225" s="5"/>
      <c r="C225" s="5"/>
      <c r="D225" s="4"/>
      <c r="E225" s="4"/>
      <c r="F225" s="4"/>
      <c r="G225" s="5"/>
      <c r="H225" s="4"/>
      <c r="I225" s="4"/>
      <c r="J225" s="4"/>
      <c r="K225" s="4"/>
      <c r="L225" s="4"/>
      <c r="M225" s="4"/>
      <c r="N225" s="4"/>
      <c r="O225" s="6"/>
      <c r="P225" s="6"/>
      <c r="Q225" s="6"/>
      <c r="R225" s="6"/>
    </row>
    <row r="226" spans="1:18" ht="15.5" x14ac:dyDescent="0.35">
      <c r="A226" s="18" t="s">
        <v>44</v>
      </c>
      <c r="B226" s="66" t="s">
        <v>19</v>
      </c>
      <c r="C226" s="19" t="s">
        <v>18</v>
      </c>
      <c r="D226" s="67" t="s">
        <v>17</v>
      </c>
      <c r="E226" s="19" t="s">
        <v>16</v>
      </c>
      <c r="F226" s="19" t="s">
        <v>15</v>
      </c>
      <c r="G226" s="19" t="s">
        <v>14</v>
      </c>
      <c r="H226" s="19" t="s">
        <v>13</v>
      </c>
      <c r="I226" s="19" t="s">
        <v>12</v>
      </c>
      <c r="J226" s="19" t="s">
        <v>11</v>
      </c>
      <c r="K226" s="19" t="s">
        <v>10</v>
      </c>
      <c r="L226" s="66" t="s">
        <v>64</v>
      </c>
      <c r="M226" s="19" t="s">
        <v>550</v>
      </c>
      <c r="N226" s="19" t="s">
        <v>643</v>
      </c>
      <c r="O226" s="19" t="s">
        <v>51</v>
      </c>
      <c r="P226" s="19" t="s">
        <v>643</v>
      </c>
      <c r="Q226" s="152" t="s">
        <v>69</v>
      </c>
      <c r="R226" s="21"/>
    </row>
    <row r="227" spans="1:18" ht="15.5" x14ac:dyDescent="0.35">
      <c r="A227" s="68" t="s">
        <v>42</v>
      </c>
      <c r="B227" s="69" t="s">
        <v>9</v>
      </c>
      <c r="C227" s="70" t="s">
        <v>9</v>
      </c>
      <c r="D227" s="71" t="s">
        <v>9</v>
      </c>
      <c r="E227" s="70" t="s">
        <v>9</v>
      </c>
      <c r="F227" s="72" t="s">
        <v>9</v>
      </c>
      <c r="G227" s="70" t="s">
        <v>9</v>
      </c>
      <c r="H227" s="72" t="s">
        <v>9</v>
      </c>
      <c r="I227" s="70" t="s">
        <v>9</v>
      </c>
      <c r="J227" s="72" t="s">
        <v>9</v>
      </c>
      <c r="K227" s="70" t="s">
        <v>9</v>
      </c>
      <c r="L227" s="72" t="s">
        <v>9</v>
      </c>
      <c r="M227" s="72" t="s">
        <v>9</v>
      </c>
      <c r="N227" s="23" t="s">
        <v>9</v>
      </c>
      <c r="O227" s="23"/>
      <c r="P227" s="161" t="s">
        <v>8</v>
      </c>
      <c r="Q227" s="23" t="s">
        <v>644</v>
      </c>
      <c r="R227" s="23" t="s">
        <v>645</v>
      </c>
    </row>
    <row r="228" spans="1:18" ht="15.5" x14ac:dyDescent="0.35">
      <c r="A228" s="75" t="s">
        <v>41</v>
      </c>
      <c r="B228" s="76">
        <v>2.8950590028886329E-2</v>
      </c>
      <c r="C228" s="77">
        <v>3.3480094972661696E-2</v>
      </c>
      <c r="D228" s="76">
        <v>2.4416821150489477E-2</v>
      </c>
      <c r="E228" s="77">
        <v>1.3697154505228636E-2</v>
      </c>
      <c r="F228" s="79">
        <v>3.9629628382708386E-2</v>
      </c>
      <c r="G228" s="77">
        <v>1.7264017584275235E-2</v>
      </c>
      <c r="H228" s="79">
        <v>1.168572020696808E-2</v>
      </c>
      <c r="I228" s="77">
        <v>3.798611459268332E-2</v>
      </c>
      <c r="J228" s="79">
        <v>1.1036680733024447E-2</v>
      </c>
      <c r="K228" s="77">
        <v>2.2294261290620773E-2</v>
      </c>
      <c r="L228" s="199"/>
      <c r="M228" s="77">
        <v>3.1200484401748708E-2</v>
      </c>
      <c r="N228" s="79">
        <v>1.3802352291363396E-2</v>
      </c>
      <c r="O228" s="32"/>
      <c r="P228" s="221" t="str">
        <f>CONCATENATE("0.0"," to ",TEXT((N228*100)+(SQRT((((N228*100)*(100-(N228*100)))/N237))*1.96),"0.0"))</f>
        <v>0.0 to 4.5</v>
      </c>
      <c r="Q228" s="162" t="s">
        <v>48</v>
      </c>
      <c r="R228" s="8" t="s">
        <v>48</v>
      </c>
    </row>
    <row r="229" spans="1:18" ht="15.5" x14ac:dyDescent="0.35">
      <c r="A229" s="75" t="s">
        <v>40</v>
      </c>
      <c r="B229" s="76">
        <v>2.616030670435103E-2</v>
      </c>
      <c r="C229" s="82">
        <v>2.1549527791122531E-2</v>
      </c>
      <c r="D229" s="76">
        <v>2.1234111530089857E-2</v>
      </c>
      <c r="E229" s="82">
        <v>1.6975964391657081E-2</v>
      </c>
      <c r="F229" s="79">
        <v>4.7837916775265672E-2</v>
      </c>
      <c r="G229" s="82">
        <v>5.3163895212077476E-2</v>
      </c>
      <c r="H229" s="79">
        <v>1.54154994715343E-2</v>
      </c>
      <c r="I229" s="82">
        <v>3.2917127428329696E-2</v>
      </c>
      <c r="J229" s="79">
        <v>6.6042890119684033E-2</v>
      </c>
      <c r="K229" s="82">
        <v>5.115656290425661E-2</v>
      </c>
      <c r="L229" s="200"/>
      <c r="M229" s="82">
        <v>2.7375460116278734E-2</v>
      </c>
      <c r="N229" s="79">
        <v>2.2265176274798196E-2</v>
      </c>
      <c r="O229" s="193"/>
      <c r="P229" s="222" t="str">
        <f>CONCATENATE("0.0"," to ",TEXT((N229*100)+(SQRT((((N229*100)*(100-(N229*100)))/N238))*1.96),"0.0"))</f>
        <v>0.0 to 4.5</v>
      </c>
      <c r="Q229" s="163" t="s">
        <v>48</v>
      </c>
      <c r="R229" s="11" t="s">
        <v>48</v>
      </c>
    </row>
    <row r="230" spans="1:18" ht="15.5" x14ac:dyDescent="0.35">
      <c r="A230" s="75" t="s">
        <v>39</v>
      </c>
      <c r="B230" s="76">
        <v>6.4395905788227764E-2</v>
      </c>
      <c r="C230" s="82">
        <v>5.4944287470614049E-2</v>
      </c>
      <c r="D230" s="76">
        <v>6.4848401607641118E-2</v>
      </c>
      <c r="E230" s="82">
        <v>5.5510391897072367E-2</v>
      </c>
      <c r="F230" s="79">
        <v>4.6474217050549022E-2</v>
      </c>
      <c r="G230" s="82">
        <v>6.9008267495738365E-2</v>
      </c>
      <c r="H230" s="79">
        <v>6.0461220470617985E-2</v>
      </c>
      <c r="I230" s="82">
        <v>6.8424127915283406E-2</v>
      </c>
      <c r="J230" s="79">
        <v>5.0534684990584056E-2</v>
      </c>
      <c r="K230" s="82">
        <v>4.726471129177727E-2</v>
      </c>
      <c r="L230" s="200" t="s">
        <v>365</v>
      </c>
      <c r="M230" s="82">
        <v>5.9036496183637745E-2</v>
      </c>
      <c r="N230" s="79">
        <v>7.019433228933146E-2</v>
      </c>
      <c r="O230" s="193"/>
      <c r="P230" s="222" t="str">
        <f t="shared" ref="P230:P235" si="8">CONCATENATE(TEXT((N230*100)-(SQRT((((N230*100)*(100-(N230*100)))/N239))*1.96),"0.0")," to ",TEXT((N230*100)+(SQRT((((N230*100)*(100-(N230*100)))/N239))*1.96),"0.0"))</f>
        <v>3.8 to 10.2</v>
      </c>
      <c r="Q230" s="163" t="s">
        <v>48</v>
      </c>
      <c r="R230" s="11" t="s">
        <v>48</v>
      </c>
    </row>
    <row r="231" spans="1:18" ht="15.5" x14ac:dyDescent="0.35">
      <c r="A231" s="75" t="s">
        <v>38</v>
      </c>
      <c r="B231" s="76">
        <v>0.12614264448642076</v>
      </c>
      <c r="C231" s="82">
        <v>0.10001555758510469</v>
      </c>
      <c r="D231" s="76">
        <v>0.11784678568265662</v>
      </c>
      <c r="E231" s="82">
        <v>0.12778344479504555</v>
      </c>
      <c r="F231" s="79">
        <v>0.10187387431966086</v>
      </c>
      <c r="G231" s="82">
        <v>0.13175416870910747</v>
      </c>
      <c r="H231" s="79">
        <v>0.13108093517401459</v>
      </c>
      <c r="I231" s="82">
        <v>0.12647666364000809</v>
      </c>
      <c r="J231" s="79">
        <v>0.10227973514627338</v>
      </c>
      <c r="K231" s="82">
        <v>0.11562214676184994</v>
      </c>
      <c r="L231" s="200" t="s">
        <v>368</v>
      </c>
      <c r="M231" s="82">
        <v>0.11808294611206541</v>
      </c>
      <c r="N231" s="79">
        <v>0.11609257671244676</v>
      </c>
      <c r="O231" s="193"/>
      <c r="P231" s="222" t="str">
        <f t="shared" si="8"/>
        <v>7.5 to 15.7</v>
      </c>
      <c r="Q231" s="163" t="s">
        <v>48</v>
      </c>
      <c r="R231" s="11" t="s">
        <v>48</v>
      </c>
    </row>
    <row r="232" spans="1:18" ht="15.5" x14ac:dyDescent="0.35">
      <c r="A232" s="75" t="s">
        <v>37</v>
      </c>
      <c r="B232" s="76">
        <v>0.17133339562193181</v>
      </c>
      <c r="C232" s="82">
        <v>0.13918612869682906</v>
      </c>
      <c r="D232" s="76">
        <v>0.1778580957211322</v>
      </c>
      <c r="E232" s="82">
        <v>0.14794638073971783</v>
      </c>
      <c r="F232" s="79">
        <v>0.16281132810367563</v>
      </c>
      <c r="G232" s="82">
        <v>0.18882675400641868</v>
      </c>
      <c r="H232" s="79">
        <v>0.16118621778702202</v>
      </c>
      <c r="I232" s="82">
        <v>0.17974689815117531</v>
      </c>
      <c r="J232" s="79">
        <v>0.18043274934585324</v>
      </c>
      <c r="K232" s="82">
        <v>0.16234894960893093</v>
      </c>
      <c r="L232" s="200" t="s">
        <v>366</v>
      </c>
      <c r="M232" s="82">
        <v>0.19233090868931049</v>
      </c>
      <c r="N232" s="79">
        <v>0.13398411433492405</v>
      </c>
      <c r="O232" s="193"/>
      <c r="P232" s="222" t="str">
        <f t="shared" si="8"/>
        <v>9.5 to 17.3</v>
      </c>
      <c r="Q232" s="163" t="s">
        <v>48</v>
      </c>
      <c r="R232" s="11" t="s">
        <v>48</v>
      </c>
    </row>
    <row r="233" spans="1:18" ht="15.5" x14ac:dyDescent="0.35">
      <c r="A233" s="75" t="s">
        <v>36</v>
      </c>
      <c r="B233" s="76">
        <v>9.8367925666901432E-2</v>
      </c>
      <c r="C233" s="82">
        <v>0.11735245144235336</v>
      </c>
      <c r="D233" s="76">
        <v>0.13544422029917932</v>
      </c>
      <c r="E233" s="82">
        <v>0.15522064388881163</v>
      </c>
      <c r="F233" s="79">
        <v>0.14841502922911534</v>
      </c>
      <c r="G233" s="82">
        <v>0.18436260215312539</v>
      </c>
      <c r="H233" s="79">
        <v>0.1258941419056519</v>
      </c>
      <c r="I233" s="82">
        <v>0.13458942132435722</v>
      </c>
      <c r="J233" s="79">
        <v>0.16608795215753433</v>
      </c>
      <c r="K233" s="82">
        <v>0.15191384547502121</v>
      </c>
      <c r="L233" s="200" t="s">
        <v>367</v>
      </c>
      <c r="M233" s="82">
        <v>0.14713698631805516</v>
      </c>
      <c r="N233" s="79">
        <v>0.14017200647487338</v>
      </c>
      <c r="O233" s="193"/>
      <c r="P233" s="222" t="str">
        <f t="shared" si="8"/>
        <v>10.2 to 17.8</v>
      </c>
      <c r="Q233" s="163" t="s">
        <v>48</v>
      </c>
      <c r="R233" s="11" t="s">
        <v>48</v>
      </c>
    </row>
    <row r="234" spans="1:18" ht="15.5" x14ac:dyDescent="0.35">
      <c r="A234" s="68" t="s">
        <v>35</v>
      </c>
      <c r="B234" s="84">
        <v>0.15270525888117714</v>
      </c>
      <c r="C234" s="85">
        <v>0.11780216086202631</v>
      </c>
      <c r="D234" s="84">
        <v>0.13766202068169239</v>
      </c>
      <c r="E234" s="85">
        <v>0.15683682008924293</v>
      </c>
      <c r="F234" s="86">
        <v>0.15602034841727933</v>
      </c>
      <c r="G234" s="85">
        <v>0.12861888554798467</v>
      </c>
      <c r="H234" s="86">
        <v>0.10823976010032635</v>
      </c>
      <c r="I234" s="85">
        <v>0.15751919894669991</v>
      </c>
      <c r="J234" s="86">
        <v>0.15468677142763229</v>
      </c>
      <c r="K234" s="85">
        <v>0.18844747344516491</v>
      </c>
      <c r="L234" s="200"/>
      <c r="M234" s="85">
        <v>0.14824745416133814</v>
      </c>
      <c r="N234" s="86">
        <v>0.13953341609122344</v>
      </c>
      <c r="O234" s="41"/>
      <c r="P234" s="222" t="str">
        <f t="shared" si="8"/>
        <v>9.3 to 18.6</v>
      </c>
      <c r="Q234" s="163" t="s">
        <v>48</v>
      </c>
      <c r="R234" s="11" t="s">
        <v>48</v>
      </c>
    </row>
    <row r="235" spans="1:18" ht="15.5" x14ac:dyDescent="0.35">
      <c r="A235" s="68" t="s">
        <v>2</v>
      </c>
      <c r="B235" s="87">
        <v>8.6502201478569588E-2</v>
      </c>
      <c r="C235" s="88">
        <v>7.5808563960966455E-2</v>
      </c>
      <c r="D235" s="87">
        <v>8.8242690907696347E-2</v>
      </c>
      <c r="E235" s="88">
        <v>8.5811582174192741E-2</v>
      </c>
      <c r="F235" s="90">
        <v>9.0671195743925251E-2</v>
      </c>
      <c r="G235" s="88">
        <v>0.10372755065135657</v>
      </c>
      <c r="H235" s="90">
        <v>8.3696392499320427E-2</v>
      </c>
      <c r="I235" s="88">
        <v>9.9729281313611987E-2</v>
      </c>
      <c r="J235" s="90">
        <v>9.7184826479692898E-2</v>
      </c>
      <c r="K235" s="88">
        <v>9.7663071967896642E-2</v>
      </c>
      <c r="L235" s="217"/>
      <c r="M235" s="88">
        <v>9.9037190216263254E-2</v>
      </c>
      <c r="N235" s="90">
        <v>8.7269943562544597E-2</v>
      </c>
      <c r="O235" s="158"/>
      <c r="P235" s="231" t="str">
        <f t="shared" si="8"/>
        <v>7.3 to 10.1</v>
      </c>
      <c r="Q235" s="229" t="s">
        <v>48</v>
      </c>
      <c r="R235" s="230" t="s">
        <v>48</v>
      </c>
    </row>
    <row r="236" spans="1:18" ht="15.5" x14ac:dyDescent="0.35">
      <c r="A236" s="93" t="s">
        <v>42</v>
      </c>
      <c r="B236" s="122" t="s">
        <v>67</v>
      </c>
      <c r="C236" s="94"/>
      <c r="D236" s="122"/>
      <c r="E236" s="121"/>
      <c r="F236" s="121"/>
      <c r="G236" s="121"/>
      <c r="H236" s="121"/>
      <c r="I236" s="121"/>
      <c r="J236" s="121"/>
      <c r="K236" s="94"/>
      <c r="L236" s="218"/>
      <c r="M236" s="94"/>
      <c r="N236" s="121"/>
      <c r="O236" s="96"/>
      <c r="P236" s="97"/>
      <c r="Q236" s="97"/>
      <c r="R236" s="98"/>
    </row>
    <row r="237" spans="1:18" ht="15.5" x14ac:dyDescent="0.35">
      <c r="A237" s="24" t="s">
        <v>41</v>
      </c>
      <c r="B237" s="99">
        <v>133</v>
      </c>
      <c r="C237" s="100">
        <v>120</v>
      </c>
      <c r="D237" s="99">
        <v>122</v>
      </c>
      <c r="E237" s="100">
        <v>133</v>
      </c>
      <c r="F237" s="102">
        <v>103</v>
      </c>
      <c r="G237" s="100">
        <v>123</v>
      </c>
      <c r="H237" s="103">
        <v>90</v>
      </c>
      <c r="I237" s="100">
        <v>79</v>
      </c>
      <c r="J237" s="103">
        <v>74</v>
      </c>
      <c r="K237" s="100">
        <v>95</v>
      </c>
      <c r="L237" s="199"/>
      <c r="M237" s="100">
        <v>43</v>
      </c>
      <c r="N237" s="103">
        <v>53</v>
      </c>
      <c r="O237" s="96"/>
      <c r="P237" s="97"/>
      <c r="Q237" s="97"/>
      <c r="R237" s="98"/>
    </row>
    <row r="238" spans="1:18" ht="15.5" x14ac:dyDescent="0.35">
      <c r="A238" s="75" t="s">
        <v>40</v>
      </c>
      <c r="B238" s="104">
        <v>228</v>
      </c>
      <c r="C238" s="105">
        <v>219</v>
      </c>
      <c r="D238" s="104">
        <v>217</v>
      </c>
      <c r="E238" s="105">
        <v>227</v>
      </c>
      <c r="F238" s="107">
        <v>224</v>
      </c>
      <c r="G238" s="105">
        <v>197</v>
      </c>
      <c r="H238" s="108">
        <v>181</v>
      </c>
      <c r="I238" s="105">
        <v>143</v>
      </c>
      <c r="J238" s="108">
        <v>156</v>
      </c>
      <c r="K238" s="105">
        <v>167</v>
      </c>
      <c r="L238" s="200"/>
      <c r="M238" s="105">
        <v>123</v>
      </c>
      <c r="N238" s="108">
        <v>156</v>
      </c>
      <c r="O238" s="96"/>
      <c r="P238" s="97"/>
      <c r="Q238" s="97"/>
      <c r="R238" s="98"/>
    </row>
    <row r="239" spans="1:18" ht="15.5" x14ac:dyDescent="0.35">
      <c r="A239" s="75" t="s">
        <v>39</v>
      </c>
      <c r="B239" s="104">
        <v>248</v>
      </c>
      <c r="C239" s="105">
        <v>320</v>
      </c>
      <c r="D239" s="104">
        <v>251</v>
      </c>
      <c r="E239" s="105">
        <v>288</v>
      </c>
      <c r="F239" s="107">
        <v>258</v>
      </c>
      <c r="G239" s="105">
        <v>228</v>
      </c>
      <c r="H239" s="108">
        <v>216</v>
      </c>
      <c r="I239" s="105">
        <v>188</v>
      </c>
      <c r="J239" s="108">
        <v>223</v>
      </c>
      <c r="K239" s="105">
        <v>257</v>
      </c>
      <c r="L239" s="200" t="s">
        <v>365</v>
      </c>
      <c r="M239" s="105">
        <v>197</v>
      </c>
      <c r="N239" s="108">
        <v>243</v>
      </c>
      <c r="O239" s="96"/>
      <c r="P239" s="97"/>
      <c r="Q239" s="97"/>
      <c r="R239" s="98"/>
    </row>
    <row r="240" spans="1:18" ht="15.5" x14ac:dyDescent="0.35">
      <c r="A240" s="75" t="s">
        <v>38</v>
      </c>
      <c r="B240" s="104">
        <v>305</v>
      </c>
      <c r="C240" s="105">
        <v>336</v>
      </c>
      <c r="D240" s="104">
        <v>321</v>
      </c>
      <c r="E240" s="105">
        <v>317</v>
      </c>
      <c r="F240" s="107">
        <v>306</v>
      </c>
      <c r="G240" s="105">
        <v>322</v>
      </c>
      <c r="H240" s="108">
        <v>286</v>
      </c>
      <c r="I240" s="105">
        <v>253</v>
      </c>
      <c r="J240" s="108">
        <v>273</v>
      </c>
      <c r="K240" s="105">
        <v>300</v>
      </c>
      <c r="L240" s="200" t="s">
        <v>368</v>
      </c>
      <c r="M240" s="105">
        <v>204</v>
      </c>
      <c r="N240" s="108">
        <v>237</v>
      </c>
      <c r="O240" s="96"/>
      <c r="P240" s="97"/>
      <c r="Q240" s="97"/>
      <c r="R240" s="98"/>
    </row>
    <row r="241" spans="1:18" ht="15.5" x14ac:dyDescent="0.35">
      <c r="A241" s="75" t="s">
        <v>37</v>
      </c>
      <c r="B241" s="104">
        <v>295</v>
      </c>
      <c r="C241" s="105">
        <v>312</v>
      </c>
      <c r="D241" s="104">
        <v>339</v>
      </c>
      <c r="E241" s="105">
        <v>356</v>
      </c>
      <c r="F241" s="107">
        <v>278</v>
      </c>
      <c r="G241" s="105">
        <v>274</v>
      </c>
      <c r="H241" s="108">
        <v>345</v>
      </c>
      <c r="I241" s="105">
        <v>268</v>
      </c>
      <c r="J241" s="108">
        <v>277</v>
      </c>
      <c r="K241" s="105">
        <v>330</v>
      </c>
      <c r="L241" s="200" t="s">
        <v>366</v>
      </c>
      <c r="M241" s="105">
        <v>291</v>
      </c>
      <c r="N241" s="108">
        <v>289</v>
      </c>
      <c r="O241" s="96"/>
      <c r="P241" s="97"/>
      <c r="Q241" s="97"/>
      <c r="R241" s="98"/>
    </row>
    <row r="242" spans="1:18" ht="15.5" x14ac:dyDescent="0.35">
      <c r="A242" s="75" t="s">
        <v>36</v>
      </c>
      <c r="B242" s="104">
        <v>295</v>
      </c>
      <c r="C242" s="105">
        <v>278</v>
      </c>
      <c r="D242" s="104">
        <v>281</v>
      </c>
      <c r="E242" s="105">
        <v>321</v>
      </c>
      <c r="F242" s="107">
        <v>325</v>
      </c>
      <c r="G242" s="105">
        <v>285</v>
      </c>
      <c r="H242" s="108">
        <v>285</v>
      </c>
      <c r="I242" s="105">
        <v>251</v>
      </c>
      <c r="J242" s="108">
        <v>265</v>
      </c>
      <c r="K242" s="105">
        <v>306</v>
      </c>
      <c r="L242" s="200" t="s">
        <v>367</v>
      </c>
      <c r="M242" s="105">
        <v>276</v>
      </c>
      <c r="N242" s="108">
        <v>321</v>
      </c>
      <c r="O242" s="96"/>
      <c r="P242" s="97"/>
      <c r="Q242" s="97"/>
      <c r="R242" s="98"/>
    </row>
    <row r="243" spans="1:18" ht="15.5" x14ac:dyDescent="0.35">
      <c r="A243" s="68" t="s">
        <v>35</v>
      </c>
      <c r="B243" s="109">
        <v>180</v>
      </c>
      <c r="C243" s="110">
        <v>220</v>
      </c>
      <c r="D243" s="109">
        <v>184</v>
      </c>
      <c r="E243" s="110">
        <v>241</v>
      </c>
      <c r="F243" s="111">
        <v>211</v>
      </c>
      <c r="G243" s="110">
        <v>196</v>
      </c>
      <c r="H243" s="112">
        <v>204</v>
      </c>
      <c r="I243" s="110">
        <v>170</v>
      </c>
      <c r="J243" s="112">
        <v>193</v>
      </c>
      <c r="K243" s="110">
        <v>254</v>
      </c>
      <c r="L243" s="200"/>
      <c r="M243" s="110">
        <v>183</v>
      </c>
      <c r="N243" s="112">
        <v>215</v>
      </c>
      <c r="O243" s="96"/>
      <c r="P243" s="97"/>
      <c r="Q243" s="97"/>
      <c r="R243" s="98"/>
    </row>
    <row r="244" spans="1:18" ht="15.5" x14ac:dyDescent="0.35">
      <c r="A244" s="68" t="s">
        <v>2</v>
      </c>
      <c r="B244" s="113">
        <v>1684</v>
      </c>
      <c r="C244" s="114">
        <v>1805</v>
      </c>
      <c r="D244" s="113">
        <v>1715</v>
      </c>
      <c r="E244" s="114">
        <v>1883</v>
      </c>
      <c r="F244" s="116">
        <v>1705</v>
      </c>
      <c r="G244" s="114">
        <v>1625</v>
      </c>
      <c r="H244" s="117">
        <v>1607</v>
      </c>
      <c r="I244" s="114">
        <v>1352</v>
      </c>
      <c r="J244" s="117">
        <v>1461</v>
      </c>
      <c r="K244" s="114">
        <v>1709</v>
      </c>
      <c r="L244" s="217"/>
      <c r="M244" s="114">
        <v>1317</v>
      </c>
      <c r="N244" s="117">
        <v>1514</v>
      </c>
      <c r="O244" s="118"/>
      <c r="P244" s="119"/>
      <c r="Q244" s="119"/>
      <c r="R244" s="120"/>
    </row>
    <row r="245" spans="1:18" ht="15.5" x14ac:dyDescent="0.35">
      <c r="B245" s="1"/>
      <c r="C245" s="1"/>
      <c r="G245" s="1"/>
      <c r="K245" s="1"/>
      <c r="P245" s="6"/>
    </row>
    <row r="246" spans="1:18" ht="15.5" x14ac:dyDescent="0.35">
      <c r="A246" s="18" t="s">
        <v>43</v>
      </c>
      <c r="B246" s="66" t="s">
        <v>19</v>
      </c>
      <c r="C246" s="19" t="s">
        <v>18</v>
      </c>
      <c r="D246" s="67" t="s">
        <v>17</v>
      </c>
      <c r="E246" s="19" t="s">
        <v>16</v>
      </c>
      <c r="F246" s="19" t="s">
        <v>15</v>
      </c>
      <c r="G246" s="19" t="s">
        <v>14</v>
      </c>
      <c r="H246" s="19" t="s">
        <v>13</v>
      </c>
      <c r="I246" s="19" t="s">
        <v>12</v>
      </c>
      <c r="J246" s="19" t="s">
        <v>11</v>
      </c>
      <c r="K246" s="19" t="s">
        <v>10</v>
      </c>
      <c r="L246" s="66" t="s">
        <v>64</v>
      </c>
      <c r="M246" s="19" t="s">
        <v>550</v>
      </c>
      <c r="N246" s="19" t="s">
        <v>643</v>
      </c>
      <c r="O246" s="19" t="s">
        <v>51</v>
      </c>
      <c r="P246" s="19" t="s">
        <v>643</v>
      </c>
      <c r="Q246" s="152" t="s">
        <v>69</v>
      </c>
      <c r="R246" s="21"/>
    </row>
    <row r="247" spans="1:18" ht="15.5" x14ac:dyDescent="0.35">
      <c r="A247" s="68" t="s">
        <v>42</v>
      </c>
      <c r="B247" s="69" t="s">
        <v>9</v>
      </c>
      <c r="C247" s="70" t="s">
        <v>9</v>
      </c>
      <c r="D247" s="71" t="s">
        <v>9</v>
      </c>
      <c r="E247" s="70" t="s">
        <v>9</v>
      </c>
      <c r="F247" s="72" t="s">
        <v>9</v>
      </c>
      <c r="G247" s="70" t="s">
        <v>9</v>
      </c>
      <c r="H247" s="72" t="s">
        <v>9</v>
      </c>
      <c r="I247" s="70" t="s">
        <v>9</v>
      </c>
      <c r="J247" s="72" t="s">
        <v>9</v>
      </c>
      <c r="K247" s="70" t="s">
        <v>9</v>
      </c>
      <c r="L247" s="72" t="s">
        <v>9</v>
      </c>
      <c r="M247" s="72" t="s">
        <v>9</v>
      </c>
      <c r="N247" s="23" t="s">
        <v>9</v>
      </c>
      <c r="O247" s="23"/>
      <c r="P247" s="161" t="s">
        <v>8</v>
      </c>
      <c r="Q247" s="23" t="s">
        <v>644</v>
      </c>
      <c r="R247" s="23" t="s">
        <v>645</v>
      </c>
    </row>
    <row r="248" spans="1:18" ht="15.5" x14ac:dyDescent="0.35">
      <c r="A248" s="75" t="s">
        <v>41</v>
      </c>
      <c r="B248" s="76">
        <v>8.6724666646669814E-3</v>
      </c>
      <c r="C248" s="77">
        <v>2.3398472747473094E-2</v>
      </c>
      <c r="D248" s="76">
        <v>3.300596231009801E-2</v>
      </c>
      <c r="E248" s="77">
        <v>3.2441772979215203E-2</v>
      </c>
      <c r="F248" s="79">
        <v>2.7760192882821555E-2</v>
      </c>
      <c r="G248" s="77">
        <v>2.6281471004820308E-2</v>
      </c>
      <c r="H248" s="79">
        <v>2.5867361095978467E-2</v>
      </c>
      <c r="I248" s="77">
        <v>2.6495247209839E-2</v>
      </c>
      <c r="J248" s="79">
        <v>2.904654036440496E-2</v>
      </c>
      <c r="K248" s="77">
        <v>4.2642271257637018E-2</v>
      </c>
      <c r="L248" s="199"/>
      <c r="M248" s="77">
        <v>2.1823254599906063E-2</v>
      </c>
      <c r="N248" s="79">
        <v>3.4372951081437932E-2</v>
      </c>
      <c r="O248" s="32"/>
      <c r="P248" s="221" t="str">
        <f>CONCATENATE("0.0"," to ",TEXT((N248*100)+(SQRT((((N248*100)*(100-(N248*100)))/N257))*1.96),"0.0"))</f>
        <v>0.0 to 7.4</v>
      </c>
      <c r="Q248" s="162" t="s">
        <v>48</v>
      </c>
      <c r="R248" s="8" t="s">
        <v>48</v>
      </c>
    </row>
    <row r="249" spans="1:18" ht="15.5" x14ac:dyDescent="0.35">
      <c r="A249" s="75" t="s">
        <v>40</v>
      </c>
      <c r="B249" s="76">
        <v>4.0694269073663011E-2</v>
      </c>
      <c r="C249" s="82">
        <v>2.6416254050130813E-2</v>
      </c>
      <c r="D249" s="76">
        <v>2.9677103881941287E-2</v>
      </c>
      <c r="E249" s="82">
        <v>3.6973640648234246E-2</v>
      </c>
      <c r="F249" s="79">
        <v>4.7299073482232196E-2</v>
      </c>
      <c r="G249" s="82">
        <v>3.88108612850308E-2</v>
      </c>
      <c r="H249" s="79">
        <v>4.3356332549474824E-2</v>
      </c>
      <c r="I249" s="82">
        <v>5.2573893941268234E-2</v>
      </c>
      <c r="J249" s="79">
        <v>2.9260347517485949E-2</v>
      </c>
      <c r="K249" s="82">
        <v>4.3095452670079935E-2</v>
      </c>
      <c r="L249" s="200"/>
      <c r="M249" s="82">
        <v>3.8947665828369518E-2</v>
      </c>
      <c r="N249" s="79">
        <v>6.9263907882972986E-2</v>
      </c>
      <c r="O249" s="193"/>
      <c r="P249" s="222" t="str">
        <f t="shared" ref="P249:P255" si="9">CONCATENATE(TEXT((N249*100)-(SQRT((((N249*100)*(100-(N249*100)))/N258))*1.96),"0.0")," to ",TEXT((N249*100)+(SQRT((((N249*100)*(100-(N249*100)))/N258))*1.96),"0.0"))</f>
        <v>3.8 to 10.0</v>
      </c>
      <c r="Q249" s="163" t="s">
        <v>48</v>
      </c>
      <c r="R249" s="11" t="s">
        <v>48</v>
      </c>
    </row>
    <row r="250" spans="1:18" ht="15.5" x14ac:dyDescent="0.35">
      <c r="A250" s="75" t="s">
        <v>39</v>
      </c>
      <c r="B250" s="76">
        <v>5.1020103017476393E-2</v>
      </c>
      <c r="C250" s="82">
        <v>5.7445557004313377E-2</v>
      </c>
      <c r="D250" s="76">
        <v>5.6131431508744001E-2</v>
      </c>
      <c r="E250" s="82">
        <v>6.4567860709890068E-2</v>
      </c>
      <c r="F250" s="79">
        <v>5.6539197698600996E-2</v>
      </c>
      <c r="G250" s="82">
        <v>5.9705310763912965E-2</v>
      </c>
      <c r="H250" s="79">
        <v>6.3519508016890866E-2</v>
      </c>
      <c r="I250" s="82">
        <v>8.6681737582923912E-2</v>
      </c>
      <c r="J250" s="79">
        <v>6.4199429076433653E-2</v>
      </c>
      <c r="K250" s="82">
        <v>6.1094351021959481E-2</v>
      </c>
      <c r="L250" s="200" t="s">
        <v>365</v>
      </c>
      <c r="M250" s="82">
        <v>7.0039836777065184E-2</v>
      </c>
      <c r="N250" s="79">
        <v>8.3627042366696255E-2</v>
      </c>
      <c r="O250" s="193"/>
      <c r="P250" s="222" t="str">
        <f t="shared" si="9"/>
        <v>5.6 to 11.1</v>
      </c>
      <c r="Q250" s="163" t="s">
        <v>48</v>
      </c>
      <c r="R250" s="11" t="s">
        <v>48</v>
      </c>
    </row>
    <row r="251" spans="1:18" ht="15.5" x14ac:dyDescent="0.35">
      <c r="A251" s="75" t="s">
        <v>38</v>
      </c>
      <c r="B251" s="76">
        <v>0.1283008467781119</v>
      </c>
      <c r="C251" s="82">
        <v>0.11965952147524286</v>
      </c>
      <c r="D251" s="76">
        <v>0.11849509324013183</v>
      </c>
      <c r="E251" s="82">
        <v>0.12171897493136991</v>
      </c>
      <c r="F251" s="79">
        <v>9.5813888458596383E-2</v>
      </c>
      <c r="G251" s="82">
        <v>0.16069332832494229</v>
      </c>
      <c r="H251" s="79">
        <v>0.13600236681935898</v>
      </c>
      <c r="I251" s="82">
        <v>0.14857251033728877</v>
      </c>
      <c r="J251" s="79">
        <v>0.12655724298436333</v>
      </c>
      <c r="K251" s="82">
        <v>0.13336810415984351</v>
      </c>
      <c r="L251" s="200" t="s">
        <v>368</v>
      </c>
      <c r="M251" s="82">
        <v>0.10525989975372421</v>
      </c>
      <c r="N251" s="79">
        <v>9.8657529682031092E-2</v>
      </c>
      <c r="O251" s="193"/>
      <c r="P251" s="222" t="str">
        <f t="shared" si="9"/>
        <v>6.8 to 13.0</v>
      </c>
      <c r="Q251" s="163" t="s">
        <v>48</v>
      </c>
      <c r="R251" s="11" t="s">
        <v>48</v>
      </c>
    </row>
    <row r="252" spans="1:18" ht="15.5" x14ac:dyDescent="0.35">
      <c r="A252" s="75" t="s">
        <v>37</v>
      </c>
      <c r="B252" s="76">
        <v>0.14918928835617698</v>
      </c>
      <c r="C252" s="82">
        <v>0.13344202604011945</v>
      </c>
      <c r="D252" s="76">
        <v>0.13724216102993048</v>
      </c>
      <c r="E252" s="82">
        <v>0.15381857534621096</v>
      </c>
      <c r="F252" s="79">
        <v>0.14305782234285486</v>
      </c>
      <c r="G252" s="82">
        <v>0.1147376162827981</v>
      </c>
      <c r="H252" s="79">
        <v>0.16771247536429007</v>
      </c>
      <c r="I252" s="82">
        <v>0.17339757593610175</v>
      </c>
      <c r="J252" s="79">
        <v>0.15927596343453088</v>
      </c>
      <c r="K252" s="82">
        <v>0.17307446494554504</v>
      </c>
      <c r="L252" s="200" t="s">
        <v>366</v>
      </c>
      <c r="M252" s="82">
        <v>0.18146447338448984</v>
      </c>
      <c r="N252" s="79">
        <v>0.16465407653262445</v>
      </c>
      <c r="O252" s="193"/>
      <c r="P252" s="222" t="str">
        <f t="shared" si="9"/>
        <v>12.8 to 20.1</v>
      </c>
      <c r="Q252" s="163" t="s">
        <v>48</v>
      </c>
      <c r="R252" s="11" t="s">
        <v>48</v>
      </c>
    </row>
    <row r="253" spans="1:18" ht="15.5" x14ac:dyDescent="0.35">
      <c r="A253" s="75" t="s">
        <v>36</v>
      </c>
      <c r="B253" s="76">
        <v>0.14737035656961167</v>
      </c>
      <c r="C253" s="82">
        <v>0.14938991205909707</v>
      </c>
      <c r="D253" s="76">
        <v>0.16392908229907721</v>
      </c>
      <c r="E253" s="82">
        <v>0.1399337385627431</v>
      </c>
      <c r="F253" s="79">
        <v>0.15403710733216358</v>
      </c>
      <c r="G253" s="82">
        <v>0.13471846423782802</v>
      </c>
      <c r="H253" s="79">
        <v>0.13820719900373934</v>
      </c>
      <c r="I253" s="82">
        <v>0.1725276139792721</v>
      </c>
      <c r="J253" s="79">
        <v>0.18037919768464186</v>
      </c>
      <c r="K253" s="82">
        <v>0.14965088452945027</v>
      </c>
      <c r="L253" s="200" t="s">
        <v>367</v>
      </c>
      <c r="M253" s="82">
        <v>0.1284278236999245</v>
      </c>
      <c r="N253" s="79">
        <v>0.14919535551044197</v>
      </c>
      <c r="O253" s="193"/>
      <c r="P253" s="222" t="str">
        <f t="shared" si="9"/>
        <v>11.0 to 18.8</v>
      </c>
      <c r="Q253" s="163" t="s">
        <v>48</v>
      </c>
      <c r="R253" s="11" t="s">
        <v>48</v>
      </c>
    </row>
    <row r="254" spans="1:18" ht="15.5" x14ac:dyDescent="0.35">
      <c r="A254" s="68" t="s">
        <v>35</v>
      </c>
      <c r="B254" s="84">
        <v>0.16724247808281414</v>
      </c>
      <c r="C254" s="85">
        <v>0.10701612782172208</v>
      </c>
      <c r="D254" s="84">
        <v>0.1834254758651955</v>
      </c>
      <c r="E254" s="85">
        <v>0.16808119443151126</v>
      </c>
      <c r="F254" s="86">
        <v>0.12761865674478318</v>
      </c>
      <c r="G254" s="85">
        <v>0.17742649431021978</v>
      </c>
      <c r="H254" s="86">
        <v>0.12891128558072162</v>
      </c>
      <c r="I254" s="85">
        <v>0.16215847366200675</v>
      </c>
      <c r="J254" s="86">
        <v>0.18738811399301303</v>
      </c>
      <c r="K254" s="85">
        <v>0.17509505546424631</v>
      </c>
      <c r="L254" s="200"/>
      <c r="M254" s="85">
        <v>0.13234596312187369</v>
      </c>
      <c r="N254" s="86">
        <v>0.18414861913606581</v>
      </c>
      <c r="O254" s="41"/>
      <c r="P254" s="222" t="str">
        <f t="shared" si="9"/>
        <v>13.8 to 23.1</v>
      </c>
      <c r="Q254" s="163" t="s">
        <v>48</v>
      </c>
      <c r="R254" s="11" t="s">
        <v>48</v>
      </c>
    </row>
    <row r="255" spans="1:18" ht="15.5" x14ac:dyDescent="0.35">
      <c r="A255" s="68" t="s">
        <v>2</v>
      </c>
      <c r="B255" s="87">
        <v>9.0359075488523913E-2</v>
      </c>
      <c r="C255" s="88">
        <v>8.2437654882573347E-2</v>
      </c>
      <c r="D255" s="87">
        <v>9.3824440527858835E-2</v>
      </c>
      <c r="E255" s="88">
        <v>9.6122047864112825E-2</v>
      </c>
      <c r="F255" s="90">
        <v>8.7749821287064572E-2</v>
      </c>
      <c r="G255" s="88">
        <v>9.7329319432094552E-2</v>
      </c>
      <c r="H255" s="90">
        <v>9.7305304181709629E-2</v>
      </c>
      <c r="I255" s="88">
        <v>0.11445263157157956</v>
      </c>
      <c r="J255" s="90">
        <v>0.10540504516425768</v>
      </c>
      <c r="K255" s="88">
        <v>0.1078246032875758</v>
      </c>
      <c r="L255" s="217"/>
      <c r="M255" s="88">
        <v>9.6075082140349849E-2</v>
      </c>
      <c r="N255" s="90">
        <v>0.1102126899101961</v>
      </c>
      <c r="O255" s="158"/>
      <c r="P255" s="231" t="str">
        <f t="shared" si="9"/>
        <v>9.7 to 12.4</v>
      </c>
      <c r="Q255" s="229" t="s">
        <v>49</v>
      </c>
      <c r="R255" s="230" t="s">
        <v>48</v>
      </c>
    </row>
    <row r="256" spans="1:18" ht="15.5" x14ac:dyDescent="0.35">
      <c r="A256" s="93" t="s">
        <v>42</v>
      </c>
      <c r="B256" s="122" t="s">
        <v>67</v>
      </c>
      <c r="C256" s="94"/>
      <c r="D256" s="122"/>
      <c r="E256" s="121"/>
      <c r="F256" s="121"/>
      <c r="G256" s="121"/>
      <c r="H256" s="121"/>
      <c r="I256" s="121"/>
      <c r="J256" s="121"/>
      <c r="K256" s="94"/>
      <c r="L256" s="218"/>
      <c r="M256" s="94"/>
      <c r="N256" s="121"/>
      <c r="O256" s="96"/>
      <c r="P256" s="97"/>
      <c r="Q256" s="97"/>
      <c r="R256" s="98"/>
    </row>
    <row r="257" spans="1:18" ht="15.5" x14ac:dyDescent="0.35">
      <c r="A257" s="24" t="s">
        <v>41</v>
      </c>
      <c r="B257" s="99">
        <v>218</v>
      </c>
      <c r="C257" s="100">
        <v>207</v>
      </c>
      <c r="D257" s="99">
        <v>168</v>
      </c>
      <c r="E257" s="100">
        <v>200</v>
      </c>
      <c r="F257" s="102">
        <v>145</v>
      </c>
      <c r="G257" s="100">
        <v>138</v>
      </c>
      <c r="H257" s="103">
        <v>147</v>
      </c>
      <c r="I257" s="100">
        <v>107</v>
      </c>
      <c r="J257" s="103">
        <v>109</v>
      </c>
      <c r="K257" s="100">
        <v>132</v>
      </c>
      <c r="L257" s="199"/>
      <c r="M257" s="100">
        <v>62</v>
      </c>
      <c r="N257" s="103">
        <v>80</v>
      </c>
      <c r="O257" s="96"/>
      <c r="P257" s="97"/>
      <c r="Q257" s="97"/>
      <c r="R257" s="98"/>
    </row>
    <row r="258" spans="1:18" ht="15.5" x14ac:dyDescent="0.35">
      <c r="A258" s="75" t="s">
        <v>40</v>
      </c>
      <c r="B258" s="104">
        <v>392</v>
      </c>
      <c r="C258" s="105">
        <v>390</v>
      </c>
      <c r="D258" s="104">
        <v>394</v>
      </c>
      <c r="E258" s="105">
        <v>378</v>
      </c>
      <c r="F258" s="107">
        <v>367</v>
      </c>
      <c r="G258" s="105">
        <v>337</v>
      </c>
      <c r="H258" s="108">
        <v>313</v>
      </c>
      <c r="I258" s="105">
        <v>302</v>
      </c>
      <c r="J258" s="108">
        <v>278</v>
      </c>
      <c r="K258" s="105">
        <v>337</v>
      </c>
      <c r="L258" s="200"/>
      <c r="M258" s="105">
        <v>258</v>
      </c>
      <c r="N258" s="108">
        <v>258</v>
      </c>
      <c r="O258" s="96"/>
      <c r="P258" s="97"/>
      <c r="Q258" s="97"/>
      <c r="R258" s="98"/>
    </row>
    <row r="259" spans="1:18" ht="15.5" x14ac:dyDescent="0.35">
      <c r="A259" s="75" t="s">
        <v>39</v>
      </c>
      <c r="B259" s="104">
        <v>451</v>
      </c>
      <c r="C259" s="105">
        <v>486</v>
      </c>
      <c r="D259" s="104">
        <v>466</v>
      </c>
      <c r="E259" s="105">
        <v>420</v>
      </c>
      <c r="F259" s="107">
        <v>447</v>
      </c>
      <c r="G259" s="105">
        <v>404</v>
      </c>
      <c r="H259" s="108">
        <v>376</v>
      </c>
      <c r="I259" s="105">
        <v>345</v>
      </c>
      <c r="J259" s="108">
        <v>392</v>
      </c>
      <c r="K259" s="105">
        <v>415</v>
      </c>
      <c r="L259" s="200" t="s">
        <v>365</v>
      </c>
      <c r="M259" s="105">
        <v>330</v>
      </c>
      <c r="N259" s="108">
        <v>389</v>
      </c>
      <c r="O259" s="96"/>
      <c r="P259" s="97"/>
      <c r="Q259" s="97"/>
      <c r="R259" s="98"/>
    </row>
    <row r="260" spans="1:18" ht="15.5" x14ac:dyDescent="0.35">
      <c r="A260" s="75" t="s">
        <v>38</v>
      </c>
      <c r="B260" s="104">
        <v>445</v>
      </c>
      <c r="C260" s="105">
        <v>493</v>
      </c>
      <c r="D260" s="104">
        <v>471</v>
      </c>
      <c r="E260" s="105">
        <v>530</v>
      </c>
      <c r="F260" s="107">
        <v>443</v>
      </c>
      <c r="G260" s="105">
        <v>456</v>
      </c>
      <c r="H260" s="108">
        <v>449</v>
      </c>
      <c r="I260" s="105">
        <v>363</v>
      </c>
      <c r="J260" s="108">
        <v>388</v>
      </c>
      <c r="K260" s="105">
        <v>430</v>
      </c>
      <c r="L260" s="200" t="s">
        <v>368</v>
      </c>
      <c r="M260" s="105">
        <v>350</v>
      </c>
      <c r="N260" s="108">
        <v>357</v>
      </c>
      <c r="O260" s="96"/>
      <c r="P260" s="97"/>
      <c r="Q260" s="97"/>
      <c r="R260" s="98"/>
    </row>
    <row r="261" spans="1:18" ht="15.5" x14ac:dyDescent="0.35">
      <c r="A261" s="75" t="s">
        <v>37</v>
      </c>
      <c r="B261" s="104">
        <v>354</v>
      </c>
      <c r="C261" s="105">
        <v>396</v>
      </c>
      <c r="D261" s="104">
        <v>389</v>
      </c>
      <c r="E261" s="105">
        <v>430</v>
      </c>
      <c r="F261" s="107">
        <v>390</v>
      </c>
      <c r="G261" s="105">
        <v>351</v>
      </c>
      <c r="H261" s="108">
        <v>383</v>
      </c>
      <c r="I261" s="105">
        <v>340</v>
      </c>
      <c r="J261" s="108">
        <v>386</v>
      </c>
      <c r="K261" s="105">
        <v>416</v>
      </c>
      <c r="L261" s="200" t="s">
        <v>366</v>
      </c>
      <c r="M261" s="105">
        <v>318</v>
      </c>
      <c r="N261" s="108">
        <v>393</v>
      </c>
      <c r="O261" s="96"/>
      <c r="P261" s="97"/>
      <c r="Q261" s="97"/>
      <c r="R261" s="98"/>
    </row>
    <row r="262" spans="1:18" ht="15.5" x14ac:dyDescent="0.35">
      <c r="A262" s="75" t="s">
        <v>36</v>
      </c>
      <c r="B262" s="104">
        <v>305</v>
      </c>
      <c r="C262" s="105">
        <v>333</v>
      </c>
      <c r="D262" s="104">
        <v>405</v>
      </c>
      <c r="E262" s="105">
        <v>365</v>
      </c>
      <c r="F262" s="107">
        <v>364</v>
      </c>
      <c r="G262" s="105">
        <v>335</v>
      </c>
      <c r="H262" s="108">
        <v>339</v>
      </c>
      <c r="I262" s="105">
        <v>302</v>
      </c>
      <c r="J262" s="108">
        <v>306</v>
      </c>
      <c r="K262" s="105">
        <v>362</v>
      </c>
      <c r="L262" s="200" t="s">
        <v>367</v>
      </c>
      <c r="M262" s="105">
        <v>316</v>
      </c>
      <c r="N262" s="108">
        <v>322</v>
      </c>
      <c r="O262" s="96"/>
      <c r="P262" s="97"/>
      <c r="Q262" s="97"/>
      <c r="R262" s="98"/>
    </row>
    <row r="263" spans="1:18" ht="15.5" x14ac:dyDescent="0.35">
      <c r="A263" s="68" t="s">
        <v>35</v>
      </c>
      <c r="B263" s="109">
        <v>236</v>
      </c>
      <c r="C263" s="110">
        <v>280</v>
      </c>
      <c r="D263" s="109">
        <v>286</v>
      </c>
      <c r="E263" s="110">
        <v>303</v>
      </c>
      <c r="F263" s="111">
        <v>283</v>
      </c>
      <c r="G263" s="110">
        <v>269</v>
      </c>
      <c r="H263" s="112">
        <v>271</v>
      </c>
      <c r="I263" s="110">
        <v>244</v>
      </c>
      <c r="J263" s="112">
        <v>273</v>
      </c>
      <c r="K263" s="110">
        <v>284</v>
      </c>
      <c r="L263" s="200"/>
      <c r="M263" s="110">
        <v>203</v>
      </c>
      <c r="N263" s="112">
        <v>268</v>
      </c>
      <c r="O263" s="96"/>
      <c r="P263" s="97"/>
      <c r="Q263" s="97"/>
      <c r="R263" s="98"/>
    </row>
    <row r="264" spans="1:18" ht="15.5" x14ac:dyDescent="0.35">
      <c r="A264" s="68" t="s">
        <v>2</v>
      </c>
      <c r="B264" s="113">
        <v>2401</v>
      </c>
      <c r="C264" s="114">
        <v>2585</v>
      </c>
      <c r="D264" s="113">
        <v>2579</v>
      </c>
      <c r="E264" s="114">
        <v>2626</v>
      </c>
      <c r="F264" s="116">
        <v>2439</v>
      </c>
      <c r="G264" s="114">
        <v>2290</v>
      </c>
      <c r="H264" s="117">
        <v>2278</v>
      </c>
      <c r="I264" s="114">
        <v>2003</v>
      </c>
      <c r="J264" s="117">
        <v>2132</v>
      </c>
      <c r="K264" s="114">
        <v>2376</v>
      </c>
      <c r="L264" s="217"/>
      <c r="M264" s="114">
        <v>1837</v>
      </c>
      <c r="N264" s="117">
        <v>2067</v>
      </c>
      <c r="O264" s="118"/>
      <c r="P264" s="119"/>
      <c r="Q264" s="119"/>
      <c r="R264" s="120"/>
    </row>
    <row r="265" spans="1:18" ht="15.5" x14ac:dyDescent="0.35">
      <c r="A265" s="155" t="s">
        <v>1</v>
      </c>
      <c r="B265" s="17"/>
      <c r="C265" s="17"/>
      <c r="D265" s="6"/>
      <c r="E265" s="6"/>
      <c r="F265" s="6"/>
      <c r="G265" s="17"/>
      <c r="H265" s="6"/>
      <c r="I265" s="6"/>
      <c r="J265" s="6"/>
      <c r="K265" s="6"/>
      <c r="L265" s="6"/>
      <c r="M265" s="6"/>
      <c r="N265" s="6"/>
      <c r="O265" s="6"/>
      <c r="P265" s="6"/>
      <c r="Q265" s="6"/>
      <c r="R265" s="6"/>
    </row>
    <row r="266" spans="1:18" ht="15.5" x14ac:dyDescent="0.35">
      <c r="A266" s="157" t="s">
        <v>0</v>
      </c>
      <c r="B266" s="17"/>
      <c r="C266" s="17"/>
      <c r="D266" s="6"/>
      <c r="E266" s="6"/>
      <c r="F266" s="6"/>
      <c r="G266" s="17"/>
      <c r="H266" s="6"/>
      <c r="I266" s="6"/>
      <c r="J266" s="6"/>
      <c r="K266" s="6"/>
      <c r="L266" s="6"/>
      <c r="M266" s="6"/>
      <c r="N266" s="6"/>
      <c r="O266" s="6"/>
      <c r="P266" s="6"/>
      <c r="Q266" s="6"/>
      <c r="R266" s="6"/>
    </row>
    <row r="268" spans="1:18" ht="18.5" x14ac:dyDescent="0.45">
      <c r="A268" s="148" t="s">
        <v>182</v>
      </c>
      <c r="B268" s="5"/>
      <c r="C268" s="5"/>
      <c r="D268" s="4"/>
      <c r="E268" s="4"/>
      <c r="F268" s="4"/>
      <c r="G268" s="5"/>
      <c r="H268" s="4"/>
      <c r="I268" s="4"/>
      <c r="J268" s="4"/>
      <c r="K268" s="4"/>
      <c r="L268" s="4"/>
      <c r="M268" s="4"/>
      <c r="N268" s="4"/>
      <c r="O268" s="6"/>
      <c r="P268" s="6"/>
      <c r="Q268" s="6"/>
      <c r="R268" s="6"/>
    </row>
    <row r="269" spans="1:18" ht="15.5" x14ac:dyDescent="0.35">
      <c r="A269" s="18" t="s">
        <v>44</v>
      </c>
      <c r="B269" s="66" t="s">
        <v>19</v>
      </c>
      <c r="C269" s="19" t="s">
        <v>18</v>
      </c>
      <c r="D269" s="67" t="s">
        <v>17</v>
      </c>
      <c r="E269" s="19" t="s">
        <v>16</v>
      </c>
      <c r="F269" s="19" t="s">
        <v>15</v>
      </c>
      <c r="G269" s="19" t="s">
        <v>14</v>
      </c>
      <c r="H269" s="19" t="s">
        <v>13</v>
      </c>
      <c r="I269" s="19" t="s">
        <v>12</v>
      </c>
      <c r="J269" s="19" t="s">
        <v>11</v>
      </c>
      <c r="K269" s="19" t="s">
        <v>10</v>
      </c>
      <c r="L269" s="66" t="s">
        <v>64</v>
      </c>
      <c r="M269" s="19" t="s">
        <v>550</v>
      </c>
      <c r="N269" s="19" t="s">
        <v>643</v>
      </c>
      <c r="O269" s="19" t="s">
        <v>51</v>
      </c>
      <c r="P269" s="19" t="s">
        <v>643</v>
      </c>
      <c r="Q269" s="152" t="s">
        <v>69</v>
      </c>
      <c r="R269" s="21"/>
    </row>
    <row r="270" spans="1:18" ht="15.5" x14ac:dyDescent="0.35">
      <c r="A270" s="68" t="s">
        <v>42</v>
      </c>
      <c r="B270" s="69" t="s">
        <v>9</v>
      </c>
      <c r="C270" s="70" t="s">
        <v>9</v>
      </c>
      <c r="D270" s="71" t="s">
        <v>9</v>
      </c>
      <c r="E270" s="70" t="s">
        <v>9</v>
      </c>
      <c r="F270" s="72" t="s">
        <v>9</v>
      </c>
      <c r="G270" s="70" t="s">
        <v>9</v>
      </c>
      <c r="H270" s="72" t="s">
        <v>9</v>
      </c>
      <c r="I270" s="70" t="s">
        <v>9</v>
      </c>
      <c r="J270" s="72" t="s">
        <v>9</v>
      </c>
      <c r="K270" s="70" t="s">
        <v>9</v>
      </c>
      <c r="L270" s="72" t="s">
        <v>9</v>
      </c>
      <c r="M270" s="72" t="s">
        <v>9</v>
      </c>
      <c r="N270" s="23" t="s">
        <v>9</v>
      </c>
      <c r="O270" s="23"/>
      <c r="P270" s="161" t="s">
        <v>8</v>
      </c>
      <c r="Q270" s="23" t="s">
        <v>644</v>
      </c>
      <c r="R270" s="23" t="s">
        <v>645</v>
      </c>
    </row>
    <row r="271" spans="1:18" ht="15.5" x14ac:dyDescent="0.35">
      <c r="A271" s="24" t="s">
        <v>552</v>
      </c>
      <c r="B271" s="76">
        <v>2.7466312122061125E-2</v>
      </c>
      <c r="C271" s="77">
        <v>2.7137411992813876E-2</v>
      </c>
      <c r="D271" s="76">
        <v>2.269590853223908E-2</v>
      </c>
      <c r="E271" s="77">
        <v>1.542346149011962E-2</v>
      </c>
      <c r="F271" s="79">
        <v>4.4049130426847646E-2</v>
      </c>
      <c r="G271" s="77">
        <v>3.6043055382818316E-2</v>
      </c>
      <c r="H271" s="79">
        <v>1.3590131605913276E-2</v>
      </c>
      <c r="I271" s="77">
        <v>3.5307487646541583E-2</v>
      </c>
      <c r="J271" s="79">
        <v>3.9898755602090483E-2</v>
      </c>
      <c r="K271" s="77">
        <v>3.79711471443612E-2</v>
      </c>
      <c r="L271" s="79">
        <v>3.2223155812518917E-2</v>
      </c>
      <c r="M271" s="77">
        <v>2.9113112504971218E-2</v>
      </c>
      <c r="N271" s="79">
        <v>1.8644856073763084E-2</v>
      </c>
      <c r="O271" s="32"/>
      <c r="P271" s="221" t="str">
        <f t="shared" ref="P271" si="10">CONCATENATE(TEXT((N271*100)-(SQRT((((N271*100)*(100-(N271*100)))/N279))*1.96),"0.0")," to ",TEXT((N271*100)+(SQRT((((N271*100)*(100-(N271*100)))/N279))*1.96),"0.0"))</f>
        <v>0.0 to 3.7</v>
      </c>
      <c r="Q271" s="162" t="s">
        <v>48</v>
      </c>
      <c r="R271" s="8" t="s">
        <v>48</v>
      </c>
    </row>
    <row r="272" spans="1:18" ht="15.5" x14ac:dyDescent="0.35">
      <c r="A272" s="75" t="s">
        <v>39</v>
      </c>
      <c r="B272" s="76">
        <v>6.4395905788227764E-2</v>
      </c>
      <c r="C272" s="82">
        <v>5.4944287470614049E-2</v>
      </c>
      <c r="D272" s="76">
        <v>6.4848401607641118E-2</v>
      </c>
      <c r="E272" s="82">
        <v>5.5510391897072367E-2</v>
      </c>
      <c r="F272" s="79">
        <v>4.6474217050549022E-2</v>
      </c>
      <c r="G272" s="82">
        <v>6.9008267495738365E-2</v>
      </c>
      <c r="H272" s="79">
        <v>6.0461220470617985E-2</v>
      </c>
      <c r="I272" s="82">
        <v>6.8424127915283406E-2</v>
      </c>
      <c r="J272" s="79">
        <v>5.0534684990584056E-2</v>
      </c>
      <c r="K272" s="82">
        <v>4.726471129177727E-2</v>
      </c>
      <c r="L272" s="79">
        <v>6.2728107207525266E-2</v>
      </c>
      <c r="M272" s="82">
        <v>5.9036496183637745E-2</v>
      </c>
      <c r="N272" s="79">
        <v>7.019433228933146E-2</v>
      </c>
      <c r="O272" s="193"/>
      <c r="P272" s="222" t="str">
        <f t="shared" ref="P272:P277" si="11">CONCATENATE(TEXT((N272*100)-(SQRT((((N272*100)*(100-(N272*100)))/N280))*1.96),"0.0")," to ",TEXT((N272*100)+(SQRT((((N272*100)*(100-(N272*100)))/N280))*1.96),"0.0"))</f>
        <v>3.8 to 10.2</v>
      </c>
      <c r="Q272" s="163" t="s">
        <v>48</v>
      </c>
      <c r="R272" s="11" t="s">
        <v>48</v>
      </c>
    </row>
    <row r="273" spans="1:18" ht="15.5" x14ac:dyDescent="0.35">
      <c r="A273" s="75" t="s">
        <v>38</v>
      </c>
      <c r="B273" s="76">
        <v>0.12614264448642076</v>
      </c>
      <c r="C273" s="82">
        <v>0.10001555758510469</v>
      </c>
      <c r="D273" s="76">
        <v>0.11784678568265662</v>
      </c>
      <c r="E273" s="82">
        <v>0.12778344479504555</v>
      </c>
      <c r="F273" s="79">
        <v>0.10187387431966086</v>
      </c>
      <c r="G273" s="82">
        <v>0.13175416870910747</v>
      </c>
      <c r="H273" s="79">
        <v>0.13108093517401459</v>
      </c>
      <c r="I273" s="82">
        <v>0.12647666364000809</v>
      </c>
      <c r="J273" s="79">
        <v>0.10227973514627338</v>
      </c>
      <c r="K273" s="82">
        <v>0.11562214676184994</v>
      </c>
      <c r="L273" s="79">
        <v>8.4777427831390417E-2</v>
      </c>
      <c r="M273" s="82">
        <v>0.11808294611206541</v>
      </c>
      <c r="N273" s="79">
        <v>0.11609257671244676</v>
      </c>
      <c r="O273" s="193"/>
      <c r="P273" s="222" t="str">
        <f t="shared" si="11"/>
        <v>7.5 to 15.7</v>
      </c>
      <c r="Q273" s="163" t="s">
        <v>48</v>
      </c>
      <c r="R273" s="11" t="s">
        <v>48</v>
      </c>
    </row>
    <row r="274" spans="1:18" ht="15.5" x14ac:dyDescent="0.35">
      <c r="A274" s="75" t="s">
        <v>37</v>
      </c>
      <c r="B274" s="76">
        <v>0.17133339562193181</v>
      </c>
      <c r="C274" s="82">
        <v>0.13918612869682906</v>
      </c>
      <c r="D274" s="76">
        <v>0.1778580957211322</v>
      </c>
      <c r="E274" s="82">
        <v>0.14794638073971783</v>
      </c>
      <c r="F274" s="79">
        <v>0.16281132810367563</v>
      </c>
      <c r="G274" s="82">
        <v>0.18882675400641868</v>
      </c>
      <c r="H274" s="79">
        <v>0.16118621778702202</v>
      </c>
      <c r="I274" s="82">
        <v>0.17974689815117531</v>
      </c>
      <c r="J274" s="79">
        <v>0.18043274934585324</v>
      </c>
      <c r="K274" s="82">
        <v>0.16234894960893093</v>
      </c>
      <c r="L274" s="79">
        <v>0.12398740985878259</v>
      </c>
      <c r="M274" s="82">
        <v>0.19233090868931049</v>
      </c>
      <c r="N274" s="79">
        <v>0.13398411433492405</v>
      </c>
      <c r="O274" s="193"/>
      <c r="P274" s="222" t="str">
        <f t="shared" si="11"/>
        <v>9.5 to 17.3</v>
      </c>
      <c r="Q274" s="163" t="s">
        <v>48</v>
      </c>
      <c r="R274" s="11" t="s">
        <v>48</v>
      </c>
    </row>
    <row r="275" spans="1:18" ht="15.5" x14ac:dyDescent="0.35">
      <c r="A275" s="75" t="s">
        <v>36</v>
      </c>
      <c r="B275" s="76">
        <v>9.8367925666901432E-2</v>
      </c>
      <c r="C275" s="82">
        <v>0.11735245144235336</v>
      </c>
      <c r="D275" s="76">
        <v>0.13544422029917932</v>
      </c>
      <c r="E275" s="82">
        <v>0.15522064388881163</v>
      </c>
      <c r="F275" s="79">
        <v>0.14841502922911534</v>
      </c>
      <c r="G275" s="82">
        <v>0.18436260215312539</v>
      </c>
      <c r="H275" s="79">
        <v>0.1258941419056519</v>
      </c>
      <c r="I275" s="82">
        <v>0.13458942132435722</v>
      </c>
      <c r="J275" s="79">
        <v>0.16608795215753433</v>
      </c>
      <c r="K275" s="82">
        <v>0.15191384547502121</v>
      </c>
      <c r="L275" s="79">
        <v>6.8162165751347675E-2</v>
      </c>
      <c r="M275" s="82">
        <v>0.14713698631805516</v>
      </c>
      <c r="N275" s="79">
        <v>0.14017200647487338</v>
      </c>
      <c r="O275" s="193"/>
      <c r="P275" s="222" t="str">
        <f t="shared" si="11"/>
        <v>10.2 to 17.8</v>
      </c>
      <c r="Q275" s="163" t="s">
        <v>48</v>
      </c>
      <c r="R275" s="11" t="s">
        <v>48</v>
      </c>
    </row>
    <row r="276" spans="1:18" ht="15.5" x14ac:dyDescent="0.35">
      <c r="A276" s="68" t="s">
        <v>35</v>
      </c>
      <c r="B276" s="84">
        <v>0.15270525888117714</v>
      </c>
      <c r="C276" s="85">
        <v>0.11780216086202631</v>
      </c>
      <c r="D276" s="84">
        <v>0.13766202068169239</v>
      </c>
      <c r="E276" s="85">
        <v>0.15683682008924293</v>
      </c>
      <c r="F276" s="86">
        <v>0.15602034841727933</v>
      </c>
      <c r="G276" s="85">
        <v>0.12861888554798467</v>
      </c>
      <c r="H276" s="86">
        <v>0.10823976010032635</v>
      </c>
      <c r="I276" s="85">
        <v>0.15751919894669991</v>
      </c>
      <c r="J276" s="86">
        <v>0.15468677142763229</v>
      </c>
      <c r="K276" s="85">
        <v>0.18844747344516491</v>
      </c>
      <c r="L276" s="86">
        <v>3.9944028364799773E-2</v>
      </c>
      <c r="M276" s="85">
        <v>0.14824745416133814</v>
      </c>
      <c r="N276" s="86">
        <v>0.13953341609122344</v>
      </c>
      <c r="O276" s="41"/>
      <c r="P276" s="222" t="str">
        <f t="shared" si="11"/>
        <v>9.3 to 18.6</v>
      </c>
      <c r="Q276" s="163" t="s">
        <v>48</v>
      </c>
      <c r="R276" s="11" t="s">
        <v>48</v>
      </c>
    </row>
    <row r="277" spans="1:18" ht="15.5" x14ac:dyDescent="0.35">
      <c r="A277" s="68" t="s">
        <v>2</v>
      </c>
      <c r="B277" s="87">
        <v>8.6502201478569588E-2</v>
      </c>
      <c r="C277" s="88">
        <v>7.5808563960966455E-2</v>
      </c>
      <c r="D277" s="87">
        <v>8.8242690907696347E-2</v>
      </c>
      <c r="E277" s="88">
        <v>8.5811582174192741E-2</v>
      </c>
      <c r="F277" s="90">
        <v>9.0671195743925251E-2</v>
      </c>
      <c r="G277" s="88">
        <v>0.10372755065135657</v>
      </c>
      <c r="H277" s="90">
        <v>8.3696392499320427E-2</v>
      </c>
      <c r="I277" s="88">
        <v>9.9729281313611987E-2</v>
      </c>
      <c r="J277" s="90">
        <v>9.7184826479692898E-2</v>
      </c>
      <c r="K277" s="88">
        <v>9.7663071967896642E-2</v>
      </c>
      <c r="L277" s="90">
        <v>6.6098593083961571E-2</v>
      </c>
      <c r="M277" s="88">
        <v>9.9037190216263254E-2</v>
      </c>
      <c r="N277" s="90">
        <v>8.7269943562544597E-2</v>
      </c>
      <c r="O277" s="158"/>
      <c r="P277" s="231" t="str">
        <f t="shared" si="11"/>
        <v>7.3 to 10.1</v>
      </c>
      <c r="Q277" s="229" t="s">
        <v>48</v>
      </c>
      <c r="R277" s="230" t="s">
        <v>48</v>
      </c>
    </row>
    <row r="278" spans="1:18" ht="15.5" x14ac:dyDescent="0.35">
      <c r="A278" s="93" t="s">
        <v>42</v>
      </c>
      <c r="B278" s="122" t="s">
        <v>67</v>
      </c>
      <c r="C278" s="94"/>
      <c r="D278" s="122"/>
      <c r="E278" s="121"/>
      <c r="F278" s="121"/>
      <c r="G278" s="121"/>
      <c r="H278" s="121"/>
      <c r="I278" s="121"/>
      <c r="J278" s="121"/>
      <c r="K278" s="94"/>
      <c r="L278" s="121"/>
      <c r="M278" s="94"/>
      <c r="N278" s="121"/>
      <c r="O278" s="96"/>
      <c r="P278" s="97"/>
      <c r="Q278" s="97"/>
      <c r="R278" s="98"/>
    </row>
    <row r="279" spans="1:18" ht="15.5" x14ac:dyDescent="0.35">
      <c r="A279" s="24" t="s">
        <v>552</v>
      </c>
      <c r="B279" s="99">
        <v>361</v>
      </c>
      <c r="C279" s="100">
        <v>339</v>
      </c>
      <c r="D279" s="99">
        <v>339</v>
      </c>
      <c r="E279" s="100">
        <v>360</v>
      </c>
      <c r="F279" s="102">
        <v>327</v>
      </c>
      <c r="G279" s="100">
        <v>320</v>
      </c>
      <c r="H279" s="103">
        <v>271</v>
      </c>
      <c r="I279" s="100">
        <v>222</v>
      </c>
      <c r="J279" s="103">
        <v>230</v>
      </c>
      <c r="K279" s="100">
        <v>262</v>
      </c>
      <c r="L279" s="103">
        <v>95</v>
      </c>
      <c r="M279" s="100">
        <v>166</v>
      </c>
      <c r="N279" s="103">
        <v>209</v>
      </c>
      <c r="O279" s="96"/>
      <c r="P279" s="97"/>
      <c r="Q279" s="97"/>
      <c r="R279" s="98"/>
    </row>
    <row r="280" spans="1:18" ht="15.5" x14ac:dyDescent="0.35">
      <c r="A280" s="75" t="s">
        <v>39</v>
      </c>
      <c r="B280" s="104">
        <v>248</v>
      </c>
      <c r="C280" s="105">
        <v>320</v>
      </c>
      <c r="D280" s="104">
        <v>251</v>
      </c>
      <c r="E280" s="105">
        <v>288</v>
      </c>
      <c r="F280" s="107">
        <v>258</v>
      </c>
      <c r="G280" s="105">
        <v>228</v>
      </c>
      <c r="H280" s="108">
        <v>216</v>
      </c>
      <c r="I280" s="105">
        <v>188</v>
      </c>
      <c r="J280" s="108">
        <v>223</v>
      </c>
      <c r="K280" s="105">
        <v>257</v>
      </c>
      <c r="L280" s="108">
        <v>90</v>
      </c>
      <c r="M280" s="105">
        <v>197</v>
      </c>
      <c r="N280" s="108">
        <v>243</v>
      </c>
      <c r="O280" s="96"/>
      <c r="P280" s="97"/>
      <c r="Q280" s="97"/>
      <c r="R280" s="98"/>
    </row>
    <row r="281" spans="1:18" ht="15.5" x14ac:dyDescent="0.35">
      <c r="A281" s="75" t="s">
        <v>38</v>
      </c>
      <c r="B281" s="104">
        <v>305</v>
      </c>
      <c r="C281" s="105">
        <v>336</v>
      </c>
      <c r="D281" s="104">
        <v>321</v>
      </c>
      <c r="E281" s="105">
        <v>317</v>
      </c>
      <c r="F281" s="107">
        <v>306</v>
      </c>
      <c r="G281" s="105">
        <v>322</v>
      </c>
      <c r="H281" s="108">
        <v>286</v>
      </c>
      <c r="I281" s="105">
        <v>253</v>
      </c>
      <c r="J281" s="108">
        <v>273</v>
      </c>
      <c r="K281" s="105">
        <v>300</v>
      </c>
      <c r="L281" s="108">
        <v>117</v>
      </c>
      <c r="M281" s="105">
        <v>204</v>
      </c>
      <c r="N281" s="108">
        <v>237</v>
      </c>
      <c r="O281" s="96"/>
      <c r="P281" s="97"/>
      <c r="Q281" s="97"/>
      <c r="R281" s="98"/>
    </row>
    <row r="282" spans="1:18" ht="15.5" x14ac:dyDescent="0.35">
      <c r="A282" s="75" t="s">
        <v>37</v>
      </c>
      <c r="B282" s="104">
        <v>295</v>
      </c>
      <c r="C282" s="105">
        <v>312</v>
      </c>
      <c r="D282" s="104">
        <v>339</v>
      </c>
      <c r="E282" s="105">
        <v>356</v>
      </c>
      <c r="F282" s="107">
        <v>278</v>
      </c>
      <c r="G282" s="105">
        <v>274</v>
      </c>
      <c r="H282" s="108">
        <v>345</v>
      </c>
      <c r="I282" s="105">
        <v>268</v>
      </c>
      <c r="J282" s="108">
        <v>277</v>
      </c>
      <c r="K282" s="105">
        <v>330</v>
      </c>
      <c r="L282" s="108">
        <v>149</v>
      </c>
      <c r="M282" s="105">
        <v>291</v>
      </c>
      <c r="N282" s="108">
        <v>289</v>
      </c>
      <c r="O282" s="96"/>
      <c r="P282" s="97"/>
      <c r="Q282" s="97"/>
      <c r="R282" s="98"/>
    </row>
    <row r="283" spans="1:18" ht="15.5" x14ac:dyDescent="0.35">
      <c r="A283" s="75" t="s">
        <v>36</v>
      </c>
      <c r="B283" s="104">
        <v>295</v>
      </c>
      <c r="C283" s="105">
        <v>278</v>
      </c>
      <c r="D283" s="104">
        <v>281</v>
      </c>
      <c r="E283" s="105">
        <v>321</v>
      </c>
      <c r="F283" s="107">
        <v>325</v>
      </c>
      <c r="G283" s="105">
        <v>285</v>
      </c>
      <c r="H283" s="108">
        <v>285</v>
      </c>
      <c r="I283" s="105">
        <v>251</v>
      </c>
      <c r="J283" s="108">
        <v>265</v>
      </c>
      <c r="K283" s="105">
        <v>306</v>
      </c>
      <c r="L283" s="108">
        <v>114</v>
      </c>
      <c r="M283" s="105">
        <v>276</v>
      </c>
      <c r="N283" s="108">
        <v>321</v>
      </c>
      <c r="O283" s="96"/>
      <c r="P283" s="97"/>
      <c r="Q283" s="97"/>
      <c r="R283" s="98"/>
    </row>
    <row r="284" spans="1:18" ht="15.5" x14ac:dyDescent="0.35">
      <c r="A284" s="68" t="s">
        <v>35</v>
      </c>
      <c r="B284" s="109">
        <v>180</v>
      </c>
      <c r="C284" s="110">
        <v>220</v>
      </c>
      <c r="D284" s="109">
        <v>184</v>
      </c>
      <c r="E284" s="110">
        <v>241</v>
      </c>
      <c r="F284" s="111">
        <v>211</v>
      </c>
      <c r="G284" s="110">
        <v>196</v>
      </c>
      <c r="H284" s="112">
        <v>204</v>
      </c>
      <c r="I284" s="110">
        <v>170</v>
      </c>
      <c r="J284" s="112">
        <v>193</v>
      </c>
      <c r="K284" s="110">
        <v>254</v>
      </c>
      <c r="L284" s="112">
        <v>76</v>
      </c>
      <c r="M284" s="110">
        <v>183</v>
      </c>
      <c r="N284" s="112">
        <v>215</v>
      </c>
      <c r="O284" s="96"/>
      <c r="P284" s="97"/>
      <c r="Q284" s="97"/>
      <c r="R284" s="98"/>
    </row>
    <row r="285" spans="1:18" ht="15.5" x14ac:dyDescent="0.35">
      <c r="A285" s="68" t="s">
        <v>2</v>
      </c>
      <c r="B285" s="113">
        <v>1684</v>
      </c>
      <c r="C285" s="114">
        <v>1805</v>
      </c>
      <c r="D285" s="113">
        <v>1715</v>
      </c>
      <c r="E285" s="114">
        <v>1883</v>
      </c>
      <c r="F285" s="116">
        <v>1705</v>
      </c>
      <c r="G285" s="114">
        <v>1625</v>
      </c>
      <c r="H285" s="117">
        <v>1607</v>
      </c>
      <c r="I285" s="114">
        <v>1352</v>
      </c>
      <c r="J285" s="117">
        <v>1461</v>
      </c>
      <c r="K285" s="114">
        <v>1709</v>
      </c>
      <c r="L285" s="117">
        <v>641</v>
      </c>
      <c r="M285" s="114">
        <v>1317</v>
      </c>
      <c r="N285" s="117">
        <v>1514</v>
      </c>
      <c r="O285" s="118"/>
      <c r="P285" s="119"/>
      <c r="Q285" s="119"/>
      <c r="R285" s="120"/>
    </row>
    <row r="286" spans="1:18" ht="15.5" x14ac:dyDescent="0.35">
      <c r="B286" s="1"/>
      <c r="C286" s="1"/>
      <c r="G286" s="1"/>
      <c r="K286" s="1"/>
      <c r="P286" s="6"/>
    </row>
    <row r="287" spans="1:18" ht="15.5" x14ac:dyDescent="0.35">
      <c r="A287" s="18" t="s">
        <v>43</v>
      </c>
      <c r="B287" s="66" t="s">
        <v>19</v>
      </c>
      <c r="C287" s="19" t="s">
        <v>18</v>
      </c>
      <c r="D287" s="67" t="s">
        <v>17</v>
      </c>
      <c r="E287" s="19" t="s">
        <v>16</v>
      </c>
      <c r="F287" s="19" t="s">
        <v>15</v>
      </c>
      <c r="G287" s="19" t="s">
        <v>14</v>
      </c>
      <c r="H287" s="19" t="s">
        <v>13</v>
      </c>
      <c r="I287" s="19" t="s">
        <v>12</v>
      </c>
      <c r="J287" s="19" t="s">
        <v>11</v>
      </c>
      <c r="K287" s="19" t="s">
        <v>10</v>
      </c>
      <c r="L287" s="66" t="s">
        <v>64</v>
      </c>
      <c r="M287" s="19" t="s">
        <v>550</v>
      </c>
      <c r="N287" s="19" t="s">
        <v>643</v>
      </c>
      <c r="O287" s="19" t="s">
        <v>51</v>
      </c>
      <c r="P287" s="19" t="s">
        <v>643</v>
      </c>
      <c r="Q287" s="152" t="s">
        <v>69</v>
      </c>
      <c r="R287" s="21"/>
    </row>
    <row r="288" spans="1:18" ht="15.5" x14ac:dyDescent="0.35">
      <c r="A288" s="68" t="s">
        <v>42</v>
      </c>
      <c r="B288" s="69" t="s">
        <v>9</v>
      </c>
      <c r="C288" s="70" t="s">
        <v>9</v>
      </c>
      <c r="D288" s="71" t="s">
        <v>9</v>
      </c>
      <c r="E288" s="70" t="s">
        <v>9</v>
      </c>
      <c r="F288" s="72" t="s">
        <v>9</v>
      </c>
      <c r="G288" s="70" t="s">
        <v>9</v>
      </c>
      <c r="H288" s="72" t="s">
        <v>9</v>
      </c>
      <c r="I288" s="70" t="s">
        <v>9</v>
      </c>
      <c r="J288" s="72" t="s">
        <v>9</v>
      </c>
      <c r="K288" s="70" t="s">
        <v>9</v>
      </c>
      <c r="L288" s="72" t="s">
        <v>9</v>
      </c>
      <c r="M288" s="72" t="s">
        <v>9</v>
      </c>
      <c r="N288" s="23" t="s">
        <v>9</v>
      </c>
      <c r="O288" s="23"/>
      <c r="P288" s="161" t="s">
        <v>8</v>
      </c>
      <c r="Q288" s="23" t="s">
        <v>644</v>
      </c>
      <c r="R288" s="23" t="s">
        <v>645</v>
      </c>
    </row>
    <row r="289" spans="1:18" ht="15.5" x14ac:dyDescent="0.35">
      <c r="A289" s="24" t="s">
        <v>552</v>
      </c>
      <c r="B289" s="76">
        <v>2.6601271072836951E-2</v>
      </c>
      <c r="C289" s="77">
        <v>2.5059921898195236E-2</v>
      </c>
      <c r="D289" s="76">
        <v>3.1221416920318063E-2</v>
      </c>
      <c r="E289" s="77">
        <v>3.488987215464126E-2</v>
      </c>
      <c r="F289" s="79">
        <v>3.7924684378085292E-2</v>
      </c>
      <c r="G289" s="77">
        <v>3.3271628868306133E-2</v>
      </c>
      <c r="H289" s="79">
        <v>3.5221871280810439E-2</v>
      </c>
      <c r="I289" s="77">
        <v>4.1185295534405732E-2</v>
      </c>
      <c r="J289" s="79">
        <v>2.9169014276846449E-2</v>
      </c>
      <c r="K289" s="77">
        <v>4.289762021910868E-2</v>
      </c>
      <c r="L289" s="79">
        <v>1.0237728790924095E-2</v>
      </c>
      <c r="M289" s="77">
        <v>3.1953411066004356E-2</v>
      </c>
      <c r="N289" s="79">
        <v>5.4840340490143968E-2</v>
      </c>
      <c r="O289" s="32"/>
      <c r="P289" s="221" t="str">
        <f t="shared" ref="P289:P295" si="12">CONCATENATE(TEXT((N289*100)-(SQRT((((N289*100)*(100-(N289*100)))/N297))*1.96),"0.0")," to ",TEXT((N289*100)+(SQRT((((N289*100)*(100-(N289*100)))/N297))*1.96),"0.0"))</f>
        <v>3.1 to 7.9</v>
      </c>
      <c r="Q289" s="162" t="s">
        <v>49</v>
      </c>
      <c r="R289" s="8" t="s">
        <v>48</v>
      </c>
    </row>
    <row r="290" spans="1:18" ht="15.5" x14ac:dyDescent="0.35">
      <c r="A290" s="75" t="s">
        <v>39</v>
      </c>
      <c r="B290" s="76">
        <v>5.1020103017476393E-2</v>
      </c>
      <c r="C290" s="82">
        <v>5.7445557004313377E-2</v>
      </c>
      <c r="D290" s="76">
        <v>5.6131431508744001E-2</v>
      </c>
      <c r="E290" s="82">
        <v>6.4567860709890068E-2</v>
      </c>
      <c r="F290" s="79">
        <v>5.6539197698600996E-2</v>
      </c>
      <c r="G290" s="82">
        <v>5.9705310763912965E-2</v>
      </c>
      <c r="H290" s="79">
        <v>6.3519508016890866E-2</v>
      </c>
      <c r="I290" s="82">
        <v>8.6681737582923912E-2</v>
      </c>
      <c r="J290" s="79">
        <v>6.4199429076433653E-2</v>
      </c>
      <c r="K290" s="82">
        <v>6.1094351021959481E-2</v>
      </c>
      <c r="L290" s="79">
        <v>5.5782242932972105E-2</v>
      </c>
      <c r="M290" s="82">
        <v>7.0039836777065184E-2</v>
      </c>
      <c r="N290" s="79">
        <v>8.3627042366696255E-2</v>
      </c>
      <c r="O290" s="193"/>
      <c r="P290" s="222" t="str">
        <f t="shared" si="12"/>
        <v>5.6 to 11.1</v>
      </c>
      <c r="Q290" s="163" t="s">
        <v>48</v>
      </c>
      <c r="R290" s="11" t="s">
        <v>48</v>
      </c>
    </row>
    <row r="291" spans="1:18" ht="15.5" x14ac:dyDescent="0.35">
      <c r="A291" s="75" t="s">
        <v>38</v>
      </c>
      <c r="B291" s="76">
        <v>0.1283008467781119</v>
      </c>
      <c r="C291" s="82">
        <v>0.11965952147524286</v>
      </c>
      <c r="D291" s="76">
        <v>0.11849509324013183</v>
      </c>
      <c r="E291" s="82">
        <v>0.12171897493136991</v>
      </c>
      <c r="F291" s="79">
        <v>9.5813888458596383E-2</v>
      </c>
      <c r="G291" s="82">
        <v>0.16069332832494229</v>
      </c>
      <c r="H291" s="79">
        <v>0.13600236681935898</v>
      </c>
      <c r="I291" s="82">
        <v>0.14857251033728877</v>
      </c>
      <c r="J291" s="79">
        <v>0.12655724298436333</v>
      </c>
      <c r="K291" s="82">
        <v>0.13336810415984351</v>
      </c>
      <c r="L291" s="79">
        <v>9.5268224312353642E-2</v>
      </c>
      <c r="M291" s="82">
        <v>0.10525989975372421</v>
      </c>
      <c r="N291" s="79">
        <v>9.8657529682031092E-2</v>
      </c>
      <c r="O291" s="193"/>
      <c r="P291" s="222" t="str">
        <f t="shared" si="12"/>
        <v>6.8 to 13.0</v>
      </c>
      <c r="Q291" s="163" t="s">
        <v>48</v>
      </c>
      <c r="R291" s="11" t="s">
        <v>48</v>
      </c>
    </row>
    <row r="292" spans="1:18" ht="15.5" x14ac:dyDescent="0.35">
      <c r="A292" s="75" t="s">
        <v>37</v>
      </c>
      <c r="B292" s="76">
        <v>0.14918928835617698</v>
      </c>
      <c r="C292" s="82">
        <v>0.13344202604011945</v>
      </c>
      <c r="D292" s="76">
        <v>0.13724216102993048</v>
      </c>
      <c r="E292" s="82">
        <v>0.15381857534621096</v>
      </c>
      <c r="F292" s="79">
        <v>0.14305782234285486</v>
      </c>
      <c r="G292" s="82">
        <v>0.1147376162827981</v>
      </c>
      <c r="H292" s="79">
        <v>0.16771247536429007</v>
      </c>
      <c r="I292" s="82">
        <v>0.17339757593610175</v>
      </c>
      <c r="J292" s="79">
        <v>0.15927596343453088</v>
      </c>
      <c r="K292" s="82">
        <v>0.17307446494554504</v>
      </c>
      <c r="L292" s="79">
        <v>9.0134568760376593E-2</v>
      </c>
      <c r="M292" s="82">
        <v>0.18146447338448984</v>
      </c>
      <c r="N292" s="79">
        <v>0.16465407653262445</v>
      </c>
      <c r="O292" s="193"/>
      <c r="P292" s="222" t="str">
        <f t="shared" si="12"/>
        <v>12.8 to 20.1</v>
      </c>
      <c r="Q292" s="163" t="s">
        <v>48</v>
      </c>
      <c r="R292" s="11" t="s">
        <v>48</v>
      </c>
    </row>
    <row r="293" spans="1:18" ht="15.5" x14ac:dyDescent="0.35">
      <c r="A293" s="75" t="s">
        <v>36</v>
      </c>
      <c r="B293" s="76">
        <v>0.14737035656961167</v>
      </c>
      <c r="C293" s="82">
        <v>0.14938991205909707</v>
      </c>
      <c r="D293" s="76">
        <v>0.16392908229907721</v>
      </c>
      <c r="E293" s="82">
        <v>0.1399337385627431</v>
      </c>
      <c r="F293" s="79">
        <v>0.15403710733216358</v>
      </c>
      <c r="G293" s="82">
        <v>0.13471846423782802</v>
      </c>
      <c r="H293" s="79">
        <v>0.13820719900373934</v>
      </c>
      <c r="I293" s="82">
        <v>0.1725276139792721</v>
      </c>
      <c r="J293" s="79">
        <v>0.18037919768464186</v>
      </c>
      <c r="K293" s="82">
        <v>0.14965088452945027</v>
      </c>
      <c r="L293" s="79">
        <v>5.5233332378694294E-2</v>
      </c>
      <c r="M293" s="82">
        <v>0.1284278236999245</v>
      </c>
      <c r="N293" s="79">
        <v>0.14919535551044197</v>
      </c>
      <c r="O293" s="193"/>
      <c r="P293" s="222" t="str">
        <f t="shared" si="12"/>
        <v>11.0 to 18.8</v>
      </c>
      <c r="Q293" s="163" t="s">
        <v>48</v>
      </c>
      <c r="R293" s="11" t="s">
        <v>48</v>
      </c>
    </row>
    <row r="294" spans="1:18" ht="15.5" x14ac:dyDescent="0.35">
      <c r="A294" s="68" t="s">
        <v>35</v>
      </c>
      <c r="B294" s="84">
        <v>0.16724247808281414</v>
      </c>
      <c r="C294" s="85">
        <v>0.10701612782172208</v>
      </c>
      <c r="D294" s="84">
        <v>0.1834254758651955</v>
      </c>
      <c r="E294" s="85">
        <v>0.16808119443151126</v>
      </c>
      <c r="F294" s="86">
        <v>0.12761865674478318</v>
      </c>
      <c r="G294" s="85">
        <v>0.17742649431021978</v>
      </c>
      <c r="H294" s="86">
        <v>0.12891128558072162</v>
      </c>
      <c r="I294" s="85">
        <v>0.16215847366200675</v>
      </c>
      <c r="J294" s="86">
        <v>0.18738811399301303</v>
      </c>
      <c r="K294" s="85">
        <v>0.17509505546424631</v>
      </c>
      <c r="L294" s="86">
        <v>0.12048475092237754</v>
      </c>
      <c r="M294" s="85">
        <v>0.13234596312187369</v>
      </c>
      <c r="N294" s="86">
        <v>0.18414861913606581</v>
      </c>
      <c r="O294" s="41"/>
      <c r="P294" s="222" t="str">
        <f t="shared" si="12"/>
        <v>13.8 to 23.1</v>
      </c>
      <c r="Q294" s="163" t="s">
        <v>48</v>
      </c>
      <c r="R294" s="11" t="s">
        <v>48</v>
      </c>
    </row>
    <row r="295" spans="1:18" ht="15.5" x14ac:dyDescent="0.35">
      <c r="A295" s="68" t="s">
        <v>2</v>
      </c>
      <c r="B295" s="87">
        <v>9.0359075488523913E-2</v>
      </c>
      <c r="C295" s="88">
        <v>8.2437654882573347E-2</v>
      </c>
      <c r="D295" s="87">
        <v>9.3824440527858835E-2</v>
      </c>
      <c r="E295" s="88">
        <v>9.6122047864112825E-2</v>
      </c>
      <c r="F295" s="90">
        <v>8.7749821287064572E-2</v>
      </c>
      <c r="G295" s="88">
        <v>9.7329319432094552E-2</v>
      </c>
      <c r="H295" s="90">
        <v>9.7305304181709629E-2</v>
      </c>
      <c r="I295" s="88">
        <v>0.11445263157157956</v>
      </c>
      <c r="J295" s="90">
        <v>0.10540504516425768</v>
      </c>
      <c r="K295" s="88">
        <v>0.1078246032875758</v>
      </c>
      <c r="L295" s="90">
        <v>6.1944033136135342E-2</v>
      </c>
      <c r="M295" s="88">
        <v>9.6075082140349849E-2</v>
      </c>
      <c r="N295" s="90">
        <v>0.1102126899101961</v>
      </c>
      <c r="O295" s="158"/>
      <c r="P295" s="231" t="str">
        <f t="shared" si="12"/>
        <v>9.7 to 12.4</v>
      </c>
      <c r="Q295" s="229" t="s">
        <v>49</v>
      </c>
      <c r="R295" s="230" t="s">
        <v>48</v>
      </c>
    </row>
    <row r="296" spans="1:18" ht="15.5" x14ac:dyDescent="0.35">
      <c r="A296" s="93" t="s">
        <v>42</v>
      </c>
      <c r="B296" s="122" t="s">
        <v>67</v>
      </c>
      <c r="C296" s="94"/>
      <c r="D296" s="122"/>
      <c r="E296" s="121"/>
      <c r="F296" s="121"/>
      <c r="G296" s="121"/>
      <c r="H296" s="121"/>
      <c r="I296" s="121"/>
      <c r="J296" s="121"/>
      <c r="K296" s="94"/>
      <c r="L296" s="121"/>
      <c r="M296" s="94"/>
      <c r="N296" s="121"/>
      <c r="O296" s="96"/>
      <c r="P296" s="97"/>
      <c r="Q296" s="97"/>
      <c r="R296" s="98"/>
    </row>
    <row r="297" spans="1:18" ht="15.5" x14ac:dyDescent="0.35">
      <c r="A297" s="24" t="s">
        <v>552</v>
      </c>
      <c r="B297" s="99">
        <v>610</v>
      </c>
      <c r="C297" s="100">
        <v>597</v>
      </c>
      <c r="D297" s="99">
        <v>562</v>
      </c>
      <c r="E297" s="100">
        <v>578</v>
      </c>
      <c r="F297" s="102">
        <v>512</v>
      </c>
      <c r="G297" s="100">
        <v>475</v>
      </c>
      <c r="H297" s="103">
        <v>460</v>
      </c>
      <c r="I297" s="100">
        <v>409</v>
      </c>
      <c r="J297" s="103">
        <v>387</v>
      </c>
      <c r="K297" s="100">
        <v>469</v>
      </c>
      <c r="L297" s="103">
        <v>132</v>
      </c>
      <c r="M297" s="100">
        <v>320</v>
      </c>
      <c r="N297" s="103">
        <v>338</v>
      </c>
      <c r="O297" s="96"/>
      <c r="P297" s="97"/>
      <c r="Q297" s="97"/>
      <c r="R297" s="98"/>
    </row>
    <row r="298" spans="1:18" ht="15.5" x14ac:dyDescent="0.35">
      <c r="A298" s="75" t="s">
        <v>39</v>
      </c>
      <c r="B298" s="104">
        <v>451</v>
      </c>
      <c r="C298" s="105">
        <v>486</v>
      </c>
      <c r="D298" s="104">
        <v>466</v>
      </c>
      <c r="E298" s="105">
        <v>420</v>
      </c>
      <c r="F298" s="107">
        <v>447</v>
      </c>
      <c r="G298" s="105">
        <v>404</v>
      </c>
      <c r="H298" s="108">
        <v>376</v>
      </c>
      <c r="I298" s="105">
        <v>345</v>
      </c>
      <c r="J298" s="108">
        <v>392</v>
      </c>
      <c r="K298" s="105">
        <v>415</v>
      </c>
      <c r="L298" s="108">
        <v>119</v>
      </c>
      <c r="M298" s="105">
        <v>330</v>
      </c>
      <c r="N298" s="108">
        <v>389</v>
      </c>
      <c r="O298" s="96"/>
      <c r="P298" s="97"/>
      <c r="Q298" s="97"/>
      <c r="R298" s="98"/>
    </row>
    <row r="299" spans="1:18" ht="15.5" x14ac:dyDescent="0.35">
      <c r="A299" s="75" t="s">
        <v>38</v>
      </c>
      <c r="B299" s="104">
        <v>445</v>
      </c>
      <c r="C299" s="105">
        <v>493</v>
      </c>
      <c r="D299" s="104">
        <v>471</v>
      </c>
      <c r="E299" s="105">
        <v>530</v>
      </c>
      <c r="F299" s="107">
        <v>443</v>
      </c>
      <c r="G299" s="105">
        <v>456</v>
      </c>
      <c r="H299" s="108">
        <v>449</v>
      </c>
      <c r="I299" s="105">
        <v>363</v>
      </c>
      <c r="J299" s="108">
        <v>388</v>
      </c>
      <c r="K299" s="105">
        <v>430</v>
      </c>
      <c r="L299" s="108">
        <v>141</v>
      </c>
      <c r="M299" s="105">
        <v>350</v>
      </c>
      <c r="N299" s="108">
        <v>357</v>
      </c>
      <c r="O299" s="96"/>
      <c r="P299" s="97"/>
      <c r="Q299" s="97"/>
      <c r="R299" s="98"/>
    </row>
    <row r="300" spans="1:18" ht="15.5" x14ac:dyDescent="0.35">
      <c r="A300" s="75" t="s">
        <v>37</v>
      </c>
      <c r="B300" s="104">
        <v>354</v>
      </c>
      <c r="C300" s="105">
        <v>396</v>
      </c>
      <c r="D300" s="104">
        <v>389</v>
      </c>
      <c r="E300" s="105">
        <v>430</v>
      </c>
      <c r="F300" s="107">
        <v>390</v>
      </c>
      <c r="G300" s="105">
        <v>351</v>
      </c>
      <c r="H300" s="108">
        <v>383</v>
      </c>
      <c r="I300" s="105">
        <v>340</v>
      </c>
      <c r="J300" s="108">
        <v>386</v>
      </c>
      <c r="K300" s="105">
        <v>416</v>
      </c>
      <c r="L300" s="108">
        <v>163</v>
      </c>
      <c r="M300" s="105">
        <v>318</v>
      </c>
      <c r="N300" s="108">
        <v>393</v>
      </c>
      <c r="O300" s="96"/>
      <c r="P300" s="97"/>
      <c r="Q300" s="97"/>
      <c r="R300" s="98"/>
    </row>
    <row r="301" spans="1:18" ht="15.5" x14ac:dyDescent="0.35">
      <c r="A301" s="75" t="s">
        <v>36</v>
      </c>
      <c r="B301" s="104">
        <v>305</v>
      </c>
      <c r="C301" s="105">
        <v>333</v>
      </c>
      <c r="D301" s="104">
        <v>405</v>
      </c>
      <c r="E301" s="105">
        <v>365</v>
      </c>
      <c r="F301" s="107">
        <v>364</v>
      </c>
      <c r="G301" s="105">
        <v>335</v>
      </c>
      <c r="H301" s="108">
        <v>339</v>
      </c>
      <c r="I301" s="105">
        <v>302</v>
      </c>
      <c r="J301" s="108">
        <v>306</v>
      </c>
      <c r="K301" s="105">
        <v>362</v>
      </c>
      <c r="L301" s="108">
        <v>130</v>
      </c>
      <c r="M301" s="105">
        <v>316</v>
      </c>
      <c r="N301" s="108">
        <v>322</v>
      </c>
      <c r="O301" s="96"/>
      <c r="P301" s="97"/>
      <c r="Q301" s="97"/>
      <c r="R301" s="98"/>
    </row>
    <row r="302" spans="1:18" ht="15.5" x14ac:dyDescent="0.35">
      <c r="A302" s="68" t="s">
        <v>35</v>
      </c>
      <c r="B302" s="109">
        <v>236</v>
      </c>
      <c r="C302" s="110">
        <v>280</v>
      </c>
      <c r="D302" s="109">
        <v>286</v>
      </c>
      <c r="E302" s="110">
        <v>303</v>
      </c>
      <c r="F302" s="111">
        <v>283</v>
      </c>
      <c r="G302" s="110">
        <v>269</v>
      </c>
      <c r="H302" s="112">
        <v>271</v>
      </c>
      <c r="I302" s="110">
        <v>244</v>
      </c>
      <c r="J302" s="112">
        <v>273</v>
      </c>
      <c r="K302" s="110">
        <v>284</v>
      </c>
      <c r="L302" s="112">
        <v>82</v>
      </c>
      <c r="M302" s="110">
        <v>203</v>
      </c>
      <c r="N302" s="112">
        <v>268</v>
      </c>
      <c r="O302" s="96"/>
      <c r="P302" s="97"/>
      <c r="Q302" s="97"/>
      <c r="R302" s="98"/>
    </row>
    <row r="303" spans="1:18" ht="15.5" x14ac:dyDescent="0.35">
      <c r="A303" s="68" t="s">
        <v>2</v>
      </c>
      <c r="B303" s="113">
        <v>2401</v>
      </c>
      <c r="C303" s="114">
        <v>2585</v>
      </c>
      <c r="D303" s="113">
        <v>2579</v>
      </c>
      <c r="E303" s="114">
        <v>2626</v>
      </c>
      <c r="F303" s="116">
        <v>2439</v>
      </c>
      <c r="G303" s="114">
        <v>2290</v>
      </c>
      <c r="H303" s="117">
        <v>2278</v>
      </c>
      <c r="I303" s="114">
        <v>2003</v>
      </c>
      <c r="J303" s="117">
        <v>2132</v>
      </c>
      <c r="K303" s="114">
        <v>2376</v>
      </c>
      <c r="L303" s="117">
        <v>767</v>
      </c>
      <c r="M303" s="114">
        <v>1837</v>
      </c>
      <c r="N303" s="117">
        <v>2067</v>
      </c>
      <c r="O303" s="118"/>
      <c r="P303" s="119"/>
      <c r="Q303" s="119"/>
      <c r="R303" s="120"/>
    </row>
    <row r="304" spans="1:18" ht="15.5" x14ac:dyDescent="0.35">
      <c r="A304" s="155" t="s">
        <v>1</v>
      </c>
      <c r="B304" s="17"/>
      <c r="C304" s="17"/>
      <c r="D304" s="6"/>
      <c r="E304" s="6"/>
      <c r="F304" s="6"/>
      <c r="G304" s="17"/>
      <c r="H304" s="6"/>
      <c r="I304" s="6"/>
      <c r="J304" s="6"/>
      <c r="K304" s="6"/>
      <c r="L304" s="6"/>
      <c r="M304" s="6"/>
      <c r="N304" s="6"/>
      <c r="O304" s="6"/>
      <c r="P304" s="6"/>
      <c r="Q304" s="6"/>
      <c r="R304" s="6"/>
    </row>
    <row r="305" spans="1:18" ht="15.5" x14ac:dyDescent="0.35">
      <c r="A305" s="157" t="s">
        <v>0</v>
      </c>
      <c r="B305" s="17"/>
      <c r="C305" s="17"/>
      <c r="D305" s="6"/>
      <c r="E305" s="6"/>
      <c r="F305" s="6"/>
      <c r="G305" s="17"/>
      <c r="H305" s="6"/>
      <c r="I305" s="6"/>
      <c r="J305" s="6"/>
      <c r="K305" s="6"/>
      <c r="L305" s="6"/>
      <c r="M305" s="6"/>
      <c r="N305" s="6"/>
      <c r="O305" s="6"/>
      <c r="P305" s="6"/>
      <c r="Q305" s="6"/>
      <c r="R305" s="6"/>
    </row>
    <row r="306" spans="1:18" ht="15.5" x14ac:dyDescent="0.35">
      <c r="A306" s="157" t="s">
        <v>553</v>
      </c>
      <c r="B306" s="17"/>
      <c r="C306" s="17"/>
      <c r="D306" s="6"/>
      <c r="E306" s="6"/>
      <c r="F306" s="6"/>
      <c r="G306" s="17"/>
      <c r="H306" s="6"/>
      <c r="I306" s="6"/>
      <c r="J306" s="6"/>
      <c r="K306" s="6"/>
      <c r="L306" s="6"/>
      <c r="M306" s="6"/>
      <c r="N306" s="6"/>
      <c r="O306" s="6"/>
      <c r="P306" s="6"/>
      <c r="Q306" s="6"/>
      <c r="R306" s="6"/>
    </row>
    <row r="308" spans="1:18" ht="18.5" x14ac:dyDescent="0.45">
      <c r="A308" s="149" t="s">
        <v>183</v>
      </c>
      <c r="B308" s="17"/>
      <c r="C308" s="17"/>
      <c r="D308" s="6"/>
      <c r="E308" s="6"/>
      <c r="F308" s="6"/>
      <c r="G308" s="17"/>
      <c r="H308" s="6"/>
      <c r="I308" s="6"/>
      <c r="J308" s="6"/>
      <c r="K308" s="17"/>
      <c r="L308" s="6"/>
      <c r="M308" s="6"/>
      <c r="N308" s="6"/>
      <c r="O308" s="6"/>
      <c r="P308" s="6"/>
      <c r="Q308" s="6"/>
      <c r="R308" s="6"/>
    </row>
    <row r="309" spans="1:18" ht="15.5" x14ac:dyDescent="0.35">
      <c r="A309" s="18" t="s">
        <v>46</v>
      </c>
      <c r="B309" s="66" t="s">
        <v>19</v>
      </c>
      <c r="C309" s="19" t="s">
        <v>18</v>
      </c>
      <c r="D309" s="67" t="s">
        <v>17</v>
      </c>
      <c r="E309" s="19" t="s">
        <v>16</v>
      </c>
      <c r="F309" s="19" t="s">
        <v>15</v>
      </c>
      <c r="G309" s="19" t="s">
        <v>14</v>
      </c>
      <c r="H309" s="19" t="s">
        <v>13</v>
      </c>
      <c r="I309" s="19" t="s">
        <v>12</v>
      </c>
      <c r="J309" s="19" t="s">
        <v>11</v>
      </c>
      <c r="K309" s="19" t="s">
        <v>10</v>
      </c>
      <c r="L309" s="66" t="s">
        <v>64</v>
      </c>
      <c r="M309" s="19" t="s">
        <v>550</v>
      </c>
      <c r="N309" s="19" t="s">
        <v>643</v>
      </c>
      <c r="O309" s="19" t="s">
        <v>51</v>
      </c>
      <c r="P309" s="19" t="s">
        <v>643</v>
      </c>
      <c r="Q309" s="152" t="s">
        <v>69</v>
      </c>
      <c r="R309" s="21"/>
    </row>
    <row r="310" spans="1:18" ht="15.5" x14ac:dyDescent="0.35">
      <c r="A310" s="68" t="s">
        <v>33</v>
      </c>
      <c r="B310" s="69" t="s">
        <v>9</v>
      </c>
      <c r="C310" s="70" t="s">
        <v>9</v>
      </c>
      <c r="D310" s="71" t="s">
        <v>9</v>
      </c>
      <c r="E310" s="70" t="s">
        <v>9</v>
      </c>
      <c r="F310" s="72" t="s">
        <v>9</v>
      </c>
      <c r="G310" s="70" t="s">
        <v>9</v>
      </c>
      <c r="H310" s="72" t="s">
        <v>9</v>
      </c>
      <c r="I310" s="70" t="s">
        <v>9</v>
      </c>
      <c r="J310" s="72" t="s">
        <v>9</v>
      </c>
      <c r="K310" s="70" t="s">
        <v>9</v>
      </c>
      <c r="L310" s="72" t="s">
        <v>9</v>
      </c>
      <c r="M310" s="72" t="s">
        <v>9</v>
      </c>
      <c r="N310" s="23" t="s">
        <v>9</v>
      </c>
      <c r="O310" s="23"/>
      <c r="P310" s="161" t="s">
        <v>8</v>
      </c>
      <c r="Q310" s="23" t="s">
        <v>644</v>
      </c>
      <c r="R310" s="23" t="s">
        <v>645</v>
      </c>
    </row>
    <row r="311" spans="1:18" ht="15.5" x14ac:dyDescent="0.35">
      <c r="A311" s="75" t="s">
        <v>32</v>
      </c>
      <c r="B311" s="76">
        <v>0.13970600009067544</v>
      </c>
      <c r="C311" s="77">
        <v>0.11648485079775693</v>
      </c>
      <c r="D311" s="79">
        <v>0.17551302896324669</v>
      </c>
      <c r="E311" s="77">
        <v>0.16983300180706945</v>
      </c>
      <c r="F311" s="79">
        <v>0.15637688147413492</v>
      </c>
      <c r="G311" s="77">
        <v>0.1838025447843929</v>
      </c>
      <c r="H311" s="79">
        <v>0.18573537883218255</v>
      </c>
      <c r="I311" s="77">
        <v>0.22040173903579388</v>
      </c>
      <c r="J311" s="79">
        <v>0.16492602425624803</v>
      </c>
      <c r="K311" s="77">
        <v>0.17815266301644678</v>
      </c>
      <c r="L311" s="79">
        <v>9.7873330471229564E-2</v>
      </c>
      <c r="M311" s="77">
        <v>0.16809320324136709</v>
      </c>
      <c r="N311" s="79">
        <v>0.17319829474204318</v>
      </c>
      <c r="O311" s="32"/>
      <c r="P311" s="221" t="str">
        <f t="shared" ref="P311:P316" si="13">CONCATENATE(TEXT((N311*100)-(SQRT((((N311*100)*(100-(N311*100)))/N318))*1.96),"0.0")," to ",TEXT((N311*100)+(SQRT((((N311*100)*(100-(N311*100)))/N318))*1.96),"0.0"))</f>
        <v>14.3 to 20.4</v>
      </c>
      <c r="Q311" s="162" t="s">
        <v>48</v>
      </c>
      <c r="R311" s="8" t="s">
        <v>48</v>
      </c>
    </row>
    <row r="312" spans="1:18" ht="15.5" x14ac:dyDescent="0.35">
      <c r="A312" s="75" t="s">
        <v>31</v>
      </c>
      <c r="B312" s="76">
        <v>0.1054445160061781</v>
      </c>
      <c r="C312" s="82">
        <v>0.10861247614843236</v>
      </c>
      <c r="D312" s="79">
        <v>8.9911904114950064E-2</v>
      </c>
      <c r="E312" s="82">
        <v>0.10165270040587428</v>
      </c>
      <c r="F312" s="79">
        <v>0.10320879056918544</v>
      </c>
      <c r="G312" s="82">
        <v>0.11895719952811891</v>
      </c>
      <c r="H312" s="79">
        <v>9.7372972424493845E-2</v>
      </c>
      <c r="I312" s="82">
        <v>0.10745946183851283</v>
      </c>
      <c r="J312" s="79">
        <v>0.12944770592118143</v>
      </c>
      <c r="K312" s="82">
        <v>0.10236283736931248</v>
      </c>
      <c r="L312" s="79">
        <v>4.6563280812522229E-2</v>
      </c>
      <c r="M312" s="82">
        <v>0.12376708239432882</v>
      </c>
      <c r="N312" s="79">
        <v>0.11126045744963894</v>
      </c>
      <c r="O312" s="193"/>
      <c r="P312" s="222" t="str">
        <f t="shared" si="13"/>
        <v>8.8 to 13.4</v>
      </c>
      <c r="Q312" s="163" t="s">
        <v>48</v>
      </c>
      <c r="R312" s="11" t="s">
        <v>48</v>
      </c>
    </row>
    <row r="313" spans="1:18" ht="15.5" x14ac:dyDescent="0.35">
      <c r="A313" s="75" t="s">
        <v>30</v>
      </c>
      <c r="B313" s="76">
        <v>8.2878099333989277E-2</v>
      </c>
      <c r="C313" s="82">
        <v>6.8362433511597126E-2</v>
      </c>
      <c r="D313" s="79">
        <v>6.0198186532939443E-2</v>
      </c>
      <c r="E313" s="82">
        <v>8.5659424182145671E-2</v>
      </c>
      <c r="F313" s="79">
        <v>7.0863327025290357E-2</v>
      </c>
      <c r="G313" s="82">
        <v>8.0712399961813841E-2</v>
      </c>
      <c r="H313" s="79">
        <v>5.9185731339677194E-2</v>
      </c>
      <c r="I313" s="82">
        <v>8.4981894587067813E-2</v>
      </c>
      <c r="J313" s="79">
        <v>9.2645055848687013E-2</v>
      </c>
      <c r="K313" s="82">
        <v>8.8815281694480108E-2</v>
      </c>
      <c r="L313" s="79">
        <v>7.0050477941898115E-2</v>
      </c>
      <c r="M313" s="82">
        <v>9.6602461889699537E-2</v>
      </c>
      <c r="N313" s="79">
        <v>8.7183804379457788E-2</v>
      </c>
      <c r="O313" s="193"/>
      <c r="P313" s="222" t="str">
        <f t="shared" si="13"/>
        <v>6.7 to 10.7</v>
      </c>
      <c r="Q313" s="163" t="s">
        <v>48</v>
      </c>
      <c r="R313" s="11" t="s">
        <v>48</v>
      </c>
    </row>
    <row r="314" spans="1:18" ht="15.5" x14ac:dyDescent="0.35">
      <c r="A314" s="75" t="s">
        <v>29</v>
      </c>
      <c r="B314" s="76">
        <v>6.1816233241716492E-2</v>
      </c>
      <c r="C314" s="82">
        <v>4.8435472005962849E-2</v>
      </c>
      <c r="D314" s="79">
        <v>8.2863391773129402E-2</v>
      </c>
      <c r="E314" s="82">
        <v>5.6813868531473619E-2</v>
      </c>
      <c r="F314" s="79">
        <v>7.1490410223112616E-2</v>
      </c>
      <c r="G314" s="82">
        <v>7.0763698849644813E-2</v>
      </c>
      <c r="H314" s="79">
        <v>7.1032843463514489E-2</v>
      </c>
      <c r="I314" s="82">
        <v>7.6578847868966987E-2</v>
      </c>
      <c r="J314" s="79">
        <v>7.3081450944156454E-2</v>
      </c>
      <c r="K314" s="82">
        <v>8.0122190277294891E-2</v>
      </c>
      <c r="L314" s="79">
        <v>4.6354892266175084E-2</v>
      </c>
      <c r="M314" s="82">
        <v>7.6643807117437054E-2</v>
      </c>
      <c r="N314" s="79">
        <v>7.9746706619031216E-2</v>
      </c>
      <c r="O314" s="193"/>
      <c r="P314" s="222" t="str">
        <f t="shared" si="13"/>
        <v>6.1 to 9.8</v>
      </c>
      <c r="Q314" s="163" t="s">
        <v>48</v>
      </c>
      <c r="R314" s="11" t="s">
        <v>48</v>
      </c>
    </row>
    <row r="315" spans="1:18" ht="15.5" x14ac:dyDescent="0.35">
      <c r="A315" s="68" t="s">
        <v>28</v>
      </c>
      <c r="B315" s="84">
        <v>5.5490355848884926E-2</v>
      </c>
      <c r="C315" s="85">
        <v>5.8203351680626826E-2</v>
      </c>
      <c r="D315" s="86">
        <v>5.2695972575424972E-2</v>
      </c>
      <c r="E315" s="85">
        <v>4.4690321005154153E-2</v>
      </c>
      <c r="F315" s="86">
        <v>5.8463503034200018E-2</v>
      </c>
      <c r="G315" s="85">
        <v>5.1481335241166166E-2</v>
      </c>
      <c r="H315" s="86">
        <v>5.3140505024911591E-2</v>
      </c>
      <c r="I315" s="85">
        <v>6.200549346109599E-2</v>
      </c>
      <c r="J315" s="86">
        <v>5.2266701423124506E-2</v>
      </c>
      <c r="K315" s="85">
        <v>7.6171271176413924E-2</v>
      </c>
      <c r="L315" s="86">
        <v>6.2640926411754644E-2</v>
      </c>
      <c r="M315" s="85">
        <v>4.0344958053803531E-2</v>
      </c>
      <c r="N315" s="86">
        <v>5.515185522605167E-2</v>
      </c>
      <c r="O315" s="41"/>
      <c r="P315" s="222" t="str">
        <f t="shared" si="13"/>
        <v>3.8 to 7.2</v>
      </c>
      <c r="Q315" s="163" t="s">
        <v>48</v>
      </c>
      <c r="R315" s="11" t="s">
        <v>48</v>
      </c>
    </row>
    <row r="316" spans="1:18" ht="15.5" x14ac:dyDescent="0.35">
      <c r="A316" s="68" t="s">
        <v>2</v>
      </c>
      <c r="B316" s="87">
        <v>8.8492673329125943E-2</v>
      </c>
      <c r="C316" s="88">
        <v>7.9228383221243703E-2</v>
      </c>
      <c r="D316" s="90">
        <v>9.1119557605834151E-2</v>
      </c>
      <c r="E316" s="88">
        <v>9.1127237628416347E-2</v>
      </c>
      <c r="F316" s="90">
        <v>8.9165745786636955E-2</v>
      </c>
      <c r="G316" s="88">
        <v>0.10043465979949986</v>
      </c>
      <c r="H316" s="90">
        <v>9.069237102346997E-2</v>
      </c>
      <c r="I316" s="88">
        <v>0.10729090513937395</v>
      </c>
      <c r="J316" s="90">
        <v>0.10140337184198187</v>
      </c>
      <c r="K316" s="88">
        <v>0.10287433877875778</v>
      </c>
      <c r="L316" s="90">
        <v>6.3969295647702845E-2</v>
      </c>
      <c r="M316" s="88">
        <v>9.7519046968475076E-2</v>
      </c>
      <c r="N316" s="90">
        <v>9.904135794275773E-2</v>
      </c>
      <c r="O316" s="158"/>
      <c r="P316" s="231" t="str">
        <f t="shared" si="13"/>
        <v>8.9 to 10.9</v>
      </c>
      <c r="Q316" s="229" t="s">
        <v>48</v>
      </c>
      <c r="R316" s="230" t="s">
        <v>48</v>
      </c>
    </row>
    <row r="317" spans="1:18" ht="15.5" x14ac:dyDescent="0.35">
      <c r="A317" s="93" t="s">
        <v>33</v>
      </c>
      <c r="B317" s="122" t="s">
        <v>67</v>
      </c>
      <c r="C317" s="94"/>
      <c r="D317" s="121"/>
      <c r="E317" s="121"/>
      <c r="F317" s="121"/>
      <c r="G317" s="121"/>
      <c r="H317" s="121"/>
      <c r="I317" s="121"/>
      <c r="J317" s="121"/>
      <c r="K317" s="95"/>
      <c r="L317" s="95"/>
      <c r="M317" s="95"/>
      <c r="N317" s="95"/>
      <c r="O317" s="96"/>
      <c r="P317" s="97"/>
      <c r="Q317" s="97"/>
      <c r="R317" s="98"/>
    </row>
    <row r="318" spans="1:18" ht="15.5" x14ac:dyDescent="0.35">
      <c r="A318" s="24" t="s">
        <v>32</v>
      </c>
      <c r="B318" s="99">
        <v>711</v>
      </c>
      <c r="C318" s="100">
        <v>798</v>
      </c>
      <c r="D318" s="102">
        <v>777</v>
      </c>
      <c r="E318" s="100">
        <v>849</v>
      </c>
      <c r="F318" s="102">
        <v>671</v>
      </c>
      <c r="G318" s="100">
        <v>743</v>
      </c>
      <c r="H318" s="103">
        <v>691</v>
      </c>
      <c r="I318" s="100">
        <v>589</v>
      </c>
      <c r="J318" s="103">
        <v>620</v>
      </c>
      <c r="K318" s="100">
        <v>717</v>
      </c>
      <c r="L318" s="103">
        <v>153</v>
      </c>
      <c r="M318" s="100">
        <v>503</v>
      </c>
      <c r="N318" s="103">
        <v>592</v>
      </c>
      <c r="O318" s="96"/>
      <c r="P318" s="97"/>
      <c r="Q318" s="97"/>
      <c r="R318" s="98"/>
    </row>
    <row r="319" spans="1:18" ht="15.5" x14ac:dyDescent="0.35">
      <c r="A319" s="75" t="s">
        <v>31</v>
      </c>
      <c r="B319" s="104">
        <v>877</v>
      </c>
      <c r="C319" s="105">
        <v>880</v>
      </c>
      <c r="D319" s="107">
        <v>873</v>
      </c>
      <c r="E319" s="105">
        <v>893</v>
      </c>
      <c r="F319" s="107">
        <v>836</v>
      </c>
      <c r="G319" s="105">
        <v>784</v>
      </c>
      <c r="H319" s="108">
        <v>757</v>
      </c>
      <c r="I319" s="105">
        <v>657</v>
      </c>
      <c r="J319" s="108">
        <v>776</v>
      </c>
      <c r="K319" s="105">
        <v>797</v>
      </c>
      <c r="L319" s="108">
        <v>250</v>
      </c>
      <c r="M319" s="105">
        <v>640</v>
      </c>
      <c r="N319" s="108">
        <v>729</v>
      </c>
      <c r="O319" s="96"/>
      <c r="P319" s="97"/>
      <c r="Q319" s="97"/>
      <c r="R319" s="98"/>
    </row>
    <row r="320" spans="1:18" ht="15.5" x14ac:dyDescent="0.35">
      <c r="A320" s="75" t="s">
        <v>30</v>
      </c>
      <c r="B320" s="104">
        <v>860</v>
      </c>
      <c r="C320" s="105">
        <v>941</v>
      </c>
      <c r="D320" s="107">
        <v>904</v>
      </c>
      <c r="E320" s="105">
        <v>965</v>
      </c>
      <c r="F320" s="107">
        <v>902</v>
      </c>
      <c r="G320" s="105">
        <v>802</v>
      </c>
      <c r="H320" s="108">
        <v>800</v>
      </c>
      <c r="I320" s="105">
        <v>707</v>
      </c>
      <c r="J320" s="108">
        <v>775</v>
      </c>
      <c r="K320" s="105">
        <v>836</v>
      </c>
      <c r="L320" s="108">
        <v>311</v>
      </c>
      <c r="M320" s="105">
        <v>582</v>
      </c>
      <c r="N320" s="108">
        <v>767</v>
      </c>
      <c r="O320" s="96"/>
      <c r="P320" s="97"/>
      <c r="Q320" s="97"/>
      <c r="R320" s="98"/>
    </row>
    <row r="321" spans="1:18" ht="15.5" x14ac:dyDescent="0.35">
      <c r="A321" s="75" t="s">
        <v>29</v>
      </c>
      <c r="B321" s="104">
        <v>870</v>
      </c>
      <c r="C321" s="105">
        <v>878</v>
      </c>
      <c r="D321" s="107">
        <v>891</v>
      </c>
      <c r="E321" s="105">
        <v>942</v>
      </c>
      <c r="F321" s="107">
        <v>917</v>
      </c>
      <c r="G321" s="105">
        <v>830</v>
      </c>
      <c r="H321" s="108">
        <v>844</v>
      </c>
      <c r="I321" s="105">
        <v>747</v>
      </c>
      <c r="J321" s="108">
        <v>738</v>
      </c>
      <c r="K321" s="105">
        <v>850</v>
      </c>
      <c r="L321" s="108">
        <v>316</v>
      </c>
      <c r="M321" s="105">
        <v>720</v>
      </c>
      <c r="N321" s="108">
        <v>812</v>
      </c>
      <c r="O321" s="96"/>
      <c r="P321" s="97"/>
      <c r="Q321" s="97"/>
      <c r="R321" s="98"/>
    </row>
    <row r="322" spans="1:18" ht="15.5" x14ac:dyDescent="0.35">
      <c r="A322" s="68" t="s">
        <v>28</v>
      </c>
      <c r="B322" s="109">
        <v>767</v>
      </c>
      <c r="C322" s="110">
        <v>893</v>
      </c>
      <c r="D322" s="111">
        <v>849</v>
      </c>
      <c r="E322" s="110">
        <v>860</v>
      </c>
      <c r="F322" s="111">
        <v>818</v>
      </c>
      <c r="G322" s="110">
        <v>756</v>
      </c>
      <c r="H322" s="112">
        <v>793</v>
      </c>
      <c r="I322" s="110">
        <v>655</v>
      </c>
      <c r="J322" s="112">
        <v>684</v>
      </c>
      <c r="K322" s="110">
        <v>885</v>
      </c>
      <c r="L322" s="112">
        <v>378</v>
      </c>
      <c r="M322" s="110">
        <v>709</v>
      </c>
      <c r="N322" s="112">
        <v>681</v>
      </c>
      <c r="O322" s="96"/>
      <c r="P322" s="97"/>
      <c r="Q322" s="97"/>
      <c r="R322" s="98"/>
    </row>
    <row r="323" spans="1:18" ht="15.5" x14ac:dyDescent="0.35">
      <c r="A323" s="68" t="s">
        <v>2</v>
      </c>
      <c r="B323" s="113">
        <v>4085</v>
      </c>
      <c r="C323" s="114">
        <v>4390</v>
      </c>
      <c r="D323" s="116">
        <v>4294</v>
      </c>
      <c r="E323" s="114">
        <v>4509</v>
      </c>
      <c r="F323" s="116">
        <v>4144</v>
      </c>
      <c r="G323" s="114">
        <v>3915</v>
      </c>
      <c r="H323" s="117">
        <v>3885</v>
      </c>
      <c r="I323" s="114">
        <v>3355</v>
      </c>
      <c r="J323" s="117">
        <v>3593</v>
      </c>
      <c r="K323" s="114">
        <v>4085</v>
      </c>
      <c r="L323" s="117">
        <v>1408</v>
      </c>
      <c r="M323" s="114">
        <v>3154</v>
      </c>
      <c r="N323" s="117">
        <v>3581</v>
      </c>
      <c r="O323" s="118"/>
      <c r="P323" s="119"/>
      <c r="Q323" s="119"/>
      <c r="R323" s="120"/>
    </row>
    <row r="324" spans="1:18" ht="15.5" x14ac:dyDescent="0.35">
      <c r="A324" s="157" t="s">
        <v>68</v>
      </c>
      <c r="B324" s="17"/>
      <c r="C324" s="17"/>
      <c r="D324" s="6"/>
      <c r="E324" s="6"/>
      <c r="F324" s="6"/>
      <c r="G324" s="17"/>
      <c r="H324" s="6"/>
      <c r="I324" s="6"/>
      <c r="J324" s="6"/>
      <c r="K324" s="17"/>
      <c r="L324" s="6"/>
      <c r="M324" s="6"/>
      <c r="N324" s="6"/>
      <c r="O324" s="6"/>
      <c r="P324" s="6"/>
      <c r="Q324" s="6"/>
      <c r="R324" s="6"/>
    </row>
    <row r="325" spans="1:18" ht="15.5" x14ac:dyDescent="0.35">
      <c r="A325" s="155" t="s">
        <v>1</v>
      </c>
      <c r="B325" s="17"/>
      <c r="C325" s="17"/>
      <c r="D325" s="6"/>
      <c r="E325" s="6"/>
      <c r="F325" s="6"/>
      <c r="G325" s="17"/>
      <c r="H325" s="6"/>
      <c r="I325" s="6"/>
      <c r="J325" s="6"/>
      <c r="K325" s="6"/>
      <c r="L325" s="6"/>
      <c r="M325" s="6"/>
      <c r="N325" s="6"/>
      <c r="O325" s="6"/>
      <c r="P325" s="6"/>
      <c r="Q325" s="6"/>
      <c r="R325" s="6"/>
    </row>
    <row r="326" spans="1:18" ht="15.5" x14ac:dyDescent="0.35">
      <c r="A326" s="157" t="s">
        <v>0</v>
      </c>
      <c r="B326" s="17"/>
      <c r="C326" s="17"/>
      <c r="D326" s="6"/>
      <c r="E326" s="6"/>
      <c r="F326" s="6"/>
      <c r="G326" s="17"/>
      <c r="H326" s="6"/>
      <c r="I326" s="6"/>
      <c r="J326" s="6"/>
      <c r="K326" s="6"/>
      <c r="L326" s="6"/>
      <c r="M326" s="6"/>
      <c r="N326" s="6"/>
      <c r="O326" s="6"/>
      <c r="P326" s="6"/>
      <c r="Q326" s="6"/>
      <c r="R326" s="6"/>
    </row>
    <row r="328" spans="1:18" ht="18.5" x14ac:dyDescent="0.45">
      <c r="A328" s="150" t="s">
        <v>184</v>
      </c>
      <c r="B328" s="17"/>
      <c r="C328" s="17"/>
      <c r="D328" s="6"/>
      <c r="E328" s="6"/>
      <c r="F328" s="6"/>
      <c r="G328" s="17"/>
      <c r="H328" s="6"/>
      <c r="I328" s="6"/>
      <c r="J328" s="6"/>
      <c r="K328" s="17"/>
      <c r="L328" s="6"/>
      <c r="M328" s="6"/>
      <c r="N328" s="6"/>
      <c r="O328" s="6"/>
      <c r="P328" s="6"/>
      <c r="Q328" s="6"/>
      <c r="R328" s="6"/>
    </row>
    <row r="329" spans="1:18" ht="15.5" x14ac:dyDescent="0.35">
      <c r="A329" s="18" t="s">
        <v>46</v>
      </c>
      <c r="B329" s="66" t="s">
        <v>19</v>
      </c>
      <c r="C329" s="19" t="s">
        <v>18</v>
      </c>
      <c r="D329" s="67" t="s">
        <v>17</v>
      </c>
      <c r="E329" s="19" t="s">
        <v>16</v>
      </c>
      <c r="F329" s="19" t="s">
        <v>15</v>
      </c>
      <c r="G329" s="19" t="s">
        <v>14</v>
      </c>
      <c r="H329" s="19" t="s">
        <v>13</v>
      </c>
      <c r="I329" s="19" t="s">
        <v>12</v>
      </c>
      <c r="J329" s="19" t="s">
        <v>11</v>
      </c>
      <c r="K329" s="19" t="s">
        <v>10</v>
      </c>
      <c r="L329" s="66" t="s">
        <v>64</v>
      </c>
      <c r="M329" s="19" t="s">
        <v>550</v>
      </c>
      <c r="N329" s="19" t="s">
        <v>643</v>
      </c>
      <c r="O329" s="19" t="s">
        <v>51</v>
      </c>
      <c r="P329" s="19" t="s">
        <v>643</v>
      </c>
      <c r="Q329" s="152" t="s">
        <v>69</v>
      </c>
      <c r="R329" s="21"/>
    </row>
    <row r="330" spans="1:18" ht="15.5" x14ac:dyDescent="0.35">
      <c r="A330" s="68" t="s">
        <v>26</v>
      </c>
      <c r="B330" s="69" t="s">
        <v>9</v>
      </c>
      <c r="C330" s="70" t="s">
        <v>9</v>
      </c>
      <c r="D330" s="71" t="s">
        <v>9</v>
      </c>
      <c r="E330" s="70" t="s">
        <v>9</v>
      </c>
      <c r="F330" s="72" t="s">
        <v>9</v>
      </c>
      <c r="G330" s="70" t="s">
        <v>9</v>
      </c>
      <c r="H330" s="72" t="s">
        <v>9</v>
      </c>
      <c r="I330" s="70" t="s">
        <v>9</v>
      </c>
      <c r="J330" s="72" t="s">
        <v>9</v>
      </c>
      <c r="K330" s="70" t="s">
        <v>9</v>
      </c>
      <c r="L330" s="72" t="s">
        <v>9</v>
      </c>
      <c r="M330" s="72" t="s">
        <v>9</v>
      </c>
      <c r="N330" s="23" t="s">
        <v>9</v>
      </c>
      <c r="O330" s="23"/>
      <c r="P330" s="161" t="s">
        <v>8</v>
      </c>
      <c r="Q330" s="23" t="s">
        <v>644</v>
      </c>
      <c r="R330" s="23" t="s">
        <v>645</v>
      </c>
    </row>
    <row r="331" spans="1:18" ht="15.5" x14ac:dyDescent="0.35">
      <c r="A331" s="75" t="s">
        <v>25</v>
      </c>
      <c r="B331" s="76">
        <v>0.10744865868252704</v>
      </c>
      <c r="C331" s="77">
        <v>9.8751947500867771E-2</v>
      </c>
      <c r="D331" s="79">
        <v>0.13638720039800761</v>
      </c>
      <c r="E331" s="77">
        <v>0.12721547373582504</v>
      </c>
      <c r="F331" s="79">
        <v>0.14152257401195883</v>
      </c>
      <c r="G331" s="77">
        <v>0.14061665320174452</v>
      </c>
      <c r="H331" s="79">
        <v>0.12956493394720955</v>
      </c>
      <c r="I331" s="77">
        <v>0.14854272375650923</v>
      </c>
      <c r="J331" s="79">
        <v>0.13754530678206328</v>
      </c>
      <c r="K331" s="77">
        <v>0.14379251923275782</v>
      </c>
      <c r="L331" s="79">
        <v>9.4647403420722698E-2</v>
      </c>
      <c r="M331" s="77">
        <v>0.11069838952240782</v>
      </c>
      <c r="N331" s="79">
        <v>0.12343084351573394</v>
      </c>
      <c r="O331" s="32"/>
      <c r="P331" s="221" t="str">
        <f t="shared" ref="P331:P336" si="14">CONCATENATE(TEXT((N331*100)-(SQRT((((N331*100)*(100-(N331*100)))/N338))*1.96),"0.0")," to ",TEXT((N331*100)+(SQRT((((N331*100)*(100-(N331*100)))/N338))*1.96),"0.0"))</f>
        <v>9.7 to 15.0</v>
      </c>
      <c r="Q331" s="162" t="s">
        <v>48</v>
      </c>
      <c r="R331" s="8" t="s">
        <v>48</v>
      </c>
    </row>
    <row r="332" spans="1:18" ht="15.5" x14ac:dyDescent="0.35">
      <c r="A332" s="75" t="s">
        <v>24</v>
      </c>
      <c r="B332" s="76">
        <v>6.6661287636580177E-2</v>
      </c>
      <c r="C332" s="82">
        <v>6.7687950366917965E-2</v>
      </c>
      <c r="D332" s="79">
        <v>7.4183175666909573E-2</v>
      </c>
      <c r="E332" s="82">
        <v>6.96244624892359E-2</v>
      </c>
      <c r="F332" s="79">
        <v>7.8662133821753924E-2</v>
      </c>
      <c r="G332" s="82">
        <v>0.10315997454759758</v>
      </c>
      <c r="H332" s="79">
        <v>9.3673204592094592E-2</v>
      </c>
      <c r="I332" s="82">
        <v>0.10480863752883936</v>
      </c>
      <c r="J332" s="79">
        <v>8.5692292365240424E-2</v>
      </c>
      <c r="K332" s="82">
        <v>9.620353960823308E-2</v>
      </c>
      <c r="L332" s="79">
        <v>6.2561357568613779E-2</v>
      </c>
      <c r="M332" s="82">
        <v>0.10305936800356924</v>
      </c>
      <c r="N332" s="79">
        <v>8.4332873266987171E-2</v>
      </c>
      <c r="O332" s="193"/>
      <c r="P332" s="222" t="str">
        <f t="shared" si="14"/>
        <v>6.7 to 10.2</v>
      </c>
      <c r="Q332" s="163" t="s">
        <v>48</v>
      </c>
      <c r="R332" s="11" t="s">
        <v>48</v>
      </c>
    </row>
    <row r="333" spans="1:18" ht="15.5" x14ac:dyDescent="0.35">
      <c r="A333" s="75" t="s">
        <v>23</v>
      </c>
      <c r="B333" s="76">
        <v>8.6562384902636264E-2</v>
      </c>
      <c r="C333" s="82">
        <v>7.5502773831584533E-2</v>
      </c>
      <c r="D333" s="79">
        <v>7.2488305820619339E-2</v>
      </c>
      <c r="E333" s="82">
        <v>6.7503116623498588E-2</v>
      </c>
      <c r="F333" s="79">
        <v>6.5226865095159098E-2</v>
      </c>
      <c r="G333" s="82">
        <v>7.8756450044091292E-2</v>
      </c>
      <c r="H333" s="79">
        <v>6.2091190401209168E-2</v>
      </c>
      <c r="I333" s="82">
        <v>9.7288174336897737E-2</v>
      </c>
      <c r="J333" s="79">
        <v>9.0063022083583244E-2</v>
      </c>
      <c r="K333" s="82">
        <v>9.5136041016823603E-2</v>
      </c>
      <c r="L333" s="79">
        <v>6.0637424928059756E-2</v>
      </c>
      <c r="M333" s="82">
        <v>9.24641963409958E-2</v>
      </c>
      <c r="N333" s="79">
        <v>0.1168365787909945</v>
      </c>
      <c r="O333" s="193"/>
      <c r="P333" s="222" t="str">
        <f t="shared" si="14"/>
        <v>9.3 to 14.1</v>
      </c>
      <c r="Q333" s="163" t="s">
        <v>48</v>
      </c>
      <c r="R333" s="11" t="s">
        <v>48</v>
      </c>
    </row>
    <row r="334" spans="1:18" ht="15.5" x14ac:dyDescent="0.35">
      <c r="A334" s="75" t="s">
        <v>22</v>
      </c>
      <c r="B334" s="76">
        <v>0.10929681998554439</v>
      </c>
      <c r="C334" s="82">
        <v>8.3033232076972774E-2</v>
      </c>
      <c r="D334" s="79">
        <v>8.7297515610148896E-2</v>
      </c>
      <c r="E334" s="82">
        <v>0.10064099659922217</v>
      </c>
      <c r="F334" s="79">
        <v>7.9419652592081391E-2</v>
      </c>
      <c r="G334" s="82">
        <v>8.3610867522956156E-2</v>
      </c>
      <c r="H334" s="79">
        <v>8.2079532699918467E-2</v>
      </c>
      <c r="I334" s="82">
        <v>8.0361034258515651E-2</v>
      </c>
      <c r="J334" s="79">
        <v>0.10538776996117954</v>
      </c>
      <c r="K334" s="82">
        <v>7.9973579646265336E-2</v>
      </c>
      <c r="L334" s="79">
        <v>3.3388823896174244E-2</v>
      </c>
      <c r="M334" s="82">
        <v>8.8292536881127121E-2</v>
      </c>
      <c r="N334" s="79">
        <v>9.2918419701513669E-2</v>
      </c>
      <c r="O334" s="193"/>
      <c r="P334" s="222" t="str">
        <f t="shared" si="14"/>
        <v>7.3 to 11.3</v>
      </c>
      <c r="Q334" s="163" t="s">
        <v>48</v>
      </c>
      <c r="R334" s="11" t="s">
        <v>48</v>
      </c>
    </row>
    <row r="335" spans="1:18" ht="15.5" x14ac:dyDescent="0.35">
      <c r="A335" s="68" t="s">
        <v>21</v>
      </c>
      <c r="B335" s="84">
        <v>7.3443103061663767E-2</v>
      </c>
      <c r="C335" s="85">
        <v>7.3525281654510305E-2</v>
      </c>
      <c r="D335" s="86">
        <v>9.3089833292000476E-2</v>
      </c>
      <c r="E335" s="85">
        <v>8.8401445898269204E-2</v>
      </c>
      <c r="F335" s="86">
        <v>8.1518381651358343E-2</v>
      </c>
      <c r="G335" s="85">
        <v>9.0866934815930028E-2</v>
      </c>
      <c r="H335" s="86">
        <v>8.6346338131232714E-2</v>
      </c>
      <c r="I335" s="85">
        <v>0.11256685329968857</v>
      </c>
      <c r="J335" s="86">
        <v>9.6118476180203319E-2</v>
      </c>
      <c r="K335" s="85">
        <v>0.10574993478024138</v>
      </c>
      <c r="L335" s="86">
        <v>6.8023267884977867E-2</v>
      </c>
      <c r="M335" s="85">
        <v>9.085125938145916E-2</v>
      </c>
      <c r="N335" s="86">
        <v>8.7253960097726305E-2</v>
      </c>
      <c r="O335" s="41"/>
      <c r="P335" s="222" t="str">
        <f t="shared" si="14"/>
        <v>6.4 to 11.0</v>
      </c>
      <c r="Q335" s="163" t="s">
        <v>48</v>
      </c>
      <c r="R335" s="11" t="s">
        <v>48</v>
      </c>
    </row>
    <row r="336" spans="1:18" ht="15.5" x14ac:dyDescent="0.35">
      <c r="A336" s="68" t="s">
        <v>2</v>
      </c>
      <c r="B336" s="87">
        <v>8.8492673329125943E-2</v>
      </c>
      <c r="C336" s="88">
        <v>7.9228383221243703E-2</v>
      </c>
      <c r="D336" s="90">
        <v>9.1119557605834151E-2</v>
      </c>
      <c r="E336" s="88">
        <v>9.1127237628416347E-2</v>
      </c>
      <c r="F336" s="90">
        <v>8.9165745786636955E-2</v>
      </c>
      <c r="G336" s="88">
        <v>0.10043465979949986</v>
      </c>
      <c r="H336" s="90">
        <v>9.069237102346997E-2</v>
      </c>
      <c r="I336" s="88">
        <v>0.10729090513937395</v>
      </c>
      <c r="J336" s="90">
        <v>0.10140337184198187</v>
      </c>
      <c r="K336" s="88">
        <v>0.10287433877875778</v>
      </c>
      <c r="L336" s="90">
        <v>6.3969295647702804E-2</v>
      </c>
      <c r="M336" s="88">
        <v>9.7519046968475076E-2</v>
      </c>
      <c r="N336" s="90">
        <v>9.904135794275773E-2</v>
      </c>
      <c r="O336" s="158"/>
      <c r="P336" s="231" t="str">
        <f t="shared" si="14"/>
        <v>8.9 to 10.9</v>
      </c>
      <c r="Q336" s="229" t="s">
        <v>48</v>
      </c>
      <c r="R336" s="230" t="s">
        <v>48</v>
      </c>
    </row>
    <row r="337" spans="1:18" ht="15.5" x14ac:dyDescent="0.35">
      <c r="A337" s="93" t="s">
        <v>26</v>
      </c>
      <c r="B337" s="122" t="s">
        <v>67</v>
      </c>
      <c r="C337" s="94"/>
      <c r="D337" s="121"/>
      <c r="E337" s="121"/>
      <c r="F337" s="121"/>
      <c r="G337" s="121"/>
      <c r="H337" s="121"/>
      <c r="I337" s="121"/>
      <c r="J337" s="121"/>
      <c r="K337" s="95"/>
      <c r="L337" s="121"/>
      <c r="M337" s="95"/>
      <c r="N337" s="121"/>
      <c r="O337" s="96"/>
      <c r="P337" s="97"/>
      <c r="Q337" s="97"/>
      <c r="R337" s="98"/>
    </row>
    <row r="338" spans="1:18" ht="15.5" x14ac:dyDescent="0.35">
      <c r="A338" s="24" t="s">
        <v>25</v>
      </c>
      <c r="B338" s="99">
        <v>782</v>
      </c>
      <c r="C338" s="100">
        <v>834</v>
      </c>
      <c r="D338" s="102">
        <v>805</v>
      </c>
      <c r="E338" s="100">
        <v>922</v>
      </c>
      <c r="F338" s="102">
        <v>808</v>
      </c>
      <c r="G338" s="100">
        <v>787</v>
      </c>
      <c r="H338" s="103">
        <v>738</v>
      </c>
      <c r="I338" s="100">
        <v>602</v>
      </c>
      <c r="J338" s="103">
        <v>624</v>
      </c>
      <c r="K338" s="100">
        <v>747</v>
      </c>
      <c r="L338" s="103">
        <v>255</v>
      </c>
      <c r="M338" s="100">
        <v>576</v>
      </c>
      <c r="N338" s="103">
        <v>581</v>
      </c>
      <c r="O338" s="96"/>
      <c r="P338" s="97"/>
      <c r="Q338" s="97"/>
      <c r="R338" s="98"/>
    </row>
    <row r="339" spans="1:18" ht="15.5" x14ac:dyDescent="0.35">
      <c r="A339" s="75" t="s">
        <v>24</v>
      </c>
      <c r="B339" s="104">
        <v>1046</v>
      </c>
      <c r="C339" s="105">
        <v>1080</v>
      </c>
      <c r="D339" s="107">
        <v>1134</v>
      </c>
      <c r="E339" s="105">
        <v>1103</v>
      </c>
      <c r="F339" s="107">
        <v>1069</v>
      </c>
      <c r="G339" s="105">
        <v>925</v>
      </c>
      <c r="H339" s="108">
        <v>948</v>
      </c>
      <c r="I339" s="105">
        <v>844</v>
      </c>
      <c r="J339" s="108">
        <v>946</v>
      </c>
      <c r="K339" s="105">
        <v>1028</v>
      </c>
      <c r="L339" s="108">
        <v>359</v>
      </c>
      <c r="M339" s="105">
        <v>816</v>
      </c>
      <c r="N339" s="108">
        <v>949</v>
      </c>
      <c r="O339" s="96"/>
      <c r="P339" s="97"/>
      <c r="Q339" s="97"/>
      <c r="R339" s="98"/>
    </row>
    <row r="340" spans="1:18" ht="15.5" x14ac:dyDescent="0.35">
      <c r="A340" s="75" t="s">
        <v>23</v>
      </c>
      <c r="B340" s="104">
        <v>787</v>
      </c>
      <c r="C340" s="105">
        <v>952</v>
      </c>
      <c r="D340" s="107">
        <v>887</v>
      </c>
      <c r="E340" s="105">
        <v>868</v>
      </c>
      <c r="F340" s="107">
        <v>832</v>
      </c>
      <c r="G340" s="105">
        <v>787</v>
      </c>
      <c r="H340" s="108">
        <v>817</v>
      </c>
      <c r="I340" s="105">
        <v>691</v>
      </c>
      <c r="J340" s="108">
        <v>761</v>
      </c>
      <c r="K340" s="105">
        <v>816</v>
      </c>
      <c r="L340" s="108">
        <v>364</v>
      </c>
      <c r="M340" s="105">
        <v>672</v>
      </c>
      <c r="N340" s="108">
        <v>690</v>
      </c>
      <c r="O340" s="96"/>
      <c r="P340" s="97"/>
      <c r="Q340" s="97"/>
      <c r="R340" s="98"/>
    </row>
    <row r="341" spans="1:18" ht="15.5" x14ac:dyDescent="0.35">
      <c r="A341" s="75" t="s">
        <v>22</v>
      </c>
      <c r="B341" s="104">
        <v>871</v>
      </c>
      <c r="C341" s="105">
        <v>815</v>
      </c>
      <c r="D341" s="107">
        <v>824</v>
      </c>
      <c r="E341" s="105">
        <v>953</v>
      </c>
      <c r="F341" s="107">
        <v>824</v>
      </c>
      <c r="G341" s="105">
        <v>813</v>
      </c>
      <c r="H341" s="108">
        <v>783</v>
      </c>
      <c r="I341" s="105">
        <v>711</v>
      </c>
      <c r="J341" s="108">
        <v>724</v>
      </c>
      <c r="K341" s="105">
        <v>881</v>
      </c>
      <c r="L341" s="108">
        <v>233</v>
      </c>
      <c r="M341" s="105">
        <v>665</v>
      </c>
      <c r="N341" s="108">
        <v>784</v>
      </c>
      <c r="O341" s="96"/>
      <c r="P341" s="97"/>
      <c r="Q341" s="97"/>
      <c r="R341" s="98"/>
    </row>
    <row r="342" spans="1:18" ht="15.5" x14ac:dyDescent="0.35">
      <c r="A342" s="68" t="s">
        <v>21</v>
      </c>
      <c r="B342" s="109">
        <v>599</v>
      </c>
      <c r="C342" s="110">
        <v>709</v>
      </c>
      <c r="D342" s="111">
        <v>644</v>
      </c>
      <c r="E342" s="110">
        <v>663</v>
      </c>
      <c r="F342" s="111">
        <v>611</v>
      </c>
      <c r="G342" s="110">
        <v>603</v>
      </c>
      <c r="H342" s="112">
        <v>599</v>
      </c>
      <c r="I342" s="110">
        <v>507</v>
      </c>
      <c r="J342" s="112">
        <v>538</v>
      </c>
      <c r="K342" s="110">
        <v>613</v>
      </c>
      <c r="L342" s="112">
        <v>197</v>
      </c>
      <c r="M342" s="110">
        <v>425</v>
      </c>
      <c r="N342" s="112">
        <v>577</v>
      </c>
      <c r="O342" s="96"/>
      <c r="P342" s="97"/>
      <c r="Q342" s="97"/>
      <c r="R342" s="98"/>
    </row>
    <row r="343" spans="1:18" ht="15.5" x14ac:dyDescent="0.35">
      <c r="A343" s="68" t="s">
        <v>2</v>
      </c>
      <c r="B343" s="113">
        <v>4085</v>
      </c>
      <c r="C343" s="114">
        <v>4390</v>
      </c>
      <c r="D343" s="116">
        <v>4294</v>
      </c>
      <c r="E343" s="114">
        <v>4509</v>
      </c>
      <c r="F343" s="116">
        <v>4144</v>
      </c>
      <c r="G343" s="114">
        <v>3915</v>
      </c>
      <c r="H343" s="117">
        <v>3885</v>
      </c>
      <c r="I343" s="114">
        <v>3355</v>
      </c>
      <c r="J343" s="117">
        <v>3593</v>
      </c>
      <c r="K343" s="114">
        <v>4085</v>
      </c>
      <c r="L343" s="117">
        <v>1408</v>
      </c>
      <c r="M343" s="114">
        <v>3154</v>
      </c>
      <c r="N343" s="117">
        <v>3581</v>
      </c>
      <c r="O343" s="118"/>
      <c r="P343" s="119"/>
      <c r="Q343" s="119"/>
      <c r="R343" s="120"/>
    </row>
    <row r="344" spans="1:18" ht="15.5" x14ac:dyDescent="0.35">
      <c r="A344" s="155" t="s">
        <v>1</v>
      </c>
      <c r="B344" s="17"/>
      <c r="C344" s="17"/>
      <c r="D344" s="6"/>
      <c r="E344" s="6"/>
      <c r="F344" s="6"/>
      <c r="G344" s="17"/>
      <c r="H344" s="6"/>
      <c r="I344" s="6"/>
      <c r="J344" s="6"/>
      <c r="K344" s="6"/>
      <c r="L344" s="6"/>
      <c r="M344" s="6"/>
      <c r="N344" s="6"/>
      <c r="O344" s="6"/>
      <c r="P344" s="6"/>
      <c r="Q344" s="6"/>
      <c r="R344" s="6"/>
    </row>
    <row r="345" spans="1:18" ht="15.5" x14ac:dyDescent="0.35">
      <c r="A345" s="157" t="s">
        <v>0</v>
      </c>
      <c r="B345" s="17"/>
      <c r="C345" s="17"/>
      <c r="D345" s="6"/>
      <c r="E345" s="6"/>
      <c r="F345" s="6"/>
      <c r="G345" s="17"/>
      <c r="H345" s="6"/>
      <c r="I345" s="6"/>
      <c r="J345" s="6"/>
      <c r="K345" s="6"/>
      <c r="L345" s="6"/>
      <c r="M345" s="6"/>
      <c r="N345" s="6"/>
      <c r="O345" s="6"/>
      <c r="P345" s="6"/>
      <c r="Q345" s="6"/>
      <c r="R345" s="6"/>
    </row>
    <row r="346" spans="1:18" ht="15.5" x14ac:dyDescent="0.35">
      <c r="A346" s="6"/>
      <c r="B346" s="17"/>
      <c r="C346" s="17"/>
      <c r="D346" s="6"/>
      <c r="E346" s="6"/>
      <c r="F346" s="6"/>
      <c r="G346" s="17"/>
      <c r="H346" s="6"/>
      <c r="I346" s="6"/>
      <c r="J346" s="6"/>
      <c r="K346" s="6"/>
      <c r="L346" s="6"/>
      <c r="M346" s="6"/>
      <c r="N346" s="6"/>
      <c r="O346" s="6"/>
      <c r="P346" s="6"/>
      <c r="Q346" s="6"/>
      <c r="R346" s="6"/>
    </row>
    <row r="347" spans="1:18" ht="18.5" x14ac:dyDescent="0.45">
      <c r="A347" s="151" t="s">
        <v>185</v>
      </c>
      <c r="B347" s="17"/>
      <c r="C347" s="17"/>
      <c r="D347" s="6"/>
      <c r="E347" s="6"/>
      <c r="F347" s="6"/>
      <c r="G347" s="17"/>
      <c r="H347" s="6"/>
      <c r="I347" s="6"/>
      <c r="J347" s="6"/>
      <c r="K347" s="17"/>
      <c r="L347" s="6"/>
      <c r="M347" s="6"/>
      <c r="N347" s="6"/>
      <c r="O347" s="6"/>
      <c r="P347" s="6"/>
      <c r="Q347" s="6"/>
      <c r="R347" s="6"/>
    </row>
    <row r="348" spans="1:18" ht="15.5" x14ac:dyDescent="0.35">
      <c r="A348" s="18" t="s">
        <v>46</v>
      </c>
      <c r="B348" s="66" t="s">
        <v>19</v>
      </c>
      <c r="C348" s="19" t="s">
        <v>18</v>
      </c>
      <c r="D348" s="67" t="s">
        <v>17</v>
      </c>
      <c r="E348" s="19" t="s">
        <v>16</v>
      </c>
      <c r="F348" s="19" t="s">
        <v>15</v>
      </c>
      <c r="G348" s="19" t="s">
        <v>14</v>
      </c>
      <c r="H348" s="19" t="s">
        <v>13</v>
      </c>
      <c r="I348" s="19" t="s">
        <v>12</v>
      </c>
      <c r="J348" s="19" t="s">
        <v>11</v>
      </c>
      <c r="K348" s="19" t="s">
        <v>10</v>
      </c>
      <c r="L348" s="66" t="s">
        <v>64</v>
      </c>
      <c r="M348" s="19" t="s">
        <v>550</v>
      </c>
      <c r="N348" s="19" t="s">
        <v>643</v>
      </c>
      <c r="O348" s="19" t="s">
        <v>51</v>
      </c>
      <c r="P348" s="19" t="s">
        <v>643</v>
      </c>
      <c r="Q348" s="152" t="s">
        <v>69</v>
      </c>
      <c r="R348" s="21"/>
    </row>
    <row r="349" spans="1:18" ht="15.5" x14ac:dyDescent="0.35">
      <c r="A349" s="68" t="s">
        <v>7</v>
      </c>
      <c r="B349" s="69" t="s">
        <v>9</v>
      </c>
      <c r="C349" s="70" t="s">
        <v>9</v>
      </c>
      <c r="D349" s="71" t="s">
        <v>9</v>
      </c>
      <c r="E349" s="70" t="s">
        <v>9</v>
      </c>
      <c r="F349" s="72" t="s">
        <v>9</v>
      </c>
      <c r="G349" s="70" t="s">
        <v>9</v>
      </c>
      <c r="H349" s="72" t="s">
        <v>9</v>
      </c>
      <c r="I349" s="70" t="s">
        <v>9</v>
      </c>
      <c r="J349" s="72" t="s">
        <v>9</v>
      </c>
      <c r="K349" s="70" t="s">
        <v>9</v>
      </c>
      <c r="L349" s="72" t="s">
        <v>9</v>
      </c>
      <c r="M349" s="72" t="s">
        <v>9</v>
      </c>
      <c r="N349" s="23" t="s">
        <v>9</v>
      </c>
      <c r="O349" s="23"/>
      <c r="P349" s="161" t="s">
        <v>8</v>
      </c>
      <c r="Q349" s="23" t="s">
        <v>644</v>
      </c>
      <c r="R349" s="23" t="s">
        <v>645</v>
      </c>
    </row>
    <row r="350" spans="1:18" ht="15.5" x14ac:dyDescent="0.35">
      <c r="A350" s="75" t="s">
        <v>5</v>
      </c>
      <c r="B350" s="133"/>
      <c r="C350" s="134"/>
      <c r="D350" s="136"/>
      <c r="E350" s="134"/>
      <c r="F350" s="136"/>
      <c r="G350" s="77">
        <v>7.2535236463838443E-2</v>
      </c>
      <c r="H350" s="79">
        <v>8.3474456106650469E-2</v>
      </c>
      <c r="I350" s="77">
        <v>6.9653263515777497E-2</v>
      </c>
      <c r="J350" s="79">
        <v>6.0554714853378433E-2</v>
      </c>
      <c r="K350" s="77">
        <v>7.5692445156136143E-2</v>
      </c>
      <c r="L350" s="79">
        <v>9.5652081557203214E-2</v>
      </c>
      <c r="M350" s="77">
        <v>8.4772874977730867E-2</v>
      </c>
      <c r="N350" s="79">
        <v>0.10316061885241265</v>
      </c>
      <c r="O350" s="32"/>
      <c r="P350" s="165" t="str">
        <f>CONCATENATE(TEXT((N350*100)-(SQRT((((N350*100)*(100-(N350*100)))/N355))*1.96),"0.0")," to ",TEXT((N350*100)+(SQRT((((N350*100)*(100-(N350*100)))/N355))*1.96),"0.0"))</f>
        <v>7.1 to 13.5</v>
      </c>
      <c r="Q350" s="164"/>
      <c r="R350" s="8" t="s">
        <v>48</v>
      </c>
    </row>
    <row r="351" spans="1:18" ht="15.5" x14ac:dyDescent="0.35">
      <c r="A351" s="75" t="s">
        <v>4</v>
      </c>
      <c r="B351" s="76">
        <v>7.1205561767560654E-2</v>
      </c>
      <c r="C351" s="82">
        <v>6.2086427369168737E-2</v>
      </c>
      <c r="D351" s="79">
        <v>5.6007922324611839E-2</v>
      </c>
      <c r="E351" s="82">
        <v>6.7616855268269827E-2</v>
      </c>
      <c r="F351" s="79">
        <v>6.7201139539043733E-2</v>
      </c>
      <c r="G351" s="82">
        <v>6.8163621076554104E-2</v>
      </c>
      <c r="H351" s="79">
        <v>7.2977418893056645E-2</v>
      </c>
      <c r="I351" s="82">
        <v>8.3146232585932608E-2</v>
      </c>
      <c r="J351" s="79">
        <v>7.6636003694468949E-2</v>
      </c>
      <c r="K351" s="82">
        <v>6.7665913495056754E-2</v>
      </c>
      <c r="L351" s="79">
        <v>4.2285105956037523E-2</v>
      </c>
      <c r="M351" s="82">
        <v>7.5252859239359537E-2</v>
      </c>
      <c r="N351" s="79">
        <v>7.1538628598931328E-2</v>
      </c>
      <c r="O351" s="193"/>
      <c r="P351" s="167" t="str">
        <f>CONCATENATE(TEXT((N351*100)-(SQRT((((N351*100)*(100-(N351*100)))/N356))*1.96),"0.0")," to ",TEXT((N351*100)+(SQRT((((N351*100)*(100-(N351*100)))/N356))*1.96),"0.0"))</f>
        <v>5.7 to 8.6</v>
      </c>
      <c r="Q351" s="163" t="s">
        <v>48</v>
      </c>
      <c r="R351" s="11" t="s">
        <v>48</v>
      </c>
    </row>
    <row r="352" spans="1:18" ht="15.5" x14ac:dyDescent="0.35">
      <c r="A352" s="68" t="s">
        <v>3</v>
      </c>
      <c r="B352" s="84">
        <v>9.9172127774354829E-2</v>
      </c>
      <c r="C352" s="85">
        <v>8.9183465425284769E-2</v>
      </c>
      <c r="D352" s="86">
        <v>0.1107316868091542</v>
      </c>
      <c r="E352" s="85">
        <v>0.10311607533024063</v>
      </c>
      <c r="F352" s="86">
        <v>0.10234542944793627</v>
      </c>
      <c r="G352" s="85">
        <v>0.12204827824436604</v>
      </c>
      <c r="H352" s="86">
        <v>0.101384667093578</v>
      </c>
      <c r="I352" s="85">
        <v>0.12704288573777506</v>
      </c>
      <c r="J352" s="86">
        <v>0.12481314058562845</v>
      </c>
      <c r="K352" s="85">
        <v>0.12700278868616952</v>
      </c>
      <c r="L352" s="86">
        <v>7.1290231548759367E-2</v>
      </c>
      <c r="M352" s="85">
        <v>0.11202054826475367</v>
      </c>
      <c r="N352" s="86">
        <v>0.11548471353083777</v>
      </c>
      <c r="O352" s="41"/>
      <c r="P352" s="167" t="str">
        <f>CONCATENATE(TEXT((N352*100)-(SQRT((((N352*100)*(100-(N352*100)))/N357))*1.96),"0.0")," to ",TEXT((N352*100)+(SQRT((((N352*100)*(100-(N352*100)))/N357))*1.96),"0.0"))</f>
        <v>10.1 to 12.9</v>
      </c>
      <c r="Q352" s="163" t="s">
        <v>48</v>
      </c>
      <c r="R352" s="11" t="s">
        <v>48</v>
      </c>
    </row>
    <row r="353" spans="1:18" ht="15.5" x14ac:dyDescent="0.35">
      <c r="A353" s="68" t="s">
        <v>2</v>
      </c>
      <c r="B353" s="87">
        <v>8.8492673329125943E-2</v>
      </c>
      <c r="C353" s="88">
        <v>7.8964707490307581E-2</v>
      </c>
      <c r="D353" s="90">
        <v>9.1119557605834151E-2</v>
      </c>
      <c r="E353" s="88">
        <v>9.1127237628416347E-2</v>
      </c>
      <c r="F353" s="90">
        <v>8.9165745786636955E-2</v>
      </c>
      <c r="G353" s="88">
        <v>0.10043465979949986</v>
      </c>
      <c r="H353" s="90">
        <v>9.069237102346997E-2</v>
      </c>
      <c r="I353" s="88">
        <v>0.10729090513937395</v>
      </c>
      <c r="J353" s="90">
        <v>0.10140337184198187</v>
      </c>
      <c r="K353" s="88">
        <v>0.10287433877875778</v>
      </c>
      <c r="L353" s="90">
        <v>6.3969295647702845E-2</v>
      </c>
      <c r="M353" s="88">
        <v>9.7519046968475076E-2</v>
      </c>
      <c r="N353" s="90">
        <v>9.904135794275773E-2</v>
      </c>
      <c r="O353" s="91"/>
      <c r="P353" s="231" t="str">
        <f>CONCATENATE(TEXT((N353*100)-(SQRT((((N353*100)*(100-(N353*100)))/N358))*1.96),"0.0")," to ",TEXT((N353*100)+(SQRT((((N353*100)*(100-(N353*100)))/N358))*1.96),"0.0"))</f>
        <v>8.9 to 10.9</v>
      </c>
      <c r="Q353" s="229" t="s">
        <v>48</v>
      </c>
      <c r="R353" s="230" t="s">
        <v>48</v>
      </c>
    </row>
    <row r="354" spans="1:18" ht="15.5" x14ac:dyDescent="0.35">
      <c r="A354" s="93" t="s">
        <v>7</v>
      </c>
      <c r="B354" s="122" t="s">
        <v>67</v>
      </c>
      <c r="C354" s="94"/>
      <c r="D354" s="121"/>
      <c r="E354" s="121"/>
      <c r="F354" s="121"/>
      <c r="G354" s="121"/>
      <c r="H354" s="121"/>
      <c r="I354" s="121"/>
      <c r="J354" s="121"/>
      <c r="K354" s="121"/>
      <c r="L354" s="121"/>
      <c r="M354" s="121"/>
      <c r="N354" s="121"/>
      <c r="O354" s="96"/>
      <c r="P354" s="97"/>
      <c r="Q354" s="97"/>
      <c r="R354" s="98"/>
    </row>
    <row r="355" spans="1:18" ht="15.5" x14ac:dyDescent="0.35">
      <c r="A355" s="24" t="s">
        <v>5</v>
      </c>
      <c r="B355" s="137"/>
      <c r="C355" s="138"/>
      <c r="D355" s="140"/>
      <c r="E355" s="138"/>
      <c r="F355" s="140"/>
      <c r="G355" s="100">
        <v>371</v>
      </c>
      <c r="H355" s="103">
        <v>331</v>
      </c>
      <c r="I355" s="100">
        <v>294</v>
      </c>
      <c r="J355" s="103">
        <v>321</v>
      </c>
      <c r="K355" s="100">
        <v>376</v>
      </c>
      <c r="L355" s="103">
        <v>136</v>
      </c>
      <c r="M355" s="100">
        <v>311</v>
      </c>
      <c r="N355" s="103">
        <v>346</v>
      </c>
      <c r="O355" s="96"/>
      <c r="P355" s="97"/>
      <c r="Q355" s="97"/>
      <c r="R355" s="98"/>
    </row>
    <row r="356" spans="1:18" ht="15.5" x14ac:dyDescent="0.35">
      <c r="A356" s="75" t="s">
        <v>4</v>
      </c>
      <c r="B356" s="104">
        <v>1586</v>
      </c>
      <c r="C356" s="105">
        <v>1657</v>
      </c>
      <c r="D356" s="107">
        <v>1552</v>
      </c>
      <c r="E356" s="105">
        <v>1563</v>
      </c>
      <c r="F356" s="107">
        <v>1553</v>
      </c>
      <c r="G356" s="105">
        <v>1232</v>
      </c>
      <c r="H356" s="108">
        <v>1256</v>
      </c>
      <c r="I356" s="105">
        <v>1142</v>
      </c>
      <c r="J356" s="108">
        <v>1291</v>
      </c>
      <c r="K356" s="105">
        <v>1331</v>
      </c>
      <c r="L356" s="108">
        <v>457</v>
      </c>
      <c r="M356" s="105">
        <v>1023</v>
      </c>
      <c r="N356" s="108">
        <v>1236</v>
      </c>
      <c r="O356" s="96"/>
      <c r="P356" s="97"/>
      <c r="Q356" s="97"/>
      <c r="R356" s="98"/>
    </row>
    <row r="357" spans="1:18" ht="15.5" x14ac:dyDescent="0.35">
      <c r="A357" s="68" t="s">
        <v>3</v>
      </c>
      <c r="B357" s="109">
        <v>2499</v>
      </c>
      <c r="C357" s="110">
        <v>2732</v>
      </c>
      <c r="D357" s="111">
        <v>2742</v>
      </c>
      <c r="E357" s="110">
        <v>2946</v>
      </c>
      <c r="F357" s="111">
        <v>2591</v>
      </c>
      <c r="G357" s="110">
        <v>2312</v>
      </c>
      <c r="H357" s="112">
        <v>2298</v>
      </c>
      <c r="I357" s="110">
        <v>1919</v>
      </c>
      <c r="J357" s="112">
        <v>1981</v>
      </c>
      <c r="K357" s="110">
        <v>2378</v>
      </c>
      <c r="L357" s="112">
        <v>815</v>
      </c>
      <c r="M357" s="110">
        <v>1820</v>
      </c>
      <c r="N357" s="112">
        <v>1999</v>
      </c>
      <c r="O357" s="96"/>
      <c r="P357" s="97"/>
      <c r="Q357" s="97"/>
      <c r="R357" s="98"/>
    </row>
    <row r="358" spans="1:18" ht="15.5" x14ac:dyDescent="0.35">
      <c r="A358" s="68" t="s">
        <v>2</v>
      </c>
      <c r="B358" s="113">
        <v>4085</v>
      </c>
      <c r="C358" s="114">
        <v>4389</v>
      </c>
      <c r="D358" s="116">
        <v>4294</v>
      </c>
      <c r="E358" s="114">
        <v>4509</v>
      </c>
      <c r="F358" s="116">
        <v>4144</v>
      </c>
      <c r="G358" s="114">
        <v>3915</v>
      </c>
      <c r="H358" s="117">
        <v>3885</v>
      </c>
      <c r="I358" s="114">
        <v>3355</v>
      </c>
      <c r="J358" s="117">
        <v>3593</v>
      </c>
      <c r="K358" s="114">
        <v>4085</v>
      </c>
      <c r="L358" s="117">
        <v>1408</v>
      </c>
      <c r="M358" s="114">
        <v>3154</v>
      </c>
      <c r="N358" s="117">
        <v>3581</v>
      </c>
      <c r="O358" s="118"/>
      <c r="P358" s="119"/>
      <c r="Q358" s="119"/>
      <c r="R358" s="120"/>
    </row>
    <row r="359" spans="1:18" ht="15.5" x14ac:dyDescent="0.35">
      <c r="A359" s="155" t="s">
        <v>1</v>
      </c>
      <c r="B359" s="17"/>
      <c r="C359" s="17"/>
      <c r="D359" s="6"/>
      <c r="E359" s="6"/>
      <c r="F359" s="6"/>
      <c r="G359" s="17"/>
      <c r="H359" s="6"/>
      <c r="I359" s="6"/>
      <c r="J359" s="6"/>
    </row>
    <row r="360" spans="1:18" ht="15.5" x14ac:dyDescent="0.35">
      <c r="A360" s="157" t="s">
        <v>0</v>
      </c>
      <c r="B360" s="17"/>
      <c r="C360" s="17"/>
      <c r="D360" s="6"/>
      <c r="E360" s="6"/>
      <c r="F360" s="6"/>
      <c r="G360" s="17"/>
      <c r="H360" s="6"/>
      <c r="I360" s="6"/>
      <c r="J360" s="6"/>
    </row>
  </sheetData>
  <hyperlinks>
    <hyperlink ref="P1" location="Topics!A1" display="Topic list" xr:uid="{8E86CC99-A70F-4C31-9920-431D9AB737C3}"/>
  </hyperlinks>
  <pageMargins left="0.25" right="0.25" top="0.75" bottom="0.75" header="0.3" footer="0.3"/>
  <pageSetup scale="60" orientation="landscape" horizontalDpi="90" verticalDpi="90" r:id="rId1"/>
  <rowBreaks count="8" manualBreakCount="8">
    <brk id="41" max="16383" man="1"/>
    <brk id="64" max="16383" man="1"/>
    <brk id="107" max="16383" man="1"/>
    <brk id="147" max="16383" man="1"/>
    <brk id="201" max="16383" man="1"/>
    <brk id="224" max="16383" man="1"/>
    <brk id="267" max="16383" man="1"/>
    <brk id="307"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0200-000014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health'!B353:N353</xm:f>
              <xm:sqref>O353</xm:sqref>
            </x14:sparkline>
          </x14:sparklines>
        </x14:sparklineGroup>
        <x14:sparklineGroup manualMin="0" type="column" displayEmptyCellsAs="gap" displayXAxis="1" minAxisType="custom" maxAxisType="group" xr2:uid="{00000000-0003-0000-0200-000013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health'!B311:N311</xm:f>
              <xm:sqref>O311</xm:sqref>
            </x14:sparkline>
            <x14:sparkline>
              <xm:f>'General health'!B312:N312</xm:f>
              <xm:sqref>O312</xm:sqref>
            </x14:sparkline>
            <x14:sparkline>
              <xm:f>'General health'!B313:N313</xm:f>
              <xm:sqref>O313</xm:sqref>
            </x14:sparkline>
            <x14:sparkline>
              <xm:f>'General health'!B314:N314</xm:f>
              <xm:sqref>O314</xm:sqref>
            </x14:sparkline>
            <x14:sparkline>
              <xm:f>'General health'!B315:N315</xm:f>
              <xm:sqref>O315</xm:sqref>
            </x14:sparkline>
            <x14:sparkline>
              <xm:f>'General health'!B316:N316</xm:f>
              <xm:sqref>O316</xm:sqref>
            </x14:sparkline>
          </x14:sparklines>
        </x14:sparklineGroup>
        <x14:sparklineGroup manualMin="0" type="column" displayEmptyCellsAs="gap" displayXAxis="1" minAxisType="custom" maxAxisType="group" xr2:uid="{00000000-0003-0000-0200-000012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health'!B171:N171</xm:f>
              <xm:sqref>O171</xm:sqref>
            </x14:sparkline>
            <x14:sparkline>
              <xm:f>'General health'!B172:N172</xm:f>
              <xm:sqref>O172</xm:sqref>
            </x14:sparkline>
            <x14:sparkline>
              <xm:f>'General health'!B173:N173</xm:f>
              <xm:sqref>O173</xm:sqref>
            </x14:sparkline>
            <x14:sparkline>
              <xm:f>'General health'!B174:N174</xm:f>
              <xm:sqref>O174</xm:sqref>
            </x14:sparkline>
            <x14:sparkline>
              <xm:f>'General health'!B175:N175</xm:f>
              <xm:sqref>O175</xm:sqref>
            </x14:sparkline>
            <x14:sparkline>
              <xm:f>'General health'!B176:N176</xm:f>
              <xm:sqref>O176</xm:sqref>
            </x14:sparkline>
          </x14:sparklines>
        </x14:sparklineGroup>
        <x14:sparklineGroup manualMin="0" type="column" displayEmptyCellsAs="gap" displayXAxis="1" minAxisType="custom" maxAxisType="group" xr2:uid="{00000000-0003-0000-0200-000011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health'!B190:N190</xm:f>
              <xm:sqref>O190</xm:sqref>
            </x14:sparkline>
            <x14:sparkline>
              <xm:f>'General health'!B191:N191</xm:f>
              <xm:sqref>O191</xm:sqref>
            </x14:sparkline>
            <x14:sparkline>
              <xm:f>'General health'!B192:N192</xm:f>
              <xm:sqref>O192</xm:sqref>
            </x14:sparkline>
          </x14:sparklines>
        </x14:sparklineGroup>
        <x14:sparklineGroup manualMin="0" type="column" displayEmptyCellsAs="gap" displayXAxis="1" minAxisType="custom" maxAxisType="group" xr2:uid="{00000000-0003-0000-0200-000010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health'!B205:N205</xm:f>
              <xm:sqref>O205</xm:sqref>
            </x14:sparkline>
            <x14:sparkline>
              <xm:f>'General health'!B206:N206</xm:f>
              <xm:sqref>O206</xm:sqref>
            </x14:sparkline>
            <x14:sparkline>
              <xm:f>'General health'!B207:N207</xm:f>
              <xm:sqref>O207</xm:sqref>
            </x14:sparkline>
            <x14:sparkline>
              <xm:f>'General health'!B208:N208</xm:f>
              <xm:sqref>O208</xm:sqref>
            </x14:sparkline>
            <x14:sparkline>
              <xm:f>'General health'!B209:N209</xm:f>
              <xm:sqref>O209</xm:sqref>
            </x14:sparkline>
            <x14:sparkline>
              <xm:f>'General health'!B210:N210</xm:f>
              <xm:sqref>O210</xm:sqref>
            </x14:sparkline>
            <x14:sparkline>
              <xm:f>'General health'!B211:N211</xm:f>
              <xm:sqref>O211</xm:sqref>
            </x14:sparkline>
            <x14:sparkline>
              <xm:f>'General health'!B212:N212</xm:f>
              <xm:sqref>O212</xm:sqref>
            </x14:sparkline>
          </x14:sparklines>
        </x14:sparklineGroup>
        <x14:sparklineGroup manualMin="0" type="column" displayEmptyCellsAs="gap" displayXAxis="1" minAxisType="custom" maxAxisType="group" xr2:uid="{00000000-0003-0000-0200-00000F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health'!B271:N271</xm:f>
              <xm:sqref>O271</xm:sqref>
            </x14:sparkline>
            <x14:sparkline>
              <xm:f>'General health'!B272:N272</xm:f>
              <xm:sqref>O272</xm:sqref>
            </x14:sparkline>
            <x14:sparkline>
              <xm:f>'General health'!B273:N273</xm:f>
              <xm:sqref>O273</xm:sqref>
            </x14:sparkline>
            <x14:sparkline>
              <xm:f>'General health'!B274:N274</xm:f>
              <xm:sqref>O274</xm:sqref>
            </x14:sparkline>
            <x14:sparkline>
              <xm:f>'General health'!B275:N275</xm:f>
              <xm:sqref>O275</xm:sqref>
            </x14:sparkline>
            <x14:sparkline>
              <xm:f>'General health'!B276:N276</xm:f>
              <xm:sqref>O276</xm:sqref>
            </x14:sparkline>
            <x14:sparkline>
              <xm:f>'General health'!B277:N277</xm:f>
              <xm:sqref>O277</xm:sqref>
            </x14:sparkline>
          </x14:sparklines>
        </x14:sparklineGroup>
        <x14:sparklineGroup manualMin="0" type="column" displayEmptyCellsAs="gap" displayXAxis="1" minAxisType="custom" maxAxisType="group" xr2:uid="{00000000-0003-0000-0200-00000E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health'!B289:N289</xm:f>
              <xm:sqref>O289</xm:sqref>
            </x14:sparkline>
            <x14:sparkline>
              <xm:f>'General health'!B290:N290</xm:f>
              <xm:sqref>O290</xm:sqref>
            </x14:sparkline>
            <x14:sparkline>
              <xm:f>'General health'!B291:N291</xm:f>
              <xm:sqref>O291</xm:sqref>
            </x14:sparkline>
            <x14:sparkline>
              <xm:f>'General health'!B292:N292</xm:f>
              <xm:sqref>O292</xm:sqref>
            </x14:sparkline>
            <x14:sparkline>
              <xm:f>'General health'!B293:N293</xm:f>
              <xm:sqref>O293</xm:sqref>
            </x14:sparkline>
            <x14:sparkline>
              <xm:f>'General health'!B294:N294</xm:f>
              <xm:sqref>O294</xm:sqref>
            </x14:sparkline>
            <x14:sparkline>
              <xm:f>'General health'!B295:N295</xm:f>
              <xm:sqref>O295</xm:sqref>
            </x14:sparkline>
          </x14:sparklines>
        </x14:sparklineGroup>
        <x14:sparklineGroup manualMin="0" type="column" displayEmptyCellsAs="gap" displayXAxis="1" minAxisType="custom" maxAxisType="group" xr2:uid="{00000000-0003-0000-0200-00000D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health'!B129:N129</xm:f>
              <xm:sqref>O129</xm:sqref>
            </x14:sparkline>
            <x14:sparkline>
              <xm:f>'General health'!B130:N130</xm:f>
              <xm:sqref>O130</xm:sqref>
            </x14:sparkline>
            <x14:sparkline>
              <xm:f>'General health'!B131:N131</xm:f>
              <xm:sqref>O131</xm:sqref>
            </x14:sparkline>
            <x14:sparkline>
              <xm:f>'General health'!B132:N132</xm:f>
              <xm:sqref>O132</xm:sqref>
            </x14:sparkline>
            <x14:sparkline>
              <xm:f>'General health'!B133:N133</xm:f>
              <xm:sqref>O133</xm:sqref>
            </x14:sparkline>
            <x14:sparkline>
              <xm:f>'General health'!B134:N134</xm:f>
              <xm:sqref>O134</xm:sqref>
            </x14:sparkline>
            <x14:sparkline>
              <xm:f>'General health'!B135:N135</xm:f>
              <xm:sqref>O135</xm:sqref>
            </x14:sparkline>
          </x14:sparklines>
        </x14:sparklineGroup>
        <x14:sparklineGroup manualMin="0" type="column" displayEmptyCellsAs="gap" displayXAxis="1" minAxisType="custom" maxAxisType="group" xr2:uid="{00000000-0003-0000-0200-00000C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health'!B111:N111</xm:f>
              <xm:sqref>O111</xm:sqref>
            </x14:sparkline>
            <x14:sparkline>
              <xm:f>'General health'!B112:N112</xm:f>
              <xm:sqref>O112</xm:sqref>
            </x14:sparkline>
            <x14:sparkline>
              <xm:f>'General health'!B113:N113</xm:f>
              <xm:sqref>O113</xm:sqref>
            </x14:sparkline>
            <x14:sparkline>
              <xm:f>'General health'!B114:N114</xm:f>
              <xm:sqref>O114</xm:sqref>
            </x14:sparkline>
            <x14:sparkline>
              <xm:f>'General health'!B115:N115</xm:f>
              <xm:sqref>O115</xm:sqref>
            </x14:sparkline>
            <x14:sparkline>
              <xm:f>'General health'!B116:N116</xm:f>
              <xm:sqref>O116</xm:sqref>
            </x14:sparkline>
            <x14:sparkline>
              <xm:f>'General health'!B117:N117</xm:f>
              <xm:sqref>O117</xm:sqref>
            </x14:sparkline>
          </x14:sparklines>
        </x14:sparklineGroup>
        <x14:sparklineGroup manualMin="0" type="column" displayEmptyCellsAs="gap" displayXAxis="1" minAxisType="custom" maxAxisType="group" xr2:uid="{00000000-0003-0000-0200-00000B000000}">
          <x14:colorSeries theme="3" tint="-0.499984740745262"/>
          <x14:colorNegative rgb="FFD00000"/>
          <x14:colorAxis rgb="FF000000"/>
          <x14:colorMarkers rgb="FFD00000"/>
          <x14:colorFirst rgb="FFD00000"/>
          <x14:colorLast rgb="FFD00000"/>
          <x14:colorHigh theme="8"/>
          <x14:colorLow theme="8" tint="0.39997558519241921"/>
          <x14:sparklines>
            <x14:sparkline>
              <xm:f>'General health'!B11:N11</xm:f>
              <xm:sqref>O11</xm:sqref>
            </x14:sparkline>
            <x14:sparkline>
              <xm:f>'General health'!B12:N12</xm:f>
              <xm:sqref>O12</xm:sqref>
            </x14:sparkline>
            <x14:sparkline>
              <xm:f>'General health'!B13:N13</xm:f>
              <xm:sqref>O13</xm:sqref>
            </x14:sparkline>
            <x14:sparkline>
              <xm:f>'General health'!B14:N14</xm:f>
              <xm:sqref>O14</xm:sqref>
            </x14:sparkline>
            <x14:sparkline>
              <xm:f>'General health'!B15:N15</xm:f>
              <xm:sqref>O15</xm:sqref>
            </x14:sparkline>
          </x14:sparklines>
        </x14:sparklineGroup>
        <x14:sparklineGroup manualMin="0" type="column" displayEmptyCellsAs="gap" displayXAxis="1" minAxisType="custom" maxAxisType="group" xr2:uid="{00000000-0003-0000-0200-00000A000000}">
          <x14:colorSeries theme="3" tint="-0.499984740745262"/>
          <x14:colorNegative rgb="FFD00000"/>
          <x14:colorAxis rgb="FF000000"/>
          <x14:colorMarkers rgb="FFD00000"/>
          <x14:colorFirst rgb="FFD00000"/>
          <x14:colorLast rgb="FFD00000"/>
          <x14:colorHigh theme="8"/>
          <x14:colorLow theme="8" tint="0.39997558519241921"/>
          <x14:sparklines>
            <x14:sparkline>
              <xm:f>'General health'!B34:N34</xm:f>
              <xm:sqref>O34</xm:sqref>
            </x14:sparkline>
            <x14:sparkline>
              <xm:f>'General health'!B35:N35</xm:f>
              <xm:sqref>O35</xm:sqref>
            </x14:sparkline>
            <x14:sparkline>
              <xm:f>'General health'!B36:N36</xm:f>
              <xm:sqref>O36</xm:sqref>
            </x14:sparkline>
            <x14:sparkline>
              <xm:f>'General health'!B37:N37</xm:f>
              <xm:sqref>O37</xm:sqref>
            </x14:sparkline>
            <x14:sparkline>
              <xm:f>'General health'!B38:N38</xm:f>
              <xm:sqref>O38</xm:sqref>
            </x14:sparkline>
          </x14:sparklines>
        </x14:sparklineGroup>
        <x14:sparklineGroup manualMin="0" type="column" displayEmptyCellsAs="gap" displayXAxis="1" minAxisType="custom" maxAxisType="group" xr2:uid="{00000000-0003-0000-0200-000009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health'!B45:N45</xm:f>
              <xm:sqref>O45</xm:sqref>
            </x14:sparkline>
            <x14:sparkline>
              <xm:f>'General health'!B46:N46</xm:f>
              <xm:sqref>O46</xm:sqref>
            </x14:sparkline>
            <x14:sparkline>
              <xm:f>'General health'!B47:N47</xm:f>
              <xm:sqref>O47</xm:sqref>
            </x14:sparkline>
            <x14:sparkline>
              <xm:f>'General health'!B48:N48</xm:f>
              <xm:sqref>O48</xm:sqref>
            </x14:sparkline>
            <x14:sparkline>
              <xm:f>'General health'!B49:N49</xm:f>
              <xm:sqref>O49</xm:sqref>
            </x14:sparkline>
            <x14:sparkline>
              <xm:f>'General health'!B50:N50</xm:f>
              <xm:sqref>O50</xm:sqref>
            </x14:sparkline>
            <x14:sparkline>
              <xm:f>'General health'!B51:N51</xm:f>
              <xm:sqref>O51</xm:sqref>
            </x14:sparkline>
            <x14:sparkline>
              <xm:f>'General health'!B52:N52</xm:f>
              <xm:sqref>O52</xm:sqref>
            </x14:sparkline>
          </x14:sparklines>
        </x14:sparklineGroup>
        <x14:sparklineGroup manualMin="0" type="column" displayEmptyCellsAs="gap" displayXAxis="1" minAxisType="custom" maxAxisType="group" xr2:uid="{00000000-0003-0000-0200-000008000000}">
          <x14:colorSeries theme="3" tint="-0.499984740745262"/>
          <x14:colorNegative rgb="FFD00000"/>
          <x14:colorAxis rgb="FF000000"/>
          <x14:colorMarkers rgb="FFD00000"/>
          <x14:colorFirst rgb="FFD00000"/>
          <x14:colorLast rgb="FFD00000"/>
          <x14:colorHigh theme="8"/>
          <x14:colorLow theme="8" tint="0.39997558519241921"/>
          <x14:sparklines>
            <x14:sparkline>
              <xm:f>'General health'!B24:N24</xm:f>
              <xm:sqref>O24</xm:sqref>
            </x14:sparkline>
            <x14:sparkline>
              <xm:f>'General health'!B25:N25</xm:f>
              <xm:sqref>O25</xm:sqref>
            </x14:sparkline>
            <x14:sparkline>
              <xm:f>'General health'!B26:N26</xm:f>
              <xm:sqref>O26</xm:sqref>
            </x14:sparkline>
            <x14:sparkline>
              <xm:f>'General health'!B27:N27</xm:f>
              <xm:sqref>O27</xm:sqref>
            </x14:sparkline>
            <x14:sparkline>
              <xm:f>'General health'!B28:N28</xm:f>
              <xm:sqref>O28</xm:sqref>
            </x14:sparkline>
          </x14:sparklines>
        </x14:sparklineGroup>
        <x14:sparklineGroup manualMin="0" type="column" displayEmptyCellsAs="gap" displayXAxis="1" minAxisType="custom" maxAxisType="group" xr2:uid="{00000000-0003-0000-0200-000007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health'!B151:N151</xm:f>
              <xm:sqref>O151</xm:sqref>
            </x14:sparkline>
            <x14:sparkline>
              <xm:f>'General health'!B152:N152</xm:f>
              <xm:sqref>O152</xm:sqref>
            </x14:sparkline>
            <x14:sparkline>
              <xm:f>'General health'!B153:N153</xm:f>
              <xm:sqref>O153</xm:sqref>
            </x14:sparkline>
            <x14:sparkline>
              <xm:f>'General health'!B154:N154</xm:f>
              <xm:sqref>O154</xm:sqref>
            </x14:sparkline>
            <x14:sparkline>
              <xm:f>'General health'!B155:N155</xm:f>
              <xm:sqref>O155</xm:sqref>
            </x14:sparkline>
            <x14:sparkline>
              <xm:f>'General health'!B156:N156</xm:f>
              <xm:sqref>O156</xm:sqref>
            </x14:sparkline>
          </x14:sparklines>
        </x14:sparklineGroup>
        <x14:sparklineGroup manualMin="0" type="column" displayEmptyCellsAs="gap" displayXAxis="1" minAxisType="custom" maxAxisType="group" xr2:uid="{00000000-0003-0000-0200-000006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health'!B193:N193</xm:f>
              <xm:sqref>O193</xm:sqref>
            </x14:sparkline>
          </x14:sparklines>
        </x14:sparklineGroup>
        <x14:sparklineGroup manualMin="0" type="column" displayEmptyCellsAs="gap" displayXAxis="1" minAxisType="custom" maxAxisType="group" xr2:uid="{00000000-0003-0000-0200-000005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health'!B350:N350</xm:f>
              <xm:sqref>O350</xm:sqref>
            </x14:sparkline>
            <x14:sparkline>
              <xm:f>'General health'!B351:N351</xm:f>
              <xm:sqref>O351</xm:sqref>
            </x14:sparkline>
            <x14:sparkline>
              <xm:f>'General health'!B352:N352</xm:f>
              <xm:sqref>O352</xm:sqref>
            </x14:sparkline>
          </x14:sparklines>
        </x14:sparklineGroup>
        <x14:sparklineGroup manualMin="0" type="column" displayEmptyCellsAs="gap" displayXAxis="1" minAxisType="custom" maxAxisType="group" xr2:uid="{00000000-0003-0000-0200-000004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health'!B331:N331</xm:f>
              <xm:sqref>O331</xm:sqref>
            </x14:sparkline>
            <x14:sparkline>
              <xm:f>'General health'!B332:N332</xm:f>
              <xm:sqref>O332</xm:sqref>
            </x14:sparkline>
            <x14:sparkline>
              <xm:f>'General health'!B333:N333</xm:f>
              <xm:sqref>O333</xm:sqref>
            </x14:sparkline>
            <x14:sparkline>
              <xm:f>'General health'!B334:N334</xm:f>
              <xm:sqref>O334</xm:sqref>
            </x14:sparkline>
            <x14:sparkline>
              <xm:f>'General health'!B335:N335</xm:f>
              <xm:sqref>O335</xm:sqref>
            </x14:sparkline>
            <x14:sparkline>
              <xm:f>'General health'!B336:N336</xm:f>
              <xm:sqref>O336</xm:sqref>
            </x14:sparkline>
          </x14:sparklines>
        </x14:sparklineGroup>
        <x14:sparklineGroup manualMin="0" type="column" displayEmptyCellsAs="gap" displayXAxis="1" minAxisType="custom" maxAxisType="group" xr2:uid="{00000000-0003-0000-0200-000003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health'!B68:N68</xm:f>
              <xm:sqref>O68</xm:sqref>
            </x14:sparkline>
            <x14:sparkline>
              <xm:f>'General health'!B69:N69</xm:f>
              <xm:sqref>O69</xm:sqref>
            </x14:sparkline>
            <x14:sparkline>
              <xm:f>'General health'!B70:N70</xm:f>
              <xm:sqref>O70</xm:sqref>
            </x14:sparkline>
            <x14:sparkline>
              <xm:f>'General health'!B71:N71</xm:f>
              <xm:sqref>O71</xm:sqref>
            </x14:sparkline>
            <x14:sparkline>
              <xm:f>'General health'!B72:N72</xm:f>
              <xm:sqref>O72</xm:sqref>
            </x14:sparkline>
            <x14:sparkline>
              <xm:f>'General health'!B73:N73</xm:f>
              <xm:sqref>O73</xm:sqref>
            </x14:sparkline>
            <x14:sparkline>
              <xm:f>'General health'!B74:N74</xm:f>
              <xm:sqref>O74</xm:sqref>
            </x14:sparkline>
            <x14:sparkline>
              <xm:f>'General health'!B75:N75</xm:f>
              <xm:sqref>O75</xm:sqref>
            </x14:sparkline>
          </x14:sparklines>
        </x14:sparklineGroup>
        <x14:sparklineGroup manualMin="0" type="column" displayEmptyCellsAs="gap" displayXAxis="1" minAxisType="custom" maxAxisType="group" xr2:uid="{00000000-0003-0000-0200-000002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health'!B88:N88</xm:f>
              <xm:sqref>O88</xm:sqref>
            </x14:sparkline>
            <x14:sparkline>
              <xm:f>'General health'!B89:N89</xm:f>
              <xm:sqref>O89</xm:sqref>
            </x14:sparkline>
            <x14:sparkline>
              <xm:f>'General health'!B90:N90</xm:f>
              <xm:sqref>O90</xm:sqref>
            </x14:sparkline>
            <x14:sparkline>
              <xm:f>'General health'!B91:N91</xm:f>
              <xm:sqref>O91</xm:sqref>
            </x14:sparkline>
            <x14:sparkline>
              <xm:f>'General health'!B92:N92</xm:f>
              <xm:sqref>O92</xm:sqref>
            </x14:sparkline>
            <x14:sparkline>
              <xm:f>'General health'!B93:N93</xm:f>
              <xm:sqref>O93</xm:sqref>
            </x14:sparkline>
            <x14:sparkline>
              <xm:f>'General health'!B94:N94</xm:f>
              <xm:sqref>O94</xm:sqref>
            </x14:sparkline>
            <x14:sparkline>
              <xm:f>'General health'!B95:N95</xm:f>
              <xm:sqref>O95</xm:sqref>
            </x14:sparkline>
          </x14:sparklines>
        </x14:sparklineGroup>
        <x14:sparklineGroup manualMin="0" type="column" displayEmptyCellsAs="gap" displayXAxis="1" minAxisType="custom" maxAxisType="group" xr2:uid="{00000000-0003-0000-0200-000001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health'!B248:N248</xm:f>
              <xm:sqref>O248</xm:sqref>
            </x14:sparkline>
            <x14:sparkline>
              <xm:f>'General health'!B249:N249</xm:f>
              <xm:sqref>O249</xm:sqref>
            </x14:sparkline>
            <x14:sparkline>
              <xm:f>'General health'!B250:N250</xm:f>
              <xm:sqref>O250</xm:sqref>
            </x14:sparkline>
            <x14:sparkline>
              <xm:f>'General health'!B251:N251</xm:f>
              <xm:sqref>O251</xm:sqref>
            </x14:sparkline>
            <x14:sparkline>
              <xm:f>'General health'!B252:N252</xm:f>
              <xm:sqref>O252</xm:sqref>
            </x14:sparkline>
            <x14:sparkline>
              <xm:f>'General health'!B253:N253</xm:f>
              <xm:sqref>O253</xm:sqref>
            </x14:sparkline>
            <x14:sparkline>
              <xm:f>'General health'!B254:N254</xm:f>
              <xm:sqref>O254</xm:sqref>
            </x14:sparkline>
            <x14:sparkline>
              <xm:f>'General health'!B255:N255</xm:f>
              <xm:sqref>O255</xm:sqref>
            </x14:sparkline>
          </x14:sparklines>
        </x14:sparklineGroup>
        <x14:sparklineGroup manualMin="0" type="column" displayEmptyCellsAs="gap" displayXAxis="1" minAxisType="custom" maxAxisType="group" xr2:uid="{00000000-0003-0000-0200-000000000000}">
          <x14:colorSeries theme="8" tint="-0.499984740745262"/>
          <x14:colorNegative rgb="FFD00000"/>
          <x14:colorAxis rgb="FF000000"/>
          <x14:colorMarkers rgb="FFD00000"/>
          <x14:colorFirst rgb="FFD00000"/>
          <x14:colorLast rgb="FFD00000"/>
          <x14:colorHigh theme="8"/>
          <x14:colorLow theme="8" tint="0.39997558519241921"/>
          <x14:sparklines>
            <x14:sparkline>
              <xm:f>'General health'!B228:N228</xm:f>
              <xm:sqref>O228</xm:sqref>
            </x14:sparkline>
            <x14:sparkline>
              <xm:f>'General health'!B229:N229</xm:f>
              <xm:sqref>O229</xm:sqref>
            </x14:sparkline>
            <x14:sparkline>
              <xm:f>'General health'!B230:N230</xm:f>
              <xm:sqref>O230</xm:sqref>
            </x14:sparkline>
            <x14:sparkline>
              <xm:f>'General health'!B231:N231</xm:f>
              <xm:sqref>O231</xm:sqref>
            </x14:sparkline>
            <x14:sparkline>
              <xm:f>'General health'!B232:N232</xm:f>
              <xm:sqref>O232</xm:sqref>
            </x14:sparkline>
            <x14:sparkline>
              <xm:f>'General health'!B233:N233</xm:f>
              <xm:sqref>O233</xm:sqref>
            </x14:sparkline>
            <x14:sparkline>
              <xm:f>'General health'!B234:N234</xm:f>
              <xm:sqref>O234</xm:sqref>
            </x14:sparkline>
            <x14:sparkline>
              <xm:f>'General health'!B235:N235</xm:f>
              <xm:sqref>O235</xm:sqref>
            </x14:sparkline>
          </x14:sparklines>
        </x14:sparklineGroup>
      </x14:sparklineGroup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499984740745262"/>
  </sheetPr>
  <dimension ref="A1:R120"/>
  <sheetViews>
    <sheetView zoomScaleNormal="100" workbookViewId="0">
      <pane xSplit="1" topLeftCell="B1" activePane="topRight" state="frozen"/>
      <selection pane="topRight"/>
    </sheetView>
  </sheetViews>
  <sheetFormatPr defaultRowHeight="14.5" x14ac:dyDescent="0.35"/>
  <cols>
    <col min="1" max="1" width="25.453125" customWidth="1"/>
    <col min="2" max="14" width="10.453125" customWidth="1"/>
    <col min="15" max="15" width="27.26953125" customWidth="1"/>
    <col min="16" max="16" width="26.1796875" customWidth="1"/>
    <col min="17" max="18" width="20" customWidth="1"/>
  </cols>
  <sheetData>
    <row r="1" spans="1:18" ht="21" x14ac:dyDescent="0.5">
      <c r="A1" s="144" t="s">
        <v>348</v>
      </c>
      <c r="B1" s="3"/>
      <c r="O1" s="403" t="s">
        <v>572</v>
      </c>
    </row>
    <row r="2" spans="1:18" ht="15.5" x14ac:dyDescent="0.35">
      <c r="A2" s="483" t="s">
        <v>665</v>
      </c>
      <c r="B2" s="3"/>
    </row>
    <row r="3" spans="1:18" ht="15.5" x14ac:dyDescent="0.35">
      <c r="A3" s="156" t="s">
        <v>342</v>
      </c>
      <c r="B3" s="156"/>
    </row>
    <row r="4" spans="1:18" x14ac:dyDescent="0.35">
      <c r="A4" t="s">
        <v>343</v>
      </c>
    </row>
    <row r="5" spans="1:18" x14ac:dyDescent="0.35">
      <c r="A5" t="s">
        <v>344</v>
      </c>
    </row>
    <row r="7" spans="1:18" ht="15.5" x14ac:dyDescent="0.35">
      <c r="A7" s="279" t="s">
        <v>349</v>
      </c>
      <c r="B7" s="280" t="s">
        <v>350</v>
      </c>
      <c r="C7" s="281"/>
      <c r="D7" s="281"/>
      <c r="E7" s="281"/>
      <c r="F7" s="281"/>
      <c r="G7" s="281"/>
      <c r="H7" s="281"/>
      <c r="I7" s="281"/>
      <c r="J7" s="281"/>
      <c r="K7" s="281"/>
      <c r="L7" s="281"/>
      <c r="M7" s="281"/>
      <c r="N7" s="281"/>
      <c r="O7" s="282"/>
      <c r="P7" s="7" t="s">
        <v>63</v>
      </c>
      <c r="Q7" s="6"/>
      <c r="R7" s="6"/>
    </row>
    <row r="8" spans="1:18" ht="15.5" x14ac:dyDescent="0.35">
      <c r="A8" s="283" t="s">
        <v>351</v>
      </c>
      <c r="B8" s="284" t="s">
        <v>352</v>
      </c>
      <c r="C8" s="285"/>
      <c r="D8" s="285"/>
      <c r="E8" s="285"/>
      <c r="F8" s="285"/>
      <c r="G8" s="285"/>
      <c r="H8" s="285"/>
      <c r="I8" s="285"/>
      <c r="J8" s="285"/>
      <c r="K8" s="285"/>
      <c r="L8" s="285"/>
      <c r="M8" s="285"/>
      <c r="N8" s="285"/>
      <c r="O8" s="286"/>
      <c r="P8" s="159" t="s">
        <v>50</v>
      </c>
      <c r="Q8" s="9" t="s">
        <v>58</v>
      </c>
      <c r="R8" s="10"/>
    </row>
    <row r="9" spans="1:18" ht="15.5" x14ac:dyDescent="0.35">
      <c r="A9" s="283" t="s">
        <v>353</v>
      </c>
      <c r="B9" s="284" t="s">
        <v>354</v>
      </c>
      <c r="C9" s="285"/>
      <c r="D9" s="285"/>
      <c r="E9" s="285"/>
      <c r="F9" s="285"/>
      <c r="G9" s="285"/>
      <c r="H9" s="285"/>
      <c r="I9" s="285"/>
      <c r="J9" s="285"/>
      <c r="K9" s="285"/>
      <c r="L9" s="285"/>
      <c r="M9" s="285"/>
      <c r="N9" s="285"/>
      <c r="O9" s="286"/>
      <c r="P9" s="160" t="s">
        <v>49</v>
      </c>
      <c r="Q9" s="12" t="s">
        <v>59</v>
      </c>
      <c r="R9" s="13"/>
    </row>
    <row r="10" spans="1:18" ht="15.5" x14ac:dyDescent="0.35">
      <c r="A10" s="287" t="s">
        <v>355</v>
      </c>
      <c r="B10" s="288" t="s">
        <v>356</v>
      </c>
      <c r="C10" s="289"/>
      <c r="D10" s="289"/>
      <c r="E10" s="289"/>
      <c r="F10" s="289"/>
      <c r="G10" s="289"/>
      <c r="H10" s="289"/>
      <c r="I10" s="289"/>
      <c r="J10" s="289"/>
      <c r="K10" s="289"/>
      <c r="L10" s="289"/>
      <c r="M10" s="289"/>
      <c r="N10" s="289"/>
      <c r="O10" s="290"/>
      <c r="P10" s="291" t="s">
        <v>48</v>
      </c>
      <c r="Q10" s="15" t="s">
        <v>60</v>
      </c>
      <c r="R10" s="16"/>
    </row>
    <row r="11" spans="1:18" ht="18.5" x14ac:dyDescent="0.45">
      <c r="A11" s="145"/>
      <c r="B11" s="17"/>
      <c r="C11" s="6"/>
      <c r="D11" s="17"/>
      <c r="E11" s="6"/>
      <c r="F11" s="6"/>
      <c r="G11" s="6"/>
      <c r="H11" s="6"/>
      <c r="I11" s="6"/>
      <c r="K11" s="6"/>
      <c r="L11" s="6"/>
      <c r="M11" s="6"/>
      <c r="N11" s="6"/>
      <c r="O11" s="6"/>
    </row>
    <row r="12" spans="1:18" ht="18.5" x14ac:dyDescent="0.45">
      <c r="A12" s="145" t="s">
        <v>357</v>
      </c>
      <c r="B12" s="17"/>
      <c r="C12" s="6"/>
      <c r="D12" s="17"/>
      <c r="E12" s="6"/>
      <c r="F12" s="6"/>
      <c r="G12" s="6"/>
      <c r="H12" s="6"/>
      <c r="I12" s="6"/>
      <c r="K12" s="6"/>
      <c r="L12" s="6"/>
      <c r="M12" s="6"/>
      <c r="N12" s="6"/>
      <c r="O12" s="6"/>
      <c r="P12" s="6"/>
      <c r="Q12" s="6"/>
      <c r="R12" s="6"/>
    </row>
    <row r="13" spans="1:18" ht="15.5" x14ac:dyDescent="0.35">
      <c r="A13" s="18" t="s">
        <v>46</v>
      </c>
      <c r="B13" s="19" t="s">
        <v>19</v>
      </c>
      <c r="C13" s="19" t="s">
        <v>18</v>
      </c>
      <c r="D13" s="19" t="s">
        <v>17</v>
      </c>
      <c r="E13" s="19" t="s">
        <v>16</v>
      </c>
      <c r="F13" s="19" t="s">
        <v>15</v>
      </c>
      <c r="G13" s="19" t="s">
        <v>14</v>
      </c>
      <c r="H13" s="19" t="s">
        <v>13</v>
      </c>
      <c r="I13" s="19" t="s">
        <v>12</v>
      </c>
      <c r="J13" s="19" t="s">
        <v>11</v>
      </c>
      <c r="K13" s="19" t="s">
        <v>10</v>
      </c>
      <c r="L13" s="19" t="s">
        <v>64</v>
      </c>
      <c r="M13" s="19" t="s">
        <v>550</v>
      </c>
      <c r="N13" s="19" t="s">
        <v>643</v>
      </c>
      <c r="O13" s="19" t="s">
        <v>51</v>
      </c>
      <c r="P13" s="19" t="s">
        <v>13</v>
      </c>
      <c r="Q13" s="152" t="s">
        <v>69</v>
      </c>
      <c r="R13" s="21"/>
    </row>
    <row r="14" spans="1:18" ht="15.5" x14ac:dyDescent="0.35">
      <c r="A14" s="22"/>
      <c r="B14" s="190"/>
      <c r="C14" s="190"/>
      <c r="D14" s="190"/>
      <c r="E14" s="190"/>
      <c r="F14" s="190"/>
      <c r="G14" s="190"/>
      <c r="H14" s="190"/>
      <c r="I14" s="190"/>
      <c r="J14" s="190"/>
      <c r="K14" s="190"/>
      <c r="L14" s="190"/>
      <c r="M14" s="190"/>
      <c r="N14" s="190"/>
      <c r="O14" s="23"/>
      <c r="P14" s="161" t="s">
        <v>8</v>
      </c>
      <c r="Q14" s="23" t="s">
        <v>345</v>
      </c>
      <c r="R14" s="23" t="s">
        <v>346</v>
      </c>
    </row>
    <row r="15" spans="1:18" ht="15.5" x14ac:dyDescent="0.35">
      <c r="A15" s="75" t="s">
        <v>349</v>
      </c>
      <c r="B15" s="209"/>
      <c r="C15" s="77"/>
      <c r="D15" s="251">
        <v>0.53711324061900079</v>
      </c>
      <c r="E15" s="202">
        <v>0.54435469188815244</v>
      </c>
      <c r="F15" s="209"/>
      <c r="G15" s="77"/>
      <c r="H15" s="191">
        <v>0.57272331390373066</v>
      </c>
      <c r="I15" s="77"/>
      <c r="J15" s="209"/>
      <c r="K15" s="77"/>
      <c r="L15" s="209"/>
      <c r="M15" s="77"/>
      <c r="N15" s="209"/>
      <c r="O15" s="80"/>
      <c r="P15" s="165" t="str">
        <f>CONCATENATE(TEXT((H15*100)-(SQRT((((H15*100)*(100-(H15*100)))/H20))*1.96),"0.0")," to ",TEXT((H15*100)+(SQRT((((H15*100)*(100-(H15*100)))/H20))*1.96),"0.0"))</f>
        <v>55.0 to 59.5</v>
      </c>
      <c r="Q15" s="159" t="s">
        <v>49</v>
      </c>
      <c r="R15" s="8" t="s">
        <v>49</v>
      </c>
    </row>
    <row r="16" spans="1:18" ht="15.5" x14ac:dyDescent="0.35">
      <c r="A16" s="75" t="s">
        <v>351</v>
      </c>
      <c r="B16" s="210"/>
      <c r="C16" s="82"/>
      <c r="D16" s="76">
        <v>0.14441709045590062</v>
      </c>
      <c r="E16" s="204">
        <v>0.14508266766787292</v>
      </c>
      <c r="F16" s="210"/>
      <c r="G16" s="82"/>
      <c r="H16" s="79">
        <v>0.13435265926921086</v>
      </c>
      <c r="I16" s="82"/>
      <c r="J16" s="210"/>
      <c r="K16" s="82"/>
      <c r="L16" s="210"/>
      <c r="M16" s="82"/>
      <c r="N16" s="210"/>
      <c r="O16" s="233"/>
      <c r="P16" s="167" t="str">
        <f>CONCATENATE(TEXT((H16*100)-(SQRT((((H16*100)*(100-(H16*100)))/H20))*1.96),"0.0")," to ",TEXT((H16*100)+(SQRT((((H16*100)*(100-(H16*100)))/H20))*1.96),"0.0"))</f>
        <v>11.9 to 15.0</v>
      </c>
      <c r="Q16" s="160" t="s">
        <v>48</v>
      </c>
      <c r="R16" s="11" t="s">
        <v>48</v>
      </c>
    </row>
    <row r="17" spans="1:18" ht="15.5" x14ac:dyDescent="0.35">
      <c r="A17" s="75" t="s">
        <v>353</v>
      </c>
      <c r="B17" s="210" t="s">
        <v>230</v>
      </c>
      <c r="C17" s="82" t="s">
        <v>230</v>
      </c>
      <c r="D17" s="76">
        <v>4.5341692939930775E-2</v>
      </c>
      <c r="E17" s="204">
        <v>5.1679432192793057E-2</v>
      </c>
      <c r="F17" s="210" t="s">
        <v>230</v>
      </c>
      <c r="G17" s="82" t="s">
        <v>230</v>
      </c>
      <c r="H17" s="79">
        <v>5.9505223403260886E-2</v>
      </c>
      <c r="I17" s="82" t="s">
        <v>230</v>
      </c>
      <c r="J17" s="210" t="s">
        <v>230</v>
      </c>
      <c r="K17" s="82" t="s">
        <v>230</v>
      </c>
      <c r="L17" s="210" t="s">
        <v>230</v>
      </c>
      <c r="M17" s="82" t="s">
        <v>230</v>
      </c>
      <c r="N17" s="210" t="s">
        <v>230</v>
      </c>
      <c r="O17" s="233"/>
      <c r="P17" s="167" t="str">
        <f>CONCATENATE(TEXT((H17*100)-(SQRT((((H17*100)*(100-(H17*100)))/H20))*1.96),"0.0")," to ",TEXT((H17*100)+(SQRT((((H17*100)*(100-(H17*100)))/H20))*1.96),"0.0"))</f>
        <v>4.9 to 7.0</v>
      </c>
      <c r="Q17" s="160" t="s">
        <v>49</v>
      </c>
      <c r="R17" s="11" t="s">
        <v>48</v>
      </c>
    </row>
    <row r="18" spans="1:18" ht="15.5" x14ac:dyDescent="0.35">
      <c r="A18" s="42" t="s">
        <v>355</v>
      </c>
      <c r="B18" s="43" t="s">
        <v>57</v>
      </c>
      <c r="C18" s="47" t="s">
        <v>57</v>
      </c>
      <c r="D18" s="43">
        <v>0.27312797598515365</v>
      </c>
      <c r="E18" s="237">
        <v>0.25888320825118172</v>
      </c>
      <c r="F18" s="43" t="s">
        <v>57</v>
      </c>
      <c r="G18" s="47" t="s">
        <v>57</v>
      </c>
      <c r="H18" s="46">
        <v>0.23341880342379817</v>
      </c>
      <c r="I18" s="47" t="s">
        <v>57</v>
      </c>
      <c r="J18" s="43" t="s">
        <v>57</v>
      </c>
      <c r="K18" s="47" t="s">
        <v>57</v>
      </c>
      <c r="L18" s="43" t="s">
        <v>57</v>
      </c>
      <c r="M18" s="47" t="s">
        <v>57</v>
      </c>
      <c r="N18" s="43" t="s">
        <v>57</v>
      </c>
      <c r="O18" s="233"/>
      <c r="P18" s="167" t="str">
        <f>CONCATENATE(TEXT((H18*100)-(SQRT((((H18*100)*(100-(H18*100)))/H20))*1.96),"0.0")," to ",TEXT((H18*100)+(SQRT((((H18*100)*(100-(H18*100)))/H20))*1.96),"0.0"))</f>
        <v>21.4 to 25.3</v>
      </c>
      <c r="Q18" s="160" t="s">
        <v>50</v>
      </c>
      <c r="R18" s="11" t="s">
        <v>50</v>
      </c>
    </row>
    <row r="19" spans="1:18" ht="15.5" x14ac:dyDescent="0.35">
      <c r="A19" s="196" t="s">
        <v>2</v>
      </c>
      <c r="B19" s="43"/>
      <c r="C19" s="47"/>
      <c r="D19" s="25">
        <v>0.99999999999998579</v>
      </c>
      <c r="E19" s="206">
        <v>1</v>
      </c>
      <c r="F19" s="43"/>
      <c r="G19" s="47"/>
      <c r="H19" s="29">
        <v>1.0000000000000004</v>
      </c>
      <c r="I19" s="47"/>
      <c r="J19" s="43"/>
      <c r="K19" s="47"/>
      <c r="L19" s="43"/>
      <c r="M19" s="47"/>
      <c r="N19" s="43"/>
      <c r="O19" s="50"/>
      <c r="P19" s="242"/>
      <c r="Q19" s="242"/>
      <c r="R19" s="51"/>
    </row>
    <row r="20" spans="1:18" ht="15.5" x14ac:dyDescent="0.35">
      <c r="A20" s="52" t="s">
        <v>6</v>
      </c>
      <c r="B20" s="53"/>
      <c r="C20" s="58"/>
      <c r="D20" s="53">
        <v>4212</v>
      </c>
      <c r="E20" s="207">
        <v>4411</v>
      </c>
      <c r="F20" s="53"/>
      <c r="G20" s="58"/>
      <c r="H20" s="57">
        <v>1869</v>
      </c>
      <c r="I20" s="58"/>
      <c r="J20" s="53"/>
      <c r="K20" s="58"/>
      <c r="L20" s="53"/>
      <c r="M20" s="58"/>
      <c r="N20" s="53"/>
      <c r="O20" s="61"/>
      <c r="P20" s="245"/>
      <c r="Q20" s="245"/>
      <c r="R20" s="62"/>
    </row>
    <row r="21" spans="1:18" ht="15.5" x14ac:dyDescent="0.35">
      <c r="A21" s="155" t="s">
        <v>1</v>
      </c>
    </row>
    <row r="22" spans="1:18" ht="15.5" x14ac:dyDescent="0.35">
      <c r="A22" s="157" t="s">
        <v>347</v>
      </c>
      <c r="B22" s="17"/>
      <c r="C22" s="17"/>
      <c r="D22" s="6"/>
      <c r="E22" s="6"/>
      <c r="F22" s="6"/>
      <c r="G22" s="17"/>
      <c r="H22" s="6"/>
      <c r="I22" s="6"/>
      <c r="J22" s="6"/>
      <c r="K22" s="6"/>
      <c r="L22" s="6"/>
      <c r="M22" s="6"/>
      <c r="N22" s="6"/>
      <c r="O22" s="6"/>
      <c r="P22" s="6"/>
      <c r="Q22" s="6"/>
      <c r="R22" s="6"/>
    </row>
    <row r="24" spans="1:18" ht="18.5" x14ac:dyDescent="0.45">
      <c r="A24" s="246" t="s">
        <v>358</v>
      </c>
      <c r="B24" s="17"/>
      <c r="C24" s="6"/>
      <c r="D24" s="17"/>
      <c r="E24" s="6"/>
      <c r="F24" s="6"/>
      <c r="G24" s="6"/>
      <c r="H24" s="6"/>
      <c r="I24" s="6"/>
      <c r="K24" s="6"/>
      <c r="L24" s="6"/>
      <c r="M24" s="6"/>
      <c r="N24" s="6"/>
      <c r="O24" s="6"/>
      <c r="P24" s="6"/>
      <c r="Q24" s="6"/>
      <c r="R24" s="6"/>
    </row>
    <row r="25" spans="1:18" ht="15.5" x14ac:dyDescent="0.35">
      <c r="A25" s="18" t="s">
        <v>44</v>
      </c>
      <c r="B25" s="19" t="s">
        <v>19</v>
      </c>
      <c r="C25" s="19" t="s">
        <v>18</v>
      </c>
      <c r="D25" s="19" t="s">
        <v>17</v>
      </c>
      <c r="E25" s="19" t="s">
        <v>16</v>
      </c>
      <c r="F25" s="19" t="s">
        <v>15</v>
      </c>
      <c r="G25" s="19" t="s">
        <v>14</v>
      </c>
      <c r="H25" s="19" t="s">
        <v>13</v>
      </c>
      <c r="I25" s="19" t="s">
        <v>12</v>
      </c>
      <c r="J25" s="19" t="s">
        <v>11</v>
      </c>
      <c r="K25" s="19" t="s">
        <v>10</v>
      </c>
      <c r="L25" s="19" t="s">
        <v>64</v>
      </c>
      <c r="M25" s="19" t="s">
        <v>550</v>
      </c>
      <c r="N25" s="19" t="s">
        <v>643</v>
      </c>
      <c r="O25" s="19" t="s">
        <v>51</v>
      </c>
      <c r="P25" s="19" t="s">
        <v>13</v>
      </c>
      <c r="Q25" s="152" t="s">
        <v>69</v>
      </c>
      <c r="R25" s="21"/>
    </row>
    <row r="26" spans="1:18" ht="15.5" x14ac:dyDescent="0.35">
      <c r="A26" s="22"/>
      <c r="B26" s="190"/>
      <c r="C26" s="190"/>
      <c r="D26" s="190"/>
      <c r="E26" s="190"/>
      <c r="F26" s="190"/>
      <c r="G26" s="190"/>
      <c r="H26" s="190"/>
      <c r="I26" s="190"/>
      <c r="J26" s="190"/>
      <c r="K26" s="190"/>
      <c r="L26" s="190"/>
      <c r="M26" s="190"/>
      <c r="N26" s="190"/>
      <c r="O26" s="23"/>
      <c r="P26" s="161" t="s">
        <v>8</v>
      </c>
      <c r="Q26" s="23" t="s">
        <v>345</v>
      </c>
      <c r="R26" s="23" t="s">
        <v>346</v>
      </c>
    </row>
    <row r="27" spans="1:18" ht="15.5" x14ac:dyDescent="0.35">
      <c r="A27" s="75" t="s">
        <v>349</v>
      </c>
      <c r="B27" s="209"/>
      <c r="C27" s="77"/>
      <c r="D27" s="251">
        <v>0.58175380201470028</v>
      </c>
      <c r="E27" s="202">
        <v>0.60699682892180618</v>
      </c>
      <c r="F27" s="209"/>
      <c r="G27" s="77"/>
      <c r="H27" s="191">
        <v>0.62525113483786521</v>
      </c>
      <c r="I27" s="77"/>
      <c r="J27" s="209"/>
      <c r="K27" s="77"/>
      <c r="L27" s="209"/>
      <c r="M27" s="77"/>
      <c r="N27" s="209"/>
      <c r="O27" s="80"/>
      <c r="P27" s="165" t="str">
        <f>CONCATENATE(TEXT((H27*100)-(SQRT((((H27*100)*(100-(H27*100)))/H32))*1.96),"0.0")," to ",TEXT((H27*100)+(SQRT((((H27*100)*(100-(H27*100)))/H32))*1.96),"0.0"))</f>
        <v>59.1 to 65.9</v>
      </c>
      <c r="Q27" s="159" t="s">
        <v>49</v>
      </c>
      <c r="R27" s="8" t="s">
        <v>48</v>
      </c>
    </row>
    <row r="28" spans="1:18" ht="15.5" x14ac:dyDescent="0.35">
      <c r="A28" s="75" t="s">
        <v>351</v>
      </c>
      <c r="B28" s="210"/>
      <c r="C28" s="82"/>
      <c r="D28" s="76">
        <v>0.14832653704135701</v>
      </c>
      <c r="E28" s="204">
        <v>0.13411968817663844</v>
      </c>
      <c r="F28" s="210"/>
      <c r="G28" s="82"/>
      <c r="H28" s="79">
        <v>0.12214200968704753</v>
      </c>
      <c r="I28" s="82"/>
      <c r="J28" s="210"/>
      <c r="K28" s="82"/>
      <c r="L28" s="210"/>
      <c r="M28" s="82"/>
      <c r="N28" s="210"/>
      <c r="O28" s="233"/>
      <c r="P28" s="167" t="str">
        <f>CONCATENATE(TEXT((H28*100)-(SQRT((((H28*100)*(100-(H28*100)))/H32))*1.96),"0.0")," to ",TEXT((H28*100)+(SQRT((((H28*100)*(100-(H28*100)))/H32))*1.96),"0.0"))</f>
        <v>9.9 to 14.5</v>
      </c>
      <c r="Q28" s="160" t="s">
        <v>48</v>
      </c>
      <c r="R28" s="11" t="s">
        <v>48</v>
      </c>
    </row>
    <row r="29" spans="1:18" ht="15.5" x14ac:dyDescent="0.35">
      <c r="A29" s="75" t="s">
        <v>353</v>
      </c>
      <c r="B29" s="210" t="s">
        <v>230</v>
      </c>
      <c r="C29" s="82" t="s">
        <v>230</v>
      </c>
      <c r="D29" s="76">
        <v>3.5248995094156681E-2</v>
      </c>
      <c r="E29" s="204">
        <v>4.7177638687105616E-2</v>
      </c>
      <c r="F29" s="210" t="s">
        <v>230</v>
      </c>
      <c r="G29" s="82" t="s">
        <v>230</v>
      </c>
      <c r="H29" s="79">
        <v>5.5504466420430741E-2</v>
      </c>
      <c r="I29" s="82" t="s">
        <v>230</v>
      </c>
      <c r="J29" s="210" t="s">
        <v>230</v>
      </c>
      <c r="K29" s="82" t="s">
        <v>230</v>
      </c>
      <c r="L29" s="210" t="s">
        <v>230</v>
      </c>
      <c r="M29" s="82" t="s">
        <v>230</v>
      </c>
      <c r="N29" s="210" t="s">
        <v>230</v>
      </c>
      <c r="O29" s="233"/>
      <c r="P29" s="167" t="str">
        <f>CONCATENATE(TEXT((H29*100)-(SQRT((((H29*100)*(100-(H29*100)))/H32))*1.96),"0.0")," to ",TEXT((H29*100)+(SQRT((((H29*100)*(100-(H29*100)))/H32))*1.96),"0.0"))</f>
        <v>3.9 to 7.2</v>
      </c>
      <c r="Q29" s="160" t="s">
        <v>49</v>
      </c>
      <c r="R29" s="11" t="s">
        <v>48</v>
      </c>
    </row>
    <row r="30" spans="1:18" ht="15.5" x14ac:dyDescent="0.35">
      <c r="A30" s="42" t="s">
        <v>355</v>
      </c>
      <c r="B30" s="43" t="s">
        <v>57</v>
      </c>
      <c r="C30" s="47" t="s">
        <v>57</v>
      </c>
      <c r="D30" s="43">
        <v>0.23467066584978732</v>
      </c>
      <c r="E30" s="237">
        <v>0.21170584421445368</v>
      </c>
      <c r="F30" s="43" t="s">
        <v>57</v>
      </c>
      <c r="G30" s="47" t="s">
        <v>57</v>
      </c>
      <c r="H30" s="46">
        <v>0.19710238905465438</v>
      </c>
      <c r="I30" s="47" t="s">
        <v>57</v>
      </c>
      <c r="J30" s="43" t="s">
        <v>57</v>
      </c>
      <c r="K30" s="47" t="s">
        <v>57</v>
      </c>
      <c r="L30" s="43" t="s">
        <v>57</v>
      </c>
      <c r="M30" s="47" t="s">
        <v>57</v>
      </c>
      <c r="N30" s="43" t="s">
        <v>57</v>
      </c>
      <c r="O30" s="233"/>
      <c r="P30" s="167" t="str">
        <f>CONCATENATE(TEXT((H30*100)-(SQRT((((H30*100)*(100-(H30*100)))/H32))*1.96),"0.0")," to ",TEXT((H30*100)+(SQRT((((H30*100)*(100-(H30*100)))/H32))*1.96),"0.0"))</f>
        <v>16.9 to 22.5</v>
      </c>
      <c r="Q30" s="160" t="s">
        <v>50</v>
      </c>
      <c r="R30" s="11" t="s">
        <v>48</v>
      </c>
    </row>
    <row r="31" spans="1:18" ht="15.5" x14ac:dyDescent="0.35">
      <c r="A31" s="196" t="s">
        <v>2</v>
      </c>
      <c r="B31" s="43"/>
      <c r="C31" s="47"/>
      <c r="D31" s="25">
        <v>1.0000000000000013</v>
      </c>
      <c r="E31" s="206">
        <v>1.000000000000004</v>
      </c>
      <c r="F31" s="43"/>
      <c r="G31" s="47"/>
      <c r="H31" s="29">
        <v>0.99999999999999778</v>
      </c>
      <c r="I31" s="47"/>
      <c r="J31" s="43"/>
      <c r="K31" s="47"/>
      <c r="L31" s="43"/>
      <c r="M31" s="47"/>
      <c r="N31" s="43"/>
      <c r="O31" s="50"/>
      <c r="P31" s="242"/>
      <c r="Q31" s="242"/>
      <c r="R31" s="51"/>
    </row>
    <row r="32" spans="1:18" ht="15.5" x14ac:dyDescent="0.35">
      <c r="A32" s="52" t="s">
        <v>6</v>
      </c>
      <c r="B32" s="53"/>
      <c r="C32" s="58"/>
      <c r="D32" s="53">
        <v>1667</v>
      </c>
      <c r="E32" s="207">
        <v>1842</v>
      </c>
      <c r="F32" s="53"/>
      <c r="G32" s="58"/>
      <c r="H32" s="57">
        <v>769</v>
      </c>
      <c r="I32" s="58"/>
      <c r="J32" s="53"/>
      <c r="K32" s="58"/>
      <c r="L32" s="53"/>
      <c r="M32" s="58"/>
      <c r="N32" s="53"/>
      <c r="O32" s="61"/>
      <c r="P32" s="245"/>
      <c r="Q32" s="245"/>
      <c r="R32" s="62"/>
    </row>
    <row r="34" spans="1:18" ht="15.5" x14ac:dyDescent="0.35">
      <c r="A34" s="18" t="s">
        <v>43</v>
      </c>
      <c r="B34" s="19" t="s">
        <v>19</v>
      </c>
      <c r="C34" s="19" t="s">
        <v>18</v>
      </c>
      <c r="D34" s="19" t="s">
        <v>17</v>
      </c>
      <c r="E34" s="19" t="s">
        <v>16</v>
      </c>
      <c r="F34" s="19" t="s">
        <v>15</v>
      </c>
      <c r="G34" s="19" t="s">
        <v>14</v>
      </c>
      <c r="H34" s="19" t="s">
        <v>13</v>
      </c>
      <c r="I34" s="19" t="s">
        <v>12</v>
      </c>
      <c r="J34" s="19" t="s">
        <v>11</v>
      </c>
      <c r="K34" s="19" t="s">
        <v>10</v>
      </c>
      <c r="L34" s="19" t="s">
        <v>64</v>
      </c>
      <c r="M34" s="19" t="s">
        <v>550</v>
      </c>
      <c r="N34" s="19" t="s">
        <v>643</v>
      </c>
      <c r="O34" s="19" t="s">
        <v>51</v>
      </c>
      <c r="P34" s="19" t="s">
        <v>13</v>
      </c>
      <c r="Q34" s="152" t="s">
        <v>69</v>
      </c>
      <c r="R34" s="21"/>
    </row>
    <row r="35" spans="1:18" ht="15.5" x14ac:dyDescent="0.35">
      <c r="A35" s="22"/>
      <c r="B35" s="190"/>
      <c r="C35" s="190"/>
      <c r="D35" s="190"/>
      <c r="E35" s="190"/>
      <c r="F35" s="190"/>
      <c r="G35" s="190"/>
      <c r="H35" s="190"/>
      <c r="I35" s="190"/>
      <c r="J35" s="190"/>
      <c r="K35" s="190"/>
      <c r="L35" s="190"/>
      <c r="M35" s="190"/>
      <c r="N35" s="190"/>
      <c r="O35" s="23"/>
      <c r="P35" s="161" t="s">
        <v>8</v>
      </c>
      <c r="Q35" s="23" t="s">
        <v>345</v>
      </c>
      <c r="R35" s="23" t="s">
        <v>346</v>
      </c>
    </row>
    <row r="36" spans="1:18" ht="15.5" x14ac:dyDescent="0.35">
      <c r="A36" s="75" t="s">
        <v>349</v>
      </c>
      <c r="B36" s="209"/>
      <c r="C36" s="77"/>
      <c r="D36" s="251">
        <v>0.49581844437751049</v>
      </c>
      <c r="E36" s="202">
        <v>0.48503671478413984</v>
      </c>
      <c r="F36" s="209"/>
      <c r="G36" s="77"/>
      <c r="H36" s="191">
        <v>0.52347378119882526</v>
      </c>
      <c r="I36" s="77"/>
      <c r="J36" s="209"/>
      <c r="K36" s="77"/>
      <c r="L36" s="209"/>
      <c r="M36" s="77"/>
      <c r="N36" s="209"/>
      <c r="O36" s="80"/>
      <c r="P36" s="165" t="str">
        <f>CONCATENATE(TEXT((H36*100)-(SQRT((((H36*100)*(100-(H36*100)))/H41))*1.96),"0.0")," to ",TEXT((H36*100)+(SQRT((((H36*100)*(100-(H36*100)))/H41))*1.96),"0.0"))</f>
        <v>49.4 to 55.3</v>
      </c>
      <c r="Q36" s="159" t="s">
        <v>48</v>
      </c>
      <c r="R36" s="8" t="s">
        <v>49</v>
      </c>
    </row>
    <row r="37" spans="1:18" ht="15.5" x14ac:dyDescent="0.35">
      <c r="A37" s="75" t="s">
        <v>351</v>
      </c>
      <c r="B37" s="210"/>
      <c r="C37" s="82"/>
      <c r="D37" s="76">
        <v>0.14080065295789718</v>
      </c>
      <c r="E37" s="204">
        <v>0.15546388703948441</v>
      </c>
      <c r="F37" s="210"/>
      <c r="G37" s="82"/>
      <c r="H37" s="79">
        <v>0.14580123595201222</v>
      </c>
      <c r="I37" s="82"/>
      <c r="J37" s="210"/>
      <c r="K37" s="82"/>
      <c r="L37" s="210"/>
      <c r="M37" s="82"/>
      <c r="N37" s="210"/>
      <c r="O37" s="233"/>
      <c r="P37" s="167" t="str">
        <f>CONCATENATE(TEXT((H37*100)-(SQRT((((H37*100)*(100-(H37*100)))/H41))*1.96),"0.0")," to ",TEXT((H37*100)+(SQRT((((H37*100)*(100-(H37*100)))/H41))*1.96),"0.0"))</f>
        <v>12.5 to 16.7</v>
      </c>
      <c r="Q37" s="160" t="s">
        <v>48</v>
      </c>
      <c r="R37" s="11" t="s">
        <v>48</v>
      </c>
    </row>
    <row r="38" spans="1:18" ht="15.5" x14ac:dyDescent="0.35">
      <c r="A38" s="75" t="s">
        <v>353</v>
      </c>
      <c r="B38" s="210" t="s">
        <v>230</v>
      </c>
      <c r="C38" s="82" t="s">
        <v>230</v>
      </c>
      <c r="D38" s="76">
        <v>5.4677953238585653E-2</v>
      </c>
      <c r="E38" s="204">
        <v>5.5942334078689974E-2</v>
      </c>
      <c r="F38" s="210" t="s">
        <v>230</v>
      </c>
      <c r="G38" s="82" t="s">
        <v>230</v>
      </c>
      <c r="H38" s="79">
        <v>6.3256291092083111E-2</v>
      </c>
      <c r="I38" s="82" t="s">
        <v>230</v>
      </c>
      <c r="J38" s="210" t="s">
        <v>230</v>
      </c>
      <c r="K38" s="82" t="s">
        <v>230</v>
      </c>
      <c r="L38" s="210" t="s">
        <v>230</v>
      </c>
      <c r="M38" s="82" t="s">
        <v>230</v>
      </c>
      <c r="N38" s="210" t="s">
        <v>230</v>
      </c>
      <c r="O38" s="233"/>
      <c r="P38" s="167" t="str">
        <f>CONCATENATE(TEXT((H38*100)-(SQRT((((H38*100)*(100-(H38*100)))/H41))*1.96),"0.0")," to ",TEXT((H38*100)+(SQRT((((H38*100)*(100-(H38*100)))/H41))*1.96),"0.0"))</f>
        <v>4.9 to 7.8</v>
      </c>
      <c r="Q38" s="160" t="s">
        <v>48</v>
      </c>
      <c r="R38" s="11" t="s">
        <v>48</v>
      </c>
    </row>
    <row r="39" spans="1:18" ht="15.5" x14ac:dyDescent="0.35">
      <c r="A39" s="42" t="s">
        <v>355</v>
      </c>
      <c r="B39" s="43" t="s">
        <v>57</v>
      </c>
      <c r="C39" s="47" t="s">
        <v>57</v>
      </c>
      <c r="D39" s="43">
        <v>0.30870294942599841</v>
      </c>
      <c r="E39" s="237">
        <v>0.30355706409768629</v>
      </c>
      <c r="F39" s="43" t="s">
        <v>57</v>
      </c>
      <c r="G39" s="47" t="s">
        <v>57</v>
      </c>
      <c r="H39" s="46">
        <v>0.26746869175708338</v>
      </c>
      <c r="I39" s="47" t="s">
        <v>57</v>
      </c>
      <c r="J39" s="43" t="s">
        <v>57</v>
      </c>
      <c r="K39" s="47" t="s">
        <v>57</v>
      </c>
      <c r="L39" s="43" t="s">
        <v>57</v>
      </c>
      <c r="M39" s="47" t="s">
        <v>57</v>
      </c>
      <c r="N39" s="43" t="s">
        <v>57</v>
      </c>
      <c r="O39" s="233"/>
      <c r="P39" s="167" t="str">
        <f>CONCATENATE(TEXT((H39*100)-(SQRT((((H39*100)*(100-(H39*100)))/H41))*1.96),"0.0")," to ",TEXT((H39*100)+(SQRT((((H39*100)*(100-(H39*100)))/H41))*1.96),"0.0"))</f>
        <v>24.1 to 29.4</v>
      </c>
      <c r="Q39" s="160" t="s">
        <v>50</v>
      </c>
      <c r="R39" s="11" t="s">
        <v>50</v>
      </c>
    </row>
    <row r="40" spans="1:18" ht="15.5" x14ac:dyDescent="0.35">
      <c r="A40" s="196" t="s">
        <v>2</v>
      </c>
      <c r="B40" s="43"/>
      <c r="C40" s="47"/>
      <c r="D40" s="25">
        <v>0.99999999999999167</v>
      </c>
      <c r="E40" s="206">
        <v>1.0000000000000004</v>
      </c>
      <c r="F40" s="43"/>
      <c r="G40" s="47"/>
      <c r="H40" s="29">
        <v>1.000000000000004</v>
      </c>
      <c r="I40" s="47"/>
      <c r="J40" s="43"/>
      <c r="K40" s="47"/>
      <c r="L40" s="43"/>
      <c r="M40" s="47"/>
      <c r="N40" s="43"/>
      <c r="O40" s="50"/>
      <c r="P40" s="242"/>
      <c r="Q40" s="242"/>
      <c r="R40" s="51"/>
    </row>
    <row r="41" spans="1:18" ht="15.5" x14ac:dyDescent="0.35">
      <c r="A41" s="52" t="s">
        <v>6</v>
      </c>
      <c r="B41" s="53"/>
      <c r="C41" s="58"/>
      <c r="D41" s="53">
        <v>2545</v>
      </c>
      <c r="E41" s="207">
        <v>2569</v>
      </c>
      <c r="F41" s="53"/>
      <c r="G41" s="58"/>
      <c r="H41" s="57">
        <v>1100</v>
      </c>
      <c r="I41" s="58"/>
      <c r="J41" s="53"/>
      <c r="K41" s="58"/>
      <c r="L41" s="53"/>
      <c r="M41" s="58"/>
      <c r="N41" s="53"/>
      <c r="O41" s="61"/>
      <c r="P41" s="245"/>
      <c r="Q41" s="245"/>
      <c r="R41" s="62"/>
    </row>
    <row r="42" spans="1:18" ht="15.5" x14ac:dyDescent="0.35">
      <c r="A42" s="155" t="s">
        <v>1</v>
      </c>
    </row>
    <row r="43" spans="1:18" ht="15.5" x14ac:dyDescent="0.35">
      <c r="A43" s="157" t="s">
        <v>347</v>
      </c>
    </row>
    <row r="45" spans="1:18" ht="18.5" x14ac:dyDescent="0.45">
      <c r="A45" s="147" t="s">
        <v>359</v>
      </c>
      <c r="B45" s="5"/>
      <c r="C45" s="5"/>
      <c r="D45" s="4"/>
      <c r="E45" s="4"/>
      <c r="F45" s="4"/>
      <c r="G45" s="5"/>
      <c r="H45" s="4"/>
      <c r="I45" s="4"/>
      <c r="J45" s="4"/>
      <c r="L45" s="4"/>
      <c r="N45" s="4"/>
      <c r="O45" s="6"/>
      <c r="P45" s="6"/>
      <c r="Q45" s="6"/>
      <c r="R45" s="6"/>
    </row>
    <row r="46" spans="1:18" ht="15.5" x14ac:dyDescent="0.35">
      <c r="A46" s="18" t="s">
        <v>46</v>
      </c>
      <c r="B46" s="66" t="s">
        <v>19</v>
      </c>
      <c r="C46" s="19" t="s">
        <v>18</v>
      </c>
      <c r="D46" s="67" t="s">
        <v>17</v>
      </c>
      <c r="E46" s="19" t="s">
        <v>16</v>
      </c>
      <c r="F46" s="19" t="s">
        <v>15</v>
      </c>
      <c r="G46" s="19" t="s">
        <v>14</v>
      </c>
      <c r="H46" s="19" t="s">
        <v>13</v>
      </c>
      <c r="I46" s="19" t="s">
        <v>12</v>
      </c>
      <c r="J46" s="19" t="s">
        <v>11</v>
      </c>
      <c r="K46" s="19" t="s">
        <v>10</v>
      </c>
      <c r="L46" s="66" t="s">
        <v>64</v>
      </c>
      <c r="M46" s="19" t="s">
        <v>550</v>
      </c>
      <c r="N46" s="66" t="s">
        <v>643</v>
      </c>
      <c r="O46" s="66" t="s">
        <v>51</v>
      </c>
      <c r="P46" s="19" t="s">
        <v>13</v>
      </c>
      <c r="Q46" s="152" t="s">
        <v>69</v>
      </c>
      <c r="R46" s="21"/>
    </row>
    <row r="47" spans="1:18" ht="15.5" x14ac:dyDescent="0.35">
      <c r="A47" s="68" t="s">
        <v>42</v>
      </c>
      <c r="B47" s="69" t="s">
        <v>9</v>
      </c>
      <c r="C47" s="70" t="s">
        <v>9</v>
      </c>
      <c r="D47" s="71" t="s">
        <v>9</v>
      </c>
      <c r="E47" s="70" t="s">
        <v>9</v>
      </c>
      <c r="F47" s="72" t="s">
        <v>9</v>
      </c>
      <c r="G47" s="70" t="s">
        <v>9</v>
      </c>
      <c r="H47" s="72" t="s">
        <v>9</v>
      </c>
      <c r="I47" s="70" t="s">
        <v>9</v>
      </c>
      <c r="J47" s="72" t="s">
        <v>9</v>
      </c>
      <c r="K47" s="70" t="s">
        <v>9</v>
      </c>
      <c r="L47" s="72" t="s">
        <v>9</v>
      </c>
      <c r="M47" s="70" t="s">
        <v>9</v>
      </c>
      <c r="N47" s="72" t="s">
        <v>9</v>
      </c>
      <c r="O47" s="72"/>
      <c r="P47" s="161" t="s">
        <v>8</v>
      </c>
      <c r="Q47" s="23" t="s">
        <v>345</v>
      </c>
      <c r="R47" s="23" t="s">
        <v>346</v>
      </c>
    </row>
    <row r="48" spans="1:18" ht="15.5" x14ac:dyDescent="0.35">
      <c r="A48" s="75" t="s">
        <v>41</v>
      </c>
      <c r="B48" s="251"/>
      <c r="C48" s="77"/>
      <c r="D48" s="79">
        <v>0.68896248395118054</v>
      </c>
      <c r="E48" s="77">
        <v>0.71024471324282645</v>
      </c>
      <c r="F48" s="251"/>
      <c r="G48" s="77"/>
      <c r="H48" s="79">
        <v>0.7164123112505113</v>
      </c>
      <c r="I48" s="77"/>
      <c r="J48" s="251"/>
      <c r="K48" s="77"/>
      <c r="L48" s="251"/>
      <c r="M48" s="77"/>
      <c r="N48" s="251"/>
      <c r="O48" s="32"/>
      <c r="P48" s="165" t="str">
        <f t="shared" ref="P48:P55" si="0">CONCATENATE(TEXT((H48*100)-(SQRT((((H48*100)*(100-(H48*100)))/H57))*1.96),"0.0")," to ",TEXT((H48*100)+(SQRT((((H48*100)*(100-(H48*100)))/H57))*1.96),"0.0"))</f>
        <v>62.0 to 81.3</v>
      </c>
      <c r="Q48" s="162" t="s">
        <v>48</v>
      </c>
      <c r="R48" s="8" t="s">
        <v>48</v>
      </c>
    </row>
    <row r="49" spans="1:18" ht="15.5" x14ac:dyDescent="0.35">
      <c r="A49" s="75" t="s">
        <v>40</v>
      </c>
      <c r="B49" s="76"/>
      <c r="C49" s="82"/>
      <c r="D49" s="79">
        <v>0.67515500214892521</v>
      </c>
      <c r="E49" s="82">
        <v>0.70062706239130168</v>
      </c>
      <c r="F49" s="76"/>
      <c r="G49" s="82"/>
      <c r="H49" s="79">
        <v>0.66730403192214638</v>
      </c>
      <c r="I49" s="82"/>
      <c r="J49" s="76"/>
      <c r="K49" s="82"/>
      <c r="L49" s="76"/>
      <c r="M49" s="82"/>
      <c r="N49" s="76"/>
      <c r="O49" s="193"/>
      <c r="P49" s="167" t="str">
        <f t="shared" si="0"/>
        <v>60.8 to 72.7</v>
      </c>
      <c r="Q49" s="163" t="s">
        <v>48</v>
      </c>
      <c r="R49" s="11" t="s">
        <v>48</v>
      </c>
    </row>
    <row r="50" spans="1:18" ht="15.5" x14ac:dyDescent="0.35">
      <c r="A50" s="75" t="s">
        <v>39</v>
      </c>
      <c r="B50" s="76"/>
      <c r="C50" s="82"/>
      <c r="D50" s="79">
        <v>0.64997908910654156</v>
      </c>
      <c r="E50" s="82">
        <v>0.67566649772620413</v>
      </c>
      <c r="F50" s="76"/>
      <c r="G50" s="82"/>
      <c r="H50" s="79">
        <v>0.71021807653903002</v>
      </c>
      <c r="I50" s="82"/>
      <c r="J50" s="76"/>
      <c r="K50" s="82"/>
      <c r="L50" s="76"/>
      <c r="M50" s="82"/>
      <c r="N50" s="76"/>
      <c r="O50" s="193"/>
      <c r="P50" s="167" t="str">
        <f t="shared" si="0"/>
        <v>65.9 to 76.2</v>
      </c>
      <c r="Q50" s="163" t="s">
        <v>48</v>
      </c>
      <c r="R50" s="11" t="s">
        <v>48</v>
      </c>
    </row>
    <row r="51" spans="1:18" ht="15.5" x14ac:dyDescent="0.35">
      <c r="A51" s="75" t="s">
        <v>38</v>
      </c>
      <c r="B51" s="210" t="s">
        <v>230</v>
      </c>
      <c r="C51" s="82" t="s">
        <v>230</v>
      </c>
      <c r="D51" s="79">
        <v>0.59350387278354411</v>
      </c>
      <c r="E51" s="82">
        <v>0.55906172873164306</v>
      </c>
      <c r="F51" s="210" t="s">
        <v>230</v>
      </c>
      <c r="G51" s="82" t="s">
        <v>230</v>
      </c>
      <c r="H51" s="79">
        <v>0.63671264352191415</v>
      </c>
      <c r="I51" s="82" t="s">
        <v>230</v>
      </c>
      <c r="J51" s="210" t="s">
        <v>230</v>
      </c>
      <c r="K51" s="82" t="s">
        <v>230</v>
      </c>
      <c r="L51" s="210" t="s">
        <v>230</v>
      </c>
      <c r="M51" s="82" t="s">
        <v>230</v>
      </c>
      <c r="N51" s="210" t="s">
        <v>230</v>
      </c>
      <c r="O51" s="193"/>
      <c r="P51" s="167" t="str">
        <f t="shared" si="0"/>
        <v>58.7 to 68.7</v>
      </c>
      <c r="Q51" s="163" t="s">
        <v>48</v>
      </c>
      <c r="R51" s="11" t="s">
        <v>49</v>
      </c>
    </row>
    <row r="52" spans="1:18" ht="15.5" x14ac:dyDescent="0.35">
      <c r="A52" s="75" t="s">
        <v>37</v>
      </c>
      <c r="B52" s="43" t="s">
        <v>57</v>
      </c>
      <c r="C52" s="47" t="s">
        <v>57</v>
      </c>
      <c r="D52" s="79">
        <v>0.41933361377558337</v>
      </c>
      <c r="E52" s="82">
        <v>0.44323143054103786</v>
      </c>
      <c r="F52" s="43" t="s">
        <v>57</v>
      </c>
      <c r="G52" s="47" t="s">
        <v>57</v>
      </c>
      <c r="H52" s="79">
        <v>0.47592569310826904</v>
      </c>
      <c r="I52" s="47" t="s">
        <v>57</v>
      </c>
      <c r="J52" s="43" t="s">
        <v>57</v>
      </c>
      <c r="K52" s="47" t="s">
        <v>57</v>
      </c>
      <c r="L52" s="43" t="s">
        <v>57</v>
      </c>
      <c r="M52" s="47" t="s">
        <v>57</v>
      </c>
      <c r="N52" s="43" t="s">
        <v>57</v>
      </c>
      <c r="O52" s="193"/>
      <c r="P52" s="167" t="str">
        <f t="shared" si="0"/>
        <v>42.3 to 52.8</v>
      </c>
      <c r="Q52" s="163" t="s">
        <v>48</v>
      </c>
      <c r="R52" s="11" t="s">
        <v>48</v>
      </c>
    </row>
    <row r="53" spans="1:18" ht="15.5" x14ac:dyDescent="0.35">
      <c r="A53" s="75" t="s">
        <v>36</v>
      </c>
      <c r="B53" s="43"/>
      <c r="C53" s="47"/>
      <c r="D53" s="79">
        <v>0.36573142591519736</v>
      </c>
      <c r="E53" s="82">
        <v>0.34345117988564605</v>
      </c>
      <c r="F53" s="43"/>
      <c r="G53" s="47"/>
      <c r="H53" s="79">
        <v>0.46885456732219494</v>
      </c>
      <c r="I53" s="47"/>
      <c r="J53" s="43"/>
      <c r="K53" s="47"/>
      <c r="L53" s="43"/>
      <c r="M53" s="47"/>
      <c r="N53" s="43"/>
      <c r="O53" s="193"/>
      <c r="P53" s="167" t="str">
        <f t="shared" si="0"/>
        <v>41.3 to 52.5</v>
      </c>
      <c r="Q53" s="163" t="s">
        <v>49</v>
      </c>
      <c r="R53" s="11" t="s">
        <v>49</v>
      </c>
    </row>
    <row r="54" spans="1:18" ht="15.5" x14ac:dyDescent="0.35">
      <c r="A54" s="68" t="s">
        <v>35</v>
      </c>
      <c r="B54" s="43"/>
      <c r="C54" s="47"/>
      <c r="D54" s="86">
        <v>0.11628310305602017</v>
      </c>
      <c r="E54" s="85">
        <v>0.15793697014412589</v>
      </c>
      <c r="F54" s="43"/>
      <c r="G54" s="47"/>
      <c r="H54" s="86">
        <v>0.15794809892605441</v>
      </c>
      <c r="I54" s="47"/>
      <c r="J54" s="43"/>
      <c r="K54" s="47"/>
      <c r="L54" s="43"/>
      <c r="M54" s="47"/>
      <c r="N54" s="43"/>
      <c r="O54" s="41"/>
      <c r="P54" s="167" t="str">
        <f t="shared" si="0"/>
        <v>11.2 to 20.4</v>
      </c>
      <c r="Q54" s="163" t="s">
        <v>48</v>
      </c>
      <c r="R54" s="11" t="s">
        <v>48</v>
      </c>
    </row>
    <row r="55" spans="1:18" ht="15.5" x14ac:dyDescent="0.35">
      <c r="A55" s="68" t="s">
        <v>2</v>
      </c>
      <c r="B55" s="53"/>
      <c r="C55" s="58"/>
      <c r="D55" s="90">
        <v>0.53711324061900079</v>
      </c>
      <c r="E55" s="88">
        <v>0.54435469188815244</v>
      </c>
      <c r="F55" s="53"/>
      <c r="G55" s="58"/>
      <c r="H55" s="90">
        <v>0.57272331390373066</v>
      </c>
      <c r="I55" s="58"/>
      <c r="J55" s="53"/>
      <c r="K55" s="58"/>
      <c r="L55" s="53"/>
      <c r="M55" s="58"/>
      <c r="N55" s="53"/>
      <c r="O55" s="91"/>
      <c r="P55" s="231" t="str">
        <f t="shared" si="0"/>
        <v>55.0 to 59.5</v>
      </c>
      <c r="Q55" s="229" t="s">
        <v>49</v>
      </c>
      <c r="R55" s="230" t="s">
        <v>49</v>
      </c>
    </row>
    <row r="56" spans="1:18" ht="15.5" x14ac:dyDescent="0.35">
      <c r="A56" s="93" t="s">
        <v>42</v>
      </c>
      <c r="B56" s="122" t="s">
        <v>67</v>
      </c>
      <c r="C56" s="94"/>
      <c r="D56" s="121"/>
      <c r="E56" s="121"/>
      <c r="F56" s="121"/>
      <c r="G56" s="121"/>
      <c r="H56" s="121"/>
      <c r="I56" s="121"/>
      <c r="J56" s="121"/>
      <c r="K56" s="94"/>
      <c r="L56" s="121"/>
      <c r="M56" s="94"/>
      <c r="N56" s="121"/>
      <c r="O56" s="96"/>
      <c r="P56" s="97"/>
      <c r="Q56" s="97"/>
      <c r="R56" s="98"/>
    </row>
    <row r="57" spans="1:18" ht="15.5" x14ac:dyDescent="0.35">
      <c r="A57" s="24" t="s">
        <v>41</v>
      </c>
      <c r="B57" s="251"/>
      <c r="C57" s="77"/>
      <c r="D57" s="102">
        <v>208</v>
      </c>
      <c r="E57" s="100">
        <v>235</v>
      </c>
      <c r="F57" s="251"/>
      <c r="G57" s="77"/>
      <c r="H57" s="103">
        <v>84</v>
      </c>
      <c r="I57" s="77"/>
      <c r="J57" s="251"/>
      <c r="K57" s="77"/>
      <c r="L57" s="251"/>
      <c r="M57" s="77"/>
      <c r="N57" s="251"/>
      <c r="O57" s="96"/>
      <c r="P57" s="97"/>
      <c r="Q57" s="97"/>
      <c r="R57" s="98"/>
    </row>
    <row r="58" spans="1:18" ht="15.5" x14ac:dyDescent="0.35">
      <c r="A58" s="75" t="s">
        <v>40</v>
      </c>
      <c r="B58" s="76"/>
      <c r="C58" s="82"/>
      <c r="D58" s="107">
        <v>611</v>
      </c>
      <c r="E58" s="105">
        <v>605</v>
      </c>
      <c r="F58" s="76"/>
      <c r="G58" s="82"/>
      <c r="H58" s="108">
        <v>240</v>
      </c>
      <c r="I58" s="82"/>
      <c r="J58" s="76"/>
      <c r="K58" s="82"/>
      <c r="L58" s="76"/>
      <c r="M58" s="82"/>
      <c r="N58" s="76"/>
      <c r="O58" s="96"/>
      <c r="P58" s="97"/>
      <c r="Q58" s="97"/>
      <c r="R58" s="98"/>
    </row>
    <row r="59" spans="1:18" ht="15.5" x14ac:dyDescent="0.35">
      <c r="A59" s="75" t="s">
        <v>39</v>
      </c>
      <c r="B59" s="76"/>
      <c r="C59" s="82"/>
      <c r="D59" s="107">
        <v>717</v>
      </c>
      <c r="E59" s="105">
        <v>708</v>
      </c>
      <c r="F59" s="76"/>
      <c r="G59" s="82"/>
      <c r="H59" s="108">
        <v>296</v>
      </c>
      <c r="I59" s="82"/>
      <c r="J59" s="76"/>
      <c r="K59" s="82"/>
      <c r="L59" s="76"/>
      <c r="M59" s="82"/>
      <c r="N59" s="76"/>
      <c r="O59" s="96"/>
      <c r="P59" s="97"/>
      <c r="Q59" s="97"/>
      <c r="R59" s="98"/>
    </row>
    <row r="60" spans="1:18" ht="15.5" x14ac:dyDescent="0.35">
      <c r="A60" s="75" t="s">
        <v>38</v>
      </c>
      <c r="B60" s="210" t="s">
        <v>230</v>
      </c>
      <c r="C60" s="82" t="s">
        <v>230</v>
      </c>
      <c r="D60" s="107">
        <v>792</v>
      </c>
      <c r="E60" s="105">
        <v>847</v>
      </c>
      <c r="F60" s="210" t="s">
        <v>230</v>
      </c>
      <c r="G60" s="82" t="s">
        <v>230</v>
      </c>
      <c r="H60" s="108">
        <v>356</v>
      </c>
      <c r="I60" s="82" t="s">
        <v>230</v>
      </c>
      <c r="J60" s="210" t="s">
        <v>230</v>
      </c>
      <c r="K60" s="82" t="s">
        <v>230</v>
      </c>
      <c r="L60" s="210" t="s">
        <v>230</v>
      </c>
      <c r="M60" s="82" t="s">
        <v>230</v>
      </c>
      <c r="N60" s="210" t="s">
        <v>230</v>
      </c>
      <c r="O60" s="96"/>
      <c r="P60" s="97"/>
      <c r="Q60" s="97"/>
      <c r="R60" s="98"/>
    </row>
    <row r="61" spans="1:18" ht="15.5" x14ac:dyDescent="0.35">
      <c r="A61" s="75" t="s">
        <v>37</v>
      </c>
      <c r="B61" s="43" t="s">
        <v>57</v>
      </c>
      <c r="C61" s="47" t="s">
        <v>57</v>
      </c>
      <c r="D61" s="107">
        <v>728</v>
      </c>
      <c r="E61" s="105">
        <v>786</v>
      </c>
      <c r="F61" s="43" t="s">
        <v>57</v>
      </c>
      <c r="G61" s="47" t="s">
        <v>57</v>
      </c>
      <c r="H61" s="108">
        <v>348</v>
      </c>
      <c r="I61" s="47" t="s">
        <v>57</v>
      </c>
      <c r="J61" s="43" t="s">
        <v>57</v>
      </c>
      <c r="K61" s="47" t="s">
        <v>57</v>
      </c>
      <c r="L61" s="43" t="s">
        <v>57</v>
      </c>
      <c r="M61" s="47" t="s">
        <v>57</v>
      </c>
      <c r="N61" s="43" t="s">
        <v>57</v>
      </c>
      <c r="O61" s="96"/>
      <c r="P61" s="97"/>
      <c r="Q61" s="97"/>
      <c r="R61" s="98"/>
    </row>
    <row r="62" spans="1:18" ht="15.5" x14ac:dyDescent="0.35">
      <c r="A62" s="75" t="s">
        <v>36</v>
      </c>
      <c r="B62" s="43"/>
      <c r="C62" s="47"/>
      <c r="D62" s="107">
        <v>686</v>
      </c>
      <c r="E62" s="105">
        <v>686</v>
      </c>
      <c r="F62" s="43"/>
      <c r="G62" s="47"/>
      <c r="H62" s="108">
        <v>308</v>
      </c>
      <c r="I62" s="47"/>
      <c r="J62" s="43"/>
      <c r="K62" s="47"/>
      <c r="L62" s="43"/>
      <c r="M62" s="47"/>
      <c r="N62" s="43"/>
      <c r="O62" s="96"/>
      <c r="P62" s="97"/>
      <c r="Q62" s="97"/>
      <c r="R62" s="98"/>
    </row>
    <row r="63" spans="1:18" ht="15.5" x14ac:dyDescent="0.35">
      <c r="A63" s="68" t="s">
        <v>35</v>
      </c>
      <c r="B63" s="43"/>
      <c r="C63" s="47"/>
      <c r="D63" s="111">
        <v>470</v>
      </c>
      <c r="E63" s="110">
        <v>544</v>
      </c>
      <c r="F63" s="43"/>
      <c r="G63" s="47"/>
      <c r="H63" s="112">
        <v>237</v>
      </c>
      <c r="I63" s="47"/>
      <c r="J63" s="43"/>
      <c r="K63" s="47"/>
      <c r="L63" s="43"/>
      <c r="M63" s="47"/>
      <c r="N63" s="43"/>
      <c r="O63" s="96"/>
      <c r="P63" s="97"/>
      <c r="Q63" s="97"/>
      <c r="R63" s="98"/>
    </row>
    <row r="64" spans="1:18" ht="15.5" x14ac:dyDescent="0.35">
      <c r="A64" s="68" t="s">
        <v>2</v>
      </c>
      <c r="B64" s="53"/>
      <c r="C64" s="58"/>
      <c r="D64" s="116">
        <v>4212</v>
      </c>
      <c r="E64" s="114">
        <v>4411</v>
      </c>
      <c r="F64" s="53"/>
      <c r="G64" s="58"/>
      <c r="H64" s="117">
        <v>1869</v>
      </c>
      <c r="I64" s="58"/>
      <c r="J64" s="53"/>
      <c r="K64" s="58"/>
      <c r="L64" s="53"/>
      <c r="M64" s="58"/>
      <c r="N64" s="53"/>
      <c r="O64" s="118"/>
      <c r="P64" s="119"/>
      <c r="Q64" s="119"/>
      <c r="R64" s="120"/>
    </row>
    <row r="65" spans="1:18" ht="15.5" x14ac:dyDescent="0.35">
      <c r="A65" s="155" t="s">
        <v>1</v>
      </c>
      <c r="B65" s="17"/>
      <c r="C65" s="17"/>
      <c r="D65" s="6"/>
      <c r="E65" s="6"/>
      <c r="F65" s="6"/>
      <c r="G65" s="17"/>
      <c r="H65" s="6"/>
      <c r="I65" s="6"/>
      <c r="J65" s="6"/>
      <c r="K65" s="6"/>
      <c r="L65" s="6"/>
      <c r="M65" s="6"/>
      <c r="N65" s="6"/>
      <c r="O65" s="6"/>
      <c r="P65" s="6"/>
      <c r="Q65" s="6"/>
      <c r="R65" s="6"/>
    </row>
    <row r="66" spans="1:18" ht="15.5" x14ac:dyDescent="0.35">
      <c r="A66" s="157" t="s">
        <v>347</v>
      </c>
      <c r="B66" s="17"/>
      <c r="C66" s="17"/>
      <c r="D66" s="6"/>
      <c r="E66" s="6"/>
      <c r="F66" s="6"/>
      <c r="G66" s="17"/>
      <c r="H66" s="6"/>
      <c r="I66" s="6"/>
      <c r="J66" s="6"/>
      <c r="K66" s="6"/>
      <c r="L66" s="6"/>
      <c r="M66" s="6"/>
      <c r="N66" s="6"/>
      <c r="O66" s="6"/>
      <c r="P66" s="6"/>
      <c r="Q66" s="6"/>
      <c r="R66" s="6"/>
    </row>
    <row r="67" spans="1:18" ht="18.5" x14ac:dyDescent="0.45">
      <c r="A67" s="148"/>
      <c r="B67" s="5"/>
      <c r="C67" s="5"/>
      <c r="D67" s="4"/>
      <c r="E67" s="4"/>
      <c r="F67" s="4"/>
      <c r="G67" s="5"/>
      <c r="H67" s="4"/>
      <c r="I67" s="4"/>
      <c r="J67" s="4"/>
      <c r="K67" s="4"/>
      <c r="L67" s="4"/>
      <c r="M67" s="4"/>
      <c r="N67" s="4"/>
      <c r="O67" s="6"/>
      <c r="P67" s="6"/>
      <c r="Q67" s="6"/>
      <c r="R67" s="6"/>
    </row>
    <row r="68" spans="1:18" ht="18.5" x14ac:dyDescent="0.45">
      <c r="A68" s="149" t="s">
        <v>360</v>
      </c>
      <c r="B68" s="17"/>
      <c r="C68" s="17"/>
      <c r="D68" s="6"/>
      <c r="E68" s="6"/>
      <c r="F68" s="6"/>
      <c r="G68" s="17"/>
      <c r="H68" s="6"/>
      <c r="I68" s="6"/>
      <c r="J68" s="6"/>
      <c r="K68" s="17"/>
      <c r="L68" s="6"/>
      <c r="M68" s="17"/>
      <c r="N68" s="6"/>
      <c r="O68" s="6"/>
      <c r="P68" s="6"/>
      <c r="Q68" s="6"/>
      <c r="R68" s="6"/>
    </row>
    <row r="69" spans="1:18" ht="15.5" x14ac:dyDescent="0.35">
      <c r="A69" s="18" t="s">
        <v>46</v>
      </c>
      <c r="B69" s="66" t="s">
        <v>19</v>
      </c>
      <c r="C69" s="19" t="s">
        <v>18</v>
      </c>
      <c r="D69" s="67" t="s">
        <v>17</v>
      </c>
      <c r="E69" s="19" t="s">
        <v>16</v>
      </c>
      <c r="F69" s="19" t="s">
        <v>15</v>
      </c>
      <c r="G69" s="19" t="s">
        <v>14</v>
      </c>
      <c r="H69" s="19" t="s">
        <v>13</v>
      </c>
      <c r="I69" s="19" t="s">
        <v>12</v>
      </c>
      <c r="J69" s="19" t="s">
        <v>11</v>
      </c>
      <c r="K69" s="19" t="s">
        <v>10</v>
      </c>
      <c r="L69" s="66" t="s">
        <v>64</v>
      </c>
      <c r="M69" s="19" t="s">
        <v>550</v>
      </c>
      <c r="N69" s="66" t="s">
        <v>643</v>
      </c>
      <c r="O69" s="66" t="s">
        <v>51</v>
      </c>
      <c r="P69" s="19" t="s">
        <v>13</v>
      </c>
      <c r="Q69" s="152" t="s">
        <v>69</v>
      </c>
      <c r="R69" s="21"/>
    </row>
    <row r="70" spans="1:18" ht="15.5" x14ac:dyDescent="0.35">
      <c r="A70" s="68" t="s">
        <v>33</v>
      </c>
      <c r="B70" s="69" t="s">
        <v>9</v>
      </c>
      <c r="C70" s="70" t="s">
        <v>9</v>
      </c>
      <c r="D70" s="71" t="s">
        <v>9</v>
      </c>
      <c r="E70" s="70" t="s">
        <v>9</v>
      </c>
      <c r="F70" s="72" t="s">
        <v>9</v>
      </c>
      <c r="G70" s="70" t="s">
        <v>9</v>
      </c>
      <c r="H70" s="72" t="s">
        <v>9</v>
      </c>
      <c r="I70" s="70" t="s">
        <v>9</v>
      </c>
      <c r="J70" s="72" t="s">
        <v>9</v>
      </c>
      <c r="K70" s="70" t="s">
        <v>9</v>
      </c>
      <c r="L70" s="72" t="s">
        <v>9</v>
      </c>
      <c r="M70" s="70" t="s">
        <v>9</v>
      </c>
      <c r="N70" s="72" t="s">
        <v>9</v>
      </c>
      <c r="O70" s="72"/>
      <c r="P70" s="161" t="s">
        <v>8</v>
      </c>
      <c r="Q70" s="23" t="s">
        <v>345</v>
      </c>
      <c r="R70" s="23" t="s">
        <v>346</v>
      </c>
    </row>
    <row r="71" spans="1:18" ht="15.5" x14ac:dyDescent="0.35">
      <c r="A71" s="75" t="s">
        <v>32</v>
      </c>
      <c r="B71" s="251"/>
      <c r="C71" s="77"/>
      <c r="D71" s="79">
        <v>0.45635188576684299</v>
      </c>
      <c r="E71" s="77">
        <v>0.4406392731457896</v>
      </c>
      <c r="F71" s="251"/>
      <c r="G71" s="77"/>
      <c r="H71" s="79">
        <v>0.45415669446101659</v>
      </c>
      <c r="I71" s="77"/>
      <c r="J71" s="251"/>
      <c r="K71" s="77"/>
      <c r="L71" s="251"/>
      <c r="M71" s="77"/>
      <c r="N71" s="251"/>
      <c r="O71" s="32"/>
      <c r="P71" s="165" t="str">
        <f t="shared" ref="P71:P76" si="1">CONCATENATE(TEXT((H71*100)-(SQRT((((H71*100)*(100-(H71*100)))/H78))*1.96),"0.0")," to ",TEXT((H71*100)+(SQRT((((H71*100)*(100-(H71*100)))/H78))*1.96),"0.0"))</f>
        <v>40.1 to 50.7</v>
      </c>
      <c r="Q71" s="162" t="s">
        <v>48</v>
      </c>
      <c r="R71" s="8" t="s">
        <v>48</v>
      </c>
    </row>
    <row r="72" spans="1:18" ht="15.5" x14ac:dyDescent="0.35">
      <c r="A72" s="75" t="s">
        <v>31</v>
      </c>
      <c r="B72" s="76"/>
      <c r="C72" s="82"/>
      <c r="D72" s="79">
        <v>0.50063699509888171</v>
      </c>
      <c r="E72" s="82">
        <v>0.51746924617984758</v>
      </c>
      <c r="F72" s="76"/>
      <c r="G72" s="82"/>
      <c r="H72" s="79">
        <v>0.59527572208371982</v>
      </c>
      <c r="I72" s="82"/>
      <c r="J72" s="76"/>
      <c r="K72" s="82"/>
      <c r="L72" s="76"/>
      <c r="M72" s="82"/>
      <c r="N72" s="76"/>
      <c r="O72" s="193"/>
      <c r="P72" s="167" t="str">
        <f t="shared" si="1"/>
        <v>54.5 to 64.5</v>
      </c>
      <c r="Q72" s="163" t="s">
        <v>49</v>
      </c>
      <c r="R72" s="11" t="s">
        <v>49</v>
      </c>
    </row>
    <row r="73" spans="1:18" ht="15.5" x14ac:dyDescent="0.35">
      <c r="A73" s="75" t="s">
        <v>30</v>
      </c>
      <c r="B73" s="210" t="s">
        <v>230</v>
      </c>
      <c r="C73" s="82" t="s">
        <v>230</v>
      </c>
      <c r="D73" s="79">
        <v>0.56486839329174521</v>
      </c>
      <c r="E73" s="82">
        <v>0.54345221095801455</v>
      </c>
      <c r="F73" s="210" t="s">
        <v>230</v>
      </c>
      <c r="G73" s="82" t="s">
        <v>230</v>
      </c>
      <c r="H73" s="79">
        <v>0.56718480489751633</v>
      </c>
      <c r="I73" s="82" t="s">
        <v>230</v>
      </c>
      <c r="J73" s="210" t="s">
        <v>230</v>
      </c>
      <c r="K73" s="82" t="s">
        <v>230</v>
      </c>
      <c r="L73" s="210" t="s">
        <v>230</v>
      </c>
      <c r="M73" s="82" t="s">
        <v>230</v>
      </c>
      <c r="N73" s="210" t="s">
        <v>230</v>
      </c>
      <c r="O73" s="193"/>
      <c r="P73" s="167" t="str">
        <f t="shared" si="1"/>
        <v>51.7 to 61.7</v>
      </c>
      <c r="Q73" s="163" t="s">
        <v>48</v>
      </c>
      <c r="R73" s="11" t="s">
        <v>48</v>
      </c>
    </row>
    <row r="74" spans="1:18" ht="15.5" x14ac:dyDescent="0.35">
      <c r="A74" s="75" t="s">
        <v>29</v>
      </c>
      <c r="B74" s="43" t="s">
        <v>57</v>
      </c>
      <c r="C74" s="47" t="s">
        <v>57</v>
      </c>
      <c r="D74" s="79">
        <v>0.56221301382042532</v>
      </c>
      <c r="E74" s="82">
        <v>0.60296831559995734</v>
      </c>
      <c r="F74" s="43" t="s">
        <v>57</v>
      </c>
      <c r="G74" s="47" t="s">
        <v>57</v>
      </c>
      <c r="H74" s="79">
        <v>0.58466530482303491</v>
      </c>
      <c r="I74" s="47" t="s">
        <v>57</v>
      </c>
      <c r="J74" s="43" t="s">
        <v>57</v>
      </c>
      <c r="K74" s="47" t="s">
        <v>57</v>
      </c>
      <c r="L74" s="43" t="s">
        <v>57</v>
      </c>
      <c r="M74" s="47" t="s">
        <v>57</v>
      </c>
      <c r="N74" s="43" t="s">
        <v>57</v>
      </c>
      <c r="O74" s="193"/>
      <c r="P74" s="167" t="str">
        <f t="shared" si="1"/>
        <v>53.5 to 63.4</v>
      </c>
      <c r="Q74" s="163" t="s">
        <v>48</v>
      </c>
      <c r="R74" s="11" t="s">
        <v>48</v>
      </c>
    </row>
    <row r="75" spans="1:18" ht="15.5" x14ac:dyDescent="0.35">
      <c r="A75" s="68" t="s">
        <v>28</v>
      </c>
      <c r="B75" s="43"/>
      <c r="C75" s="47"/>
      <c r="D75" s="86">
        <v>0.59804555831270867</v>
      </c>
      <c r="E75" s="85">
        <v>0.61521572406934188</v>
      </c>
      <c r="F75" s="43"/>
      <c r="G75" s="47"/>
      <c r="H75" s="86">
        <v>0.64951449431582442</v>
      </c>
      <c r="I75" s="47"/>
      <c r="J75" s="43"/>
      <c r="K75" s="47"/>
      <c r="L75" s="43"/>
      <c r="M75" s="47"/>
      <c r="N75" s="43"/>
      <c r="O75" s="41"/>
      <c r="P75" s="167" t="str">
        <f t="shared" si="1"/>
        <v>60.3 to 69.6</v>
      </c>
      <c r="Q75" s="163" t="s">
        <v>48</v>
      </c>
      <c r="R75" s="11" t="s">
        <v>48</v>
      </c>
    </row>
    <row r="76" spans="1:18" ht="15.5" x14ac:dyDescent="0.35">
      <c r="A76" s="68" t="s">
        <v>2</v>
      </c>
      <c r="B76" s="34"/>
      <c r="C76" s="39"/>
      <c r="D76" s="90">
        <v>0.53711324061900079</v>
      </c>
      <c r="E76" s="88">
        <v>0.54435469188815244</v>
      </c>
      <c r="F76" s="34"/>
      <c r="G76" s="39"/>
      <c r="H76" s="90">
        <v>0.57272331390373066</v>
      </c>
      <c r="I76" s="39"/>
      <c r="J76" s="34"/>
      <c r="K76" s="39"/>
      <c r="L76" s="34"/>
      <c r="M76" s="39"/>
      <c r="N76" s="34"/>
      <c r="O76" s="91"/>
      <c r="P76" s="231" t="str">
        <f t="shared" si="1"/>
        <v>55.0 to 59.5</v>
      </c>
      <c r="Q76" s="229" t="s">
        <v>49</v>
      </c>
      <c r="R76" s="230" t="s">
        <v>49</v>
      </c>
    </row>
    <row r="77" spans="1:18" ht="15.5" x14ac:dyDescent="0.35">
      <c r="A77" s="93" t="s">
        <v>33</v>
      </c>
      <c r="B77" s="122" t="s">
        <v>67</v>
      </c>
      <c r="C77" s="94"/>
      <c r="D77" s="121"/>
      <c r="E77" s="121"/>
      <c r="F77" s="121"/>
      <c r="G77" s="121"/>
      <c r="H77" s="121"/>
      <c r="I77" s="121"/>
      <c r="J77" s="121"/>
      <c r="K77" s="95"/>
      <c r="L77" s="121"/>
      <c r="M77" s="95"/>
      <c r="N77" s="121"/>
      <c r="O77" s="96"/>
      <c r="P77" s="97"/>
      <c r="Q77" s="97"/>
      <c r="R77" s="98"/>
    </row>
    <row r="78" spans="1:18" ht="15.5" x14ac:dyDescent="0.35">
      <c r="A78" s="24" t="s">
        <v>32</v>
      </c>
      <c r="B78" s="251"/>
      <c r="C78" s="77"/>
      <c r="D78" s="102">
        <v>763</v>
      </c>
      <c r="E78" s="100">
        <v>833</v>
      </c>
      <c r="F78" s="251"/>
      <c r="G78" s="77"/>
      <c r="H78" s="103">
        <v>343</v>
      </c>
      <c r="I78" s="77"/>
      <c r="J78" s="251"/>
      <c r="K78" s="77"/>
      <c r="L78" s="251"/>
      <c r="M78" s="77"/>
      <c r="N78" s="251"/>
      <c r="O78" s="96"/>
      <c r="P78" s="97"/>
      <c r="Q78" s="97"/>
      <c r="R78" s="98"/>
    </row>
    <row r="79" spans="1:18" ht="15.5" x14ac:dyDescent="0.35">
      <c r="A79" s="75" t="s">
        <v>31</v>
      </c>
      <c r="B79" s="76"/>
      <c r="C79" s="82"/>
      <c r="D79" s="107">
        <v>860</v>
      </c>
      <c r="E79" s="105">
        <v>876</v>
      </c>
      <c r="F79" s="76"/>
      <c r="G79" s="82"/>
      <c r="H79" s="108">
        <v>370</v>
      </c>
      <c r="I79" s="82"/>
      <c r="J79" s="76"/>
      <c r="K79" s="82"/>
      <c r="L79" s="76"/>
      <c r="M79" s="82"/>
      <c r="N79" s="76"/>
      <c r="O79" s="96"/>
      <c r="P79" s="97"/>
      <c r="Q79" s="97"/>
      <c r="R79" s="98"/>
    </row>
    <row r="80" spans="1:18" ht="15.5" x14ac:dyDescent="0.35">
      <c r="A80" s="75" t="s">
        <v>30</v>
      </c>
      <c r="B80" s="210" t="s">
        <v>230</v>
      </c>
      <c r="C80" s="82" t="s">
        <v>230</v>
      </c>
      <c r="D80" s="107">
        <v>882</v>
      </c>
      <c r="E80" s="105">
        <v>942</v>
      </c>
      <c r="F80" s="210" t="s">
        <v>230</v>
      </c>
      <c r="G80" s="82" t="s">
        <v>230</v>
      </c>
      <c r="H80" s="108">
        <v>377</v>
      </c>
      <c r="I80" s="82" t="s">
        <v>230</v>
      </c>
      <c r="J80" s="210" t="s">
        <v>230</v>
      </c>
      <c r="K80" s="82" t="s">
        <v>230</v>
      </c>
      <c r="L80" s="210" t="s">
        <v>230</v>
      </c>
      <c r="M80" s="82" t="s">
        <v>230</v>
      </c>
      <c r="N80" s="210" t="s">
        <v>230</v>
      </c>
      <c r="O80" s="96"/>
      <c r="P80" s="97"/>
      <c r="Q80" s="97"/>
      <c r="R80" s="98"/>
    </row>
    <row r="81" spans="1:18" ht="15.5" x14ac:dyDescent="0.35">
      <c r="A81" s="75" t="s">
        <v>29</v>
      </c>
      <c r="B81" s="43" t="s">
        <v>57</v>
      </c>
      <c r="C81" s="47" t="s">
        <v>57</v>
      </c>
      <c r="D81" s="107">
        <v>871</v>
      </c>
      <c r="E81" s="105">
        <v>915</v>
      </c>
      <c r="F81" s="43" t="s">
        <v>57</v>
      </c>
      <c r="G81" s="47" t="s">
        <v>57</v>
      </c>
      <c r="H81" s="108">
        <v>376</v>
      </c>
      <c r="I81" s="47" t="s">
        <v>57</v>
      </c>
      <c r="J81" s="43" t="s">
        <v>57</v>
      </c>
      <c r="K81" s="47" t="s">
        <v>57</v>
      </c>
      <c r="L81" s="43" t="s">
        <v>57</v>
      </c>
      <c r="M81" s="47" t="s">
        <v>57</v>
      </c>
      <c r="N81" s="43" t="s">
        <v>57</v>
      </c>
      <c r="O81" s="96"/>
      <c r="P81" s="97"/>
      <c r="Q81" s="97"/>
      <c r="R81" s="98"/>
    </row>
    <row r="82" spans="1:18" ht="15.5" x14ac:dyDescent="0.35">
      <c r="A82" s="68" t="s">
        <v>28</v>
      </c>
      <c r="B82" s="43"/>
      <c r="C82" s="47"/>
      <c r="D82" s="111">
        <v>836</v>
      </c>
      <c r="E82" s="110">
        <v>845</v>
      </c>
      <c r="F82" s="43"/>
      <c r="G82" s="47"/>
      <c r="H82" s="112">
        <v>403</v>
      </c>
      <c r="I82" s="47"/>
      <c r="J82" s="43"/>
      <c r="K82" s="47"/>
      <c r="L82" s="43"/>
      <c r="M82" s="47"/>
      <c r="N82" s="43"/>
      <c r="O82" s="96"/>
      <c r="P82" s="97"/>
      <c r="Q82" s="97"/>
      <c r="R82" s="98"/>
    </row>
    <row r="83" spans="1:18" ht="15.5" x14ac:dyDescent="0.35">
      <c r="A83" s="68" t="s">
        <v>2</v>
      </c>
      <c r="B83" s="34"/>
      <c r="C83" s="39"/>
      <c r="D83" s="116">
        <v>4212</v>
      </c>
      <c r="E83" s="114">
        <v>4411</v>
      </c>
      <c r="F83" s="34"/>
      <c r="G83" s="39"/>
      <c r="H83" s="117">
        <v>1869</v>
      </c>
      <c r="I83" s="39"/>
      <c r="J83" s="34"/>
      <c r="K83" s="39"/>
      <c r="L83" s="34"/>
      <c r="M83" s="39"/>
      <c r="N83" s="34"/>
      <c r="O83" s="118"/>
      <c r="P83" s="119"/>
      <c r="Q83" s="119"/>
      <c r="R83" s="120"/>
    </row>
    <row r="84" spans="1:18" ht="15.5" x14ac:dyDescent="0.35">
      <c r="A84" s="157" t="s">
        <v>68</v>
      </c>
      <c r="B84" s="17"/>
      <c r="C84" s="17"/>
      <c r="D84" s="6"/>
      <c r="E84" s="6"/>
      <c r="F84" s="6"/>
      <c r="G84" s="17"/>
      <c r="H84" s="6"/>
      <c r="I84" s="6"/>
      <c r="J84" s="6"/>
      <c r="K84" s="17"/>
      <c r="L84" s="6"/>
      <c r="M84" s="17"/>
      <c r="N84" s="6"/>
      <c r="O84" s="6"/>
      <c r="P84" s="6"/>
      <c r="Q84" s="6"/>
      <c r="R84" s="6"/>
    </row>
    <row r="85" spans="1:18" ht="15.5" x14ac:dyDescent="0.35">
      <c r="A85" s="155" t="s">
        <v>1</v>
      </c>
      <c r="B85" s="17"/>
      <c r="C85" s="17"/>
      <c r="D85" s="6"/>
      <c r="E85" s="6"/>
      <c r="F85" s="6"/>
      <c r="G85" s="17"/>
      <c r="H85" s="6"/>
      <c r="I85" s="6"/>
      <c r="J85" s="6"/>
      <c r="K85" s="6"/>
      <c r="L85" s="6"/>
      <c r="M85" s="6"/>
      <c r="N85" s="6"/>
      <c r="O85" s="6"/>
      <c r="P85" s="6"/>
      <c r="Q85" s="6"/>
      <c r="R85" s="6"/>
    </row>
    <row r="86" spans="1:18" ht="15.5" x14ac:dyDescent="0.35">
      <c r="A86" s="157" t="s">
        <v>347</v>
      </c>
      <c r="B86" s="17"/>
      <c r="C86" s="17"/>
      <c r="D86" s="6"/>
      <c r="E86" s="6"/>
      <c r="F86" s="6"/>
      <c r="G86" s="17"/>
      <c r="H86" s="6"/>
      <c r="I86" s="6"/>
      <c r="J86" s="6"/>
      <c r="K86" s="6"/>
      <c r="L86" s="6"/>
      <c r="M86" s="6"/>
      <c r="N86" s="6"/>
      <c r="O86" s="6"/>
      <c r="P86" s="6"/>
      <c r="Q86" s="6"/>
      <c r="R86" s="6"/>
    </row>
    <row r="87" spans="1:18" ht="15.5" x14ac:dyDescent="0.35">
      <c r="D87" s="6"/>
      <c r="L87" s="6"/>
      <c r="N87" s="6"/>
      <c r="O87" s="6"/>
      <c r="P87" s="6"/>
      <c r="Q87" s="6"/>
      <c r="R87" s="6"/>
    </row>
    <row r="88" spans="1:18" ht="18.5" x14ac:dyDescent="0.45">
      <c r="A88" s="150" t="s">
        <v>361</v>
      </c>
      <c r="B88" s="17"/>
      <c r="C88" s="17"/>
      <c r="D88" s="6"/>
      <c r="E88" s="6"/>
      <c r="F88" s="6"/>
      <c r="G88" s="17"/>
      <c r="H88" s="6"/>
      <c r="I88" s="6"/>
      <c r="J88" s="6"/>
      <c r="K88" s="17"/>
      <c r="L88" s="6"/>
      <c r="M88" s="17"/>
      <c r="N88" s="6"/>
      <c r="O88" s="6"/>
      <c r="P88" s="6"/>
      <c r="Q88" s="6"/>
      <c r="R88" s="6"/>
    </row>
    <row r="89" spans="1:18" ht="15.5" x14ac:dyDescent="0.35">
      <c r="A89" s="18" t="s">
        <v>46</v>
      </c>
      <c r="B89" s="66" t="s">
        <v>19</v>
      </c>
      <c r="C89" s="19" t="s">
        <v>18</v>
      </c>
      <c r="D89" s="67" t="s">
        <v>17</v>
      </c>
      <c r="E89" s="19" t="s">
        <v>16</v>
      </c>
      <c r="F89" s="19" t="s">
        <v>15</v>
      </c>
      <c r="G89" s="19" t="s">
        <v>14</v>
      </c>
      <c r="H89" s="19" t="s">
        <v>13</v>
      </c>
      <c r="I89" s="19" t="s">
        <v>12</v>
      </c>
      <c r="J89" s="19" t="s">
        <v>11</v>
      </c>
      <c r="K89" s="19" t="s">
        <v>10</v>
      </c>
      <c r="L89" s="66" t="s">
        <v>64</v>
      </c>
      <c r="M89" s="19" t="s">
        <v>550</v>
      </c>
      <c r="N89" s="66" t="s">
        <v>643</v>
      </c>
      <c r="O89" s="66" t="s">
        <v>51</v>
      </c>
      <c r="P89" s="19" t="s">
        <v>13</v>
      </c>
      <c r="Q89" s="152" t="s">
        <v>69</v>
      </c>
      <c r="R89" s="21"/>
    </row>
    <row r="90" spans="1:18" ht="15.5" x14ac:dyDescent="0.35">
      <c r="A90" s="68" t="s">
        <v>26</v>
      </c>
      <c r="B90" s="69" t="s">
        <v>9</v>
      </c>
      <c r="C90" s="70" t="s">
        <v>9</v>
      </c>
      <c r="D90" s="71" t="s">
        <v>9</v>
      </c>
      <c r="E90" s="70" t="s">
        <v>9</v>
      </c>
      <c r="F90" s="72" t="s">
        <v>9</v>
      </c>
      <c r="G90" s="70" t="s">
        <v>9</v>
      </c>
      <c r="H90" s="72" t="s">
        <v>9</v>
      </c>
      <c r="I90" s="70" t="s">
        <v>9</v>
      </c>
      <c r="J90" s="72" t="s">
        <v>9</v>
      </c>
      <c r="K90" s="70" t="s">
        <v>9</v>
      </c>
      <c r="L90" s="72" t="s">
        <v>9</v>
      </c>
      <c r="M90" s="70" t="s">
        <v>9</v>
      </c>
      <c r="N90" s="72" t="s">
        <v>9</v>
      </c>
      <c r="O90" s="72"/>
      <c r="P90" s="161" t="s">
        <v>8</v>
      </c>
      <c r="Q90" s="23" t="s">
        <v>345</v>
      </c>
      <c r="R90" s="23" t="s">
        <v>346</v>
      </c>
    </row>
    <row r="91" spans="1:18" ht="15.5" x14ac:dyDescent="0.35">
      <c r="A91" s="75" t="s">
        <v>25</v>
      </c>
      <c r="B91" s="251"/>
      <c r="C91" s="77"/>
      <c r="D91" s="79">
        <v>0.52907542695252729</v>
      </c>
      <c r="E91" s="77">
        <v>0.53687078022593715</v>
      </c>
      <c r="F91" s="251"/>
      <c r="G91" s="77"/>
      <c r="H91" s="79">
        <v>0.55671944223549397</v>
      </c>
      <c r="I91" s="77"/>
      <c r="J91" s="251"/>
      <c r="K91" s="77"/>
      <c r="L91" s="251"/>
      <c r="M91" s="77"/>
      <c r="N91" s="251"/>
      <c r="O91" s="32"/>
      <c r="P91" s="165" t="str">
        <f t="shared" ref="P91:P96" si="2">CONCATENATE(TEXT((H91*100)-(SQRT((((H91*100)*(100-(H91*100)))/H98))*1.96),"0.0")," to ",TEXT((H91*100)+(SQRT((((H91*100)*(100-(H91*100)))/H98))*1.96),"0.0"))</f>
        <v>50.7 to 60.7</v>
      </c>
      <c r="Q91" s="81" t="s">
        <v>48</v>
      </c>
      <c r="R91" s="8" t="s">
        <v>48</v>
      </c>
    </row>
    <row r="92" spans="1:18" ht="15.5" x14ac:dyDescent="0.35">
      <c r="A92" s="75" t="s">
        <v>24</v>
      </c>
      <c r="B92" s="76"/>
      <c r="C92" s="82"/>
      <c r="D92" s="79">
        <v>0.55031755672821914</v>
      </c>
      <c r="E92" s="82">
        <v>0.54883461820947643</v>
      </c>
      <c r="F92" s="76"/>
      <c r="G92" s="82"/>
      <c r="H92" s="79">
        <v>0.57376359439733815</v>
      </c>
      <c r="I92" s="82"/>
      <c r="J92" s="76"/>
      <c r="K92" s="82"/>
      <c r="L92" s="76"/>
      <c r="M92" s="82"/>
      <c r="N92" s="76"/>
      <c r="O92" s="193"/>
      <c r="P92" s="167" t="str">
        <f t="shared" si="2"/>
        <v>52.8 to 62.0</v>
      </c>
      <c r="Q92" s="83" t="s">
        <v>48</v>
      </c>
      <c r="R92" s="11" t="s">
        <v>48</v>
      </c>
    </row>
    <row r="93" spans="1:18" ht="15.5" x14ac:dyDescent="0.35">
      <c r="A93" s="75" t="s">
        <v>23</v>
      </c>
      <c r="B93" s="210" t="s">
        <v>230</v>
      </c>
      <c r="C93" s="82" t="s">
        <v>230</v>
      </c>
      <c r="D93" s="79">
        <v>0.56237448807637802</v>
      </c>
      <c r="E93" s="82">
        <v>0.62171072514943027</v>
      </c>
      <c r="F93" s="210" t="s">
        <v>230</v>
      </c>
      <c r="G93" s="82" t="s">
        <v>230</v>
      </c>
      <c r="H93" s="79">
        <v>0.63399277102586804</v>
      </c>
      <c r="I93" s="82" t="s">
        <v>230</v>
      </c>
      <c r="J93" s="210" t="s">
        <v>230</v>
      </c>
      <c r="K93" s="82" t="s">
        <v>230</v>
      </c>
      <c r="L93" s="210" t="s">
        <v>230</v>
      </c>
      <c r="M93" s="82" t="s">
        <v>230</v>
      </c>
      <c r="N93" s="210" t="s">
        <v>230</v>
      </c>
      <c r="O93" s="193"/>
      <c r="P93" s="167" t="str">
        <f t="shared" si="2"/>
        <v>58.6 to 68.2</v>
      </c>
      <c r="Q93" s="83" t="s">
        <v>49</v>
      </c>
      <c r="R93" s="11" t="s">
        <v>48</v>
      </c>
    </row>
    <row r="94" spans="1:18" ht="15.5" x14ac:dyDescent="0.35">
      <c r="A94" s="75" t="s">
        <v>22</v>
      </c>
      <c r="B94" s="43" t="s">
        <v>57</v>
      </c>
      <c r="C94" s="47" t="s">
        <v>57</v>
      </c>
      <c r="D94" s="79">
        <v>0.51564178696663121</v>
      </c>
      <c r="E94" s="82">
        <v>0.53050459345217793</v>
      </c>
      <c r="F94" s="43" t="s">
        <v>57</v>
      </c>
      <c r="G94" s="47" t="s">
        <v>57</v>
      </c>
      <c r="H94" s="79">
        <v>0.5774488140511469</v>
      </c>
      <c r="I94" s="47" t="s">
        <v>57</v>
      </c>
      <c r="J94" s="43" t="s">
        <v>57</v>
      </c>
      <c r="K94" s="47" t="s">
        <v>57</v>
      </c>
      <c r="L94" s="43" t="s">
        <v>57</v>
      </c>
      <c r="M94" s="47" t="s">
        <v>57</v>
      </c>
      <c r="N94" s="43" t="s">
        <v>57</v>
      </c>
      <c r="O94" s="193"/>
      <c r="P94" s="167" t="str">
        <f t="shared" si="2"/>
        <v>52.8 to 62.7</v>
      </c>
      <c r="Q94" s="83" t="s">
        <v>49</v>
      </c>
      <c r="R94" s="11" t="s">
        <v>48</v>
      </c>
    </row>
    <row r="95" spans="1:18" ht="15.5" x14ac:dyDescent="0.35">
      <c r="A95" s="68" t="s">
        <v>21</v>
      </c>
      <c r="B95" s="43"/>
      <c r="C95" s="47"/>
      <c r="D95" s="86">
        <v>0.5178893601065192</v>
      </c>
      <c r="E95" s="85">
        <v>0.46873550972457517</v>
      </c>
      <c r="F95" s="43"/>
      <c r="G95" s="47"/>
      <c r="H95" s="86">
        <v>0.50442901142924546</v>
      </c>
      <c r="I95" s="47"/>
      <c r="J95" s="43"/>
      <c r="K95" s="47"/>
      <c r="L95" s="43"/>
      <c r="M95" s="47"/>
      <c r="N95" s="43"/>
      <c r="O95" s="41"/>
      <c r="P95" s="167" t="str">
        <f t="shared" si="2"/>
        <v>44.6 to 56.3</v>
      </c>
      <c r="Q95" s="83" t="s">
        <v>48</v>
      </c>
      <c r="R95" s="11" t="s">
        <v>48</v>
      </c>
    </row>
    <row r="96" spans="1:18" ht="15.5" x14ac:dyDescent="0.35">
      <c r="A96" s="68" t="s">
        <v>2</v>
      </c>
      <c r="B96" s="34"/>
      <c r="C96" s="39"/>
      <c r="D96" s="90">
        <v>0.53711324061900079</v>
      </c>
      <c r="E96" s="88">
        <v>0.54435469188815244</v>
      </c>
      <c r="F96" s="34"/>
      <c r="G96" s="39"/>
      <c r="H96" s="90">
        <v>0.57272331390373066</v>
      </c>
      <c r="I96" s="39"/>
      <c r="J96" s="34"/>
      <c r="K96" s="39"/>
      <c r="L96" s="34"/>
      <c r="M96" s="39"/>
      <c r="N96" s="34"/>
      <c r="O96" s="91"/>
      <c r="P96" s="231" t="str">
        <f t="shared" si="2"/>
        <v>55.0 to 59.5</v>
      </c>
      <c r="Q96" s="232" t="s">
        <v>49</v>
      </c>
      <c r="R96" s="230" t="s">
        <v>49</v>
      </c>
    </row>
    <row r="97" spans="1:18" ht="15.5" x14ac:dyDescent="0.35">
      <c r="A97" s="93" t="s">
        <v>26</v>
      </c>
      <c r="B97" s="122" t="s">
        <v>67</v>
      </c>
      <c r="C97" s="94"/>
      <c r="D97" s="121"/>
      <c r="E97" s="121"/>
      <c r="F97" s="121"/>
      <c r="G97" s="121"/>
      <c r="H97" s="121"/>
      <c r="I97" s="121"/>
      <c r="J97" s="121"/>
      <c r="K97" s="95"/>
      <c r="L97" s="121"/>
      <c r="M97" s="95"/>
      <c r="N97" s="121"/>
      <c r="O97" s="96"/>
      <c r="P97" s="97"/>
      <c r="Q97" s="97"/>
      <c r="R97" s="98"/>
    </row>
    <row r="98" spans="1:18" ht="15.5" x14ac:dyDescent="0.35">
      <c r="A98" s="24" t="s">
        <v>25</v>
      </c>
      <c r="B98" s="251"/>
      <c r="C98" s="77"/>
      <c r="D98" s="102">
        <v>795</v>
      </c>
      <c r="E98" s="100">
        <v>904</v>
      </c>
      <c r="F98" s="251"/>
      <c r="G98" s="77"/>
      <c r="H98" s="103">
        <v>376</v>
      </c>
      <c r="I98" s="77"/>
      <c r="J98" s="251"/>
      <c r="K98" s="77"/>
      <c r="L98" s="251"/>
      <c r="M98" s="77"/>
      <c r="N98" s="251"/>
      <c r="O98" s="96"/>
      <c r="P98" s="97"/>
      <c r="Q98" s="97"/>
      <c r="R98" s="98"/>
    </row>
    <row r="99" spans="1:18" ht="15.5" x14ac:dyDescent="0.35">
      <c r="A99" s="75" t="s">
        <v>24</v>
      </c>
      <c r="B99" s="76"/>
      <c r="C99" s="82"/>
      <c r="D99" s="107">
        <v>1106</v>
      </c>
      <c r="E99" s="105">
        <v>1082</v>
      </c>
      <c r="F99" s="76"/>
      <c r="G99" s="82"/>
      <c r="H99" s="108">
        <v>439</v>
      </c>
      <c r="I99" s="82"/>
      <c r="J99" s="76"/>
      <c r="K99" s="82"/>
      <c r="L99" s="76"/>
      <c r="M99" s="82"/>
      <c r="N99" s="76"/>
      <c r="O99" s="96"/>
      <c r="P99" s="97"/>
      <c r="Q99" s="97"/>
      <c r="R99" s="98"/>
    </row>
    <row r="100" spans="1:18" ht="15.5" x14ac:dyDescent="0.35">
      <c r="A100" s="75" t="s">
        <v>23</v>
      </c>
      <c r="B100" s="210" t="s">
        <v>230</v>
      </c>
      <c r="C100" s="82" t="s">
        <v>230</v>
      </c>
      <c r="D100" s="107">
        <v>872</v>
      </c>
      <c r="E100" s="105">
        <v>851</v>
      </c>
      <c r="F100" s="210" t="s">
        <v>230</v>
      </c>
      <c r="G100" s="82" t="s">
        <v>230</v>
      </c>
      <c r="H100" s="108">
        <v>389</v>
      </c>
      <c r="I100" s="82" t="s">
        <v>230</v>
      </c>
      <c r="J100" s="210" t="s">
        <v>230</v>
      </c>
      <c r="K100" s="82" t="s">
        <v>230</v>
      </c>
      <c r="L100" s="210" t="s">
        <v>230</v>
      </c>
      <c r="M100" s="82" t="s">
        <v>230</v>
      </c>
      <c r="N100" s="210" t="s">
        <v>230</v>
      </c>
      <c r="O100" s="96"/>
      <c r="P100" s="97"/>
      <c r="Q100" s="97"/>
      <c r="R100" s="98"/>
    </row>
    <row r="101" spans="1:18" ht="15.5" x14ac:dyDescent="0.35">
      <c r="A101" s="75" t="s">
        <v>22</v>
      </c>
      <c r="B101" s="43" t="s">
        <v>57</v>
      </c>
      <c r="C101" s="47" t="s">
        <v>57</v>
      </c>
      <c r="D101" s="107">
        <v>808</v>
      </c>
      <c r="E101" s="105">
        <v>926</v>
      </c>
      <c r="F101" s="43" t="s">
        <v>57</v>
      </c>
      <c r="G101" s="47" t="s">
        <v>57</v>
      </c>
      <c r="H101" s="108">
        <v>381</v>
      </c>
      <c r="I101" s="47" t="s">
        <v>57</v>
      </c>
      <c r="J101" s="43" t="s">
        <v>57</v>
      </c>
      <c r="K101" s="47" t="s">
        <v>57</v>
      </c>
      <c r="L101" s="43" t="s">
        <v>57</v>
      </c>
      <c r="M101" s="47" t="s">
        <v>57</v>
      </c>
      <c r="N101" s="43" t="s">
        <v>57</v>
      </c>
      <c r="O101" s="96"/>
      <c r="P101" s="97"/>
      <c r="Q101" s="97"/>
      <c r="R101" s="98"/>
    </row>
    <row r="102" spans="1:18" ht="15.5" x14ac:dyDescent="0.35">
      <c r="A102" s="68" t="s">
        <v>21</v>
      </c>
      <c r="B102" s="43"/>
      <c r="C102" s="47"/>
      <c r="D102" s="111">
        <v>631</v>
      </c>
      <c r="E102" s="110">
        <v>648</v>
      </c>
      <c r="F102" s="43"/>
      <c r="G102" s="47"/>
      <c r="H102" s="112">
        <v>284</v>
      </c>
      <c r="I102" s="47"/>
      <c r="J102" s="43"/>
      <c r="K102" s="47"/>
      <c r="L102" s="43"/>
      <c r="M102" s="47"/>
      <c r="N102" s="43"/>
      <c r="O102" s="96"/>
      <c r="P102" s="97"/>
      <c r="Q102" s="97"/>
      <c r="R102" s="98"/>
    </row>
    <row r="103" spans="1:18" ht="15.5" x14ac:dyDescent="0.35">
      <c r="A103" s="68" t="s">
        <v>2</v>
      </c>
      <c r="B103" s="34"/>
      <c r="C103" s="39"/>
      <c r="D103" s="116">
        <v>4212</v>
      </c>
      <c r="E103" s="114">
        <v>4411</v>
      </c>
      <c r="F103" s="34"/>
      <c r="G103" s="39"/>
      <c r="H103" s="117">
        <v>1869</v>
      </c>
      <c r="I103" s="39"/>
      <c r="J103" s="34"/>
      <c r="K103" s="39"/>
      <c r="L103" s="34"/>
      <c r="M103" s="39"/>
      <c r="N103" s="34"/>
      <c r="O103" s="118"/>
      <c r="P103" s="119"/>
      <c r="Q103" s="119"/>
      <c r="R103" s="120"/>
    </row>
    <row r="104" spans="1:18" ht="15.5" x14ac:dyDescent="0.35">
      <c r="A104" s="155" t="s">
        <v>1</v>
      </c>
      <c r="B104" s="17"/>
      <c r="C104" s="17"/>
      <c r="D104" s="6"/>
      <c r="E104" s="6"/>
      <c r="F104" s="6"/>
      <c r="G104" s="17"/>
      <c r="H104" s="6"/>
      <c r="I104" s="6"/>
      <c r="J104" s="6"/>
      <c r="K104" s="6"/>
      <c r="L104" s="6"/>
      <c r="M104" s="6"/>
      <c r="N104" s="6"/>
      <c r="O104" s="6"/>
      <c r="P104" s="6"/>
      <c r="Q104" s="6"/>
      <c r="R104" s="6"/>
    </row>
    <row r="105" spans="1:18" ht="15.5" x14ac:dyDescent="0.35">
      <c r="A105" s="157" t="s">
        <v>347</v>
      </c>
      <c r="B105" s="17"/>
      <c r="C105" s="17"/>
      <c r="D105" s="6"/>
      <c r="E105" s="6"/>
      <c r="F105" s="6"/>
      <c r="G105" s="17"/>
      <c r="H105" s="6"/>
      <c r="I105" s="6"/>
      <c r="J105" s="6"/>
      <c r="K105" s="6"/>
      <c r="L105" s="6"/>
      <c r="M105" s="6"/>
      <c r="N105" s="6"/>
      <c r="O105" s="6"/>
      <c r="P105" s="6"/>
      <c r="Q105" s="6"/>
      <c r="R105" s="6"/>
    </row>
    <row r="106" spans="1:18" ht="15.5" x14ac:dyDescent="0.35">
      <c r="A106" s="6"/>
      <c r="B106" s="17"/>
      <c r="C106" s="17"/>
      <c r="D106" s="6"/>
      <c r="E106" s="6"/>
      <c r="F106" s="6"/>
      <c r="G106" s="17"/>
      <c r="H106" s="6"/>
      <c r="I106" s="6"/>
      <c r="J106" s="6"/>
      <c r="K106" s="6"/>
      <c r="L106" s="6"/>
      <c r="M106" s="6"/>
      <c r="N106" s="6"/>
      <c r="O106" s="6"/>
      <c r="P106" s="6"/>
      <c r="Q106" s="6"/>
      <c r="R106" s="6"/>
    </row>
    <row r="107" spans="1:18" ht="18.5" x14ac:dyDescent="0.45">
      <c r="A107" s="151" t="s">
        <v>362</v>
      </c>
      <c r="B107" s="17"/>
      <c r="C107" s="17"/>
      <c r="D107" s="6"/>
      <c r="E107" s="6"/>
      <c r="F107" s="6"/>
      <c r="G107" s="17"/>
      <c r="H107" s="6"/>
      <c r="I107" s="6"/>
      <c r="J107" s="6"/>
      <c r="K107" s="17"/>
      <c r="L107" s="6"/>
      <c r="M107" s="17"/>
      <c r="N107" s="6"/>
      <c r="O107" s="6"/>
      <c r="P107" s="6"/>
      <c r="Q107" s="6"/>
      <c r="R107" s="6"/>
    </row>
    <row r="108" spans="1:18" ht="15.5" x14ac:dyDescent="0.35">
      <c r="A108" s="18" t="s">
        <v>46</v>
      </c>
      <c r="B108" s="66" t="s">
        <v>19</v>
      </c>
      <c r="C108" s="19" t="s">
        <v>18</v>
      </c>
      <c r="D108" s="67" t="s">
        <v>17</v>
      </c>
      <c r="E108" s="19" t="s">
        <v>16</v>
      </c>
      <c r="F108" s="19" t="s">
        <v>15</v>
      </c>
      <c r="G108" s="19" t="s">
        <v>14</v>
      </c>
      <c r="H108" s="19" t="s">
        <v>13</v>
      </c>
      <c r="I108" s="19" t="s">
        <v>12</v>
      </c>
      <c r="J108" s="19" t="s">
        <v>11</v>
      </c>
      <c r="K108" s="19" t="s">
        <v>10</v>
      </c>
      <c r="L108" s="66" t="s">
        <v>64</v>
      </c>
      <c r="M108" s="19" t="s">
        <v>550</v>
      </c>
      <c r="N108" s="66" t="s">
        <v>643</v>
      </c>
      <c r="O108" s="66" t="s">
        <v>51</v>
      </c>
      <c r="P108" s="19" t="s">
        <v>13</v>
      </c>
      <c r="Q108" s="152" t="s">
        <v>69</v>
      </c>
      <c r="R108" s="21"/>
    </row>
    <row r="109" spans="1:18" ht="15.5" x14ac:dyDescent="0.35">
      <c r="A109" s="68" t="s">
        <v>7</v>
      </c>
      <c r="B109" s="69" t="s">
        <v>9</v>
      </c>
      <c r="C109" s="70" t="s">
        <v>9</v>
      </c>
      <c r="D109" s="71" t="s">
        <v>9</v>
      </c>
      <c r="E109" s="70" t="s">
        <v>9</v>
      </c>
      <c r="F109" s="72" t="s">
        <v>9</v>
      </c>
      <c r="G109" s="70" t="s">
        <v>9</v>
      </c>
      <c r="H109" s="72" t="s">
        <v>9</v>
      </c>
      <c r="I109" s="70" t="s">
        <v>9</v>
      </c>
      <c r="J109" s="72" t="s">
        <v>9</v>
      </c>
      <c r="K109" s="70" t="s">
        <v>9</v>
      </c>
      <c r="L109" s="72" t="s">
        <v>9</v>
      </c>
      <c r="M109" s="70" t="s">
        <v>9</v>
      </c>
      <c r="N109" s="72" t="s">
        <v>9</v>
      </c>
      <c r="O109" s="72"/>
      <c r="P109" s="161" t="s">
        <v>8</v>
      </c>
      <c r="Q109" s="23" t="s">
        <v>345</v>
      </c>
      <c r="R109" s="23" t="s">
        <v>346</v>
      </c>
    </row>
    <row r="110" spans="1:18" ht="15.5" x14ac:dyDescent="0.35">
      <c r="A110" s="75" t="s">
        <v>5</v>
      </c>
      <c r="B110" s="133"/>
      <c r="C110" s="134"/>
      <c r="D110" s="135"/>
      <c r="E110" s="134"/>
      <c r="F110" s="136"/>
      <c r="G110" s="77"/>
      <c r="H110" s="79">
        <v>0.64671018101445421</v>
      </c>
      <c r="I110" s="77"/>
      <c r="J110" s="251"/>
      <c r="K110" s="77"/>
      <c r="L110" s="209"/>
      <c r="M110" s="77"/>
      <c r="N110" s="209"/>
      <c r="O110" s="32"/>
      <c r="P110" s="165" t="str">
        <f>CONCATENATE(TEXT((H110*100)-(SQRT((((H110*100)*(100-(H110*100)))/H115))*1.96),"0.0")," to ",TEXT((H110*100)+(SQRT((((H110*100)*(100-(H110*100)))/H115))*1.96),"0.0"))</f>
        <v>57.5 to 71.8</v>
      </c>
      <c r="Q110" s="164"/>
      <c r="R110" s="164"/>
    </row>
    <row r="111" spans="1:18" ht="15.5" x14ac:dyDescent="0.35">
      <c r="A111" s="75" t="s">
        <v>4</v>
      </c>
      <c r="B111" s="210" t="s">
        <v>230</v>
      </c>
      <c r="C111" s="82" t="s">
        <v>230</v>
      </c>
      <c r="D111" s="76">
        <v>0.56501543060679504</v>
      </c>
      <c r="E111" s="82">
        <v>0.53452210198514016</v>
      </c>
      <c r="F111" s="210" t="s">
        <v>230</v>
      </c>
      <c r="G111" s="82" t="s">
        <v>230</v>
      </c>
      <c r="H111" s="79">
        <v>0.55226357983183338</v>
      </c>
      <c r="I111" s="82" t="s">
        <v>230</v>
      </c>
      <c r="J111" s="210" t="s">
        <v>230</v>
      </c>
      <c r="K111" s="82" t="s">
        <v>230</v>
      </c>
      <c r="L111" s="210" t="s">
        <v>230</v>
      </c>
      <c r="M111" s="82" t="s">
        <v>230</v>
      </c>
      <c r="N111" s="210" t="s">
        <v>230</v>
      </c>
      <c r="O111" s="193"/>
      <c r="P111" s="167" t="str">
        <f>CONCATENATE(TEXT((H111*100)-(SQRT((((H111*100)*(100-(H111*100)))/H116))*1.96),"0.0")," to ",TEXT((H111*100)+(SQRT((((H111*100)*(100-(H111*100)))/H116))*1.96),"0.0"))</f>
        <v>51.2 to 59.3</v>
      </c>
      <c r="Q111" s="163" t="s">
        <v>48</v>
      </c>
      <c r="R111" s="11" t="s">
        <v>48</v>
      </c>
    </row>
    <row r="112" spans="1:18" ht="15.5" x14ac:dyDescent="0.35">
      <c r="A112" s="68" t="s">
        <v>3</v>
      </c>
      <c r="B112" s="43" t="s">
        <v>57</v>
      </c>
      <c r="C112" s="47" t="s">
        <v>57</v>
      </c>
      <c r="D112" s="84">
        <v>0.52187135283121333</v>
      </c>
      <c r="E112" s="85">
        <v>0.54930954343467442</v>
      </c>
      <c r="F112" s="43" t="s">
        <v>57</v>
      </c>
      <c r="G112" s="47" t="s">
        <v>57</v>
      </c>
      <c r="H112" s="86">
        <v>0.57123590694319892</v>
      </c>
      <c r="I112" s="47" t="s">
        <v>57</v>
      </c>
      <c r="J112" s="43" t="s">
        <v>57</v>
      </c>
      <c r="K112" s="47" t="s">
        <v>57</v>
      </c>
      <c r="L112" s="43" t="s">
        <v>57</v>
      </c>
      <c r="M112" s="47" t="s">
        <v>57</v>
      </c>
      <c r="N112" s="43" t="s">
        <v>57</v>
      </c>
      <c r="O112" s="41"/>
      <c r="P112" s="167" t="str">
        <f>CONCATENATE(TEXT((H112*100)-(SQRT((((H112*100)*(100-(H112*100)))/H117))*1.96),"0.0")," to ",TEXT((H112*100)+(SQRT((((H112*100)*(100-(H112*100)))/H117))*1.96),"0.0"))</f>
        <v>54.2 to 60.0</v>
      </c>
      <c r="Q112" s="163" t="s">
        <v>49</v>
      </c>
      <c r="R112" s="11" t="s">
        <v>48</v>
      </c>
    </row>
    <row r="113" spans="1:18" ht="15.5" x14ac:dyDescent="0.35">
      <c r="A113" s="68" t="s">
        <v>2</v>
      </c>
      <c r="B113" s="34"/>
      <c r="C113" s="39"/>
      <c r="D113" s="87">
        <v>0.53711324061900079</v>
      </c>
      <c r="E113" s="88">
        <v>0.54435469188815244</v>
      </c>
      <c r="F113" s="34"/>
      <c r="G113" s="39"/>
      <c r="H113" s="90">
        <v>0.57272331390373066</v>
      </c>
      <c r="I113" s="39"/>
      <c r="J113" s="34"/>
      <c r="K113" s="39"/>
      <c r="L113" s="34"/>
      <c r="M113" s="39"/>
      <c r="N113" s="34"/>
      <c r="O113" s="91"/>
      <c r="P113" s="231" t="str">
        <f>CONCATENATE(TEXT((H113*100)-(SQRT((((H113*100)*(100-(H113*100)))/H118))*1.96),"0.0")," to ",TEXT((H113*100)+(SQRT((((H113*100)*(100-(H113*100)))/H118))*1.96),"0.0"))</f>
        <v>55.0 to 59.5</v>
      </c>
      <c r="Q113" s="229" t="s">
        <v>49</v>
      </c>
      <c r="R113" s="230" t="s">
        <v>49</v>
      </c>
    </row>
    <row r="114" spans="1:18" ht="15.5" x14ac:dyDescent="0.35">
      <c r="A114" s="93" t="s">
        <v>7</v>
      </c>
      <c r="B114" s="122" t="s">
        <v>67</v>
      </c>
      <c r="C114" s="94"/>
      <c r="D114" s="122" t="s">
        <v>67</v>
      </c>
      <c r="E114" s="121"/>
      <c r="F114" s="121"/>
      <c r="G114" s="121"/>
      <c r="H114" s="121"/>
      <c r="I114" s="121"/>
      <c r="J114" s="121"/>
      <c r="K114" s="121"/>
      <c r="L114" s="121"/>
      <c r="M114" s="121"/>
      <c r="N114" s="121"/>
      <c r="O114" s="96"/>
      <c r="P114" s="97"/>
      <c r="Q114" s="97"/>
      <c r="R114" s="98"/>
    </row>
    <row r="115" spans="1:18" ht="15.5" x14ac:dyDescent="0.35">
      <c r="A115" s="24" t="s">
        <v>5</v>
      </c>
      <c r="B115" s="137"/>
      <c r="C115" s="138"/>
      <c r="D115" s="137"/>
      <c r="E115" s="138"/>
      <c r="F115" s="140"/>
      <c r="G115" s="77"/>
      <c r="H115" s="103">
        <v>173</v>
      </c>
      <c r="I115" s="77"/>
      <c r="J115" s="251"/>
      <c r="K115" s="77"/>
      <c r="L115" s="209"/>
      <c r="M115" s="77"/>
      <c r="N115" s="209"/>
      <c r="O115" s="96"/>
      <c r="P115" s="97"/>
      <c r="Q115" s="97"/>
      <c r="R115" s="98"/>
    </row>
    <row r="116" spans="1:18" ht="15.5" x14ac:dyDescent="0.35">
      <c r="A116" s="75" t="s">
        <v>4</v>
      </c>
      <c r="B116" s="210" t="s">
        <v>230</v>
      </c>
      <c r="C116" s="82" t="s">
        <v>230</v>
      </c>
      <c r="D116" s="104">
        <v>1514</v>
      </c>
      <c r="E116" s="105">
        <v>1525</v>
      </c>
      <c r="F116" s="210" t="s">
        <v>230</v>
      </c>
      <c r="G116" s="82" t="s">
        <v>230</v>
      </c>
      <c r="H116" s="108">
        <v>575</v>
      </c>
      <c r="I116" s="82" t="s">
        <v>230</v>
      </c>
      <c r="J116" s="210" t="s">
        <v>230</v>
      </c>
      <c r="K116" s="82" t="s">
        <v>230</v>
      </c>
      <c r="L116" s="210" t="s">
        <v>230</v>
      </c>
      <c r="M116" s="82" t="s">
        <v>230</v>
      </c>
      <c r="N116" s="210" t="s">
        <v>230</v>
      </c>
      <c r="O116" s="96"/>
      <c r="P116" s="97"/>
      <c r="Q116" s="97"/>
      <c r="R116" s="98"/>
    </row>
    <row r="117" spans="1:18" ht="15.5" x14ac:dyDescent="0.35">
      <c r="A117" s="68" t="s">
        <v>3</v>
      </c>
      <c r="B117" s="43" t="s">
        <v>57</v>
      </c>
      <c r="C117" s="47" t="s">
        <v>57</v>
      </c>
      <c r="D117" s="109">
        <v>2698</v>
      </c>
      <c r="E117" s="110">
        <v>2886</v>
      </c>
      <c r="F117" s="43" t="s">
        <v>57</v>
      </c>
      <c r="G117" s="47" t="s">
        <v>57</v>
      </c>
      <c r="H117" s="112">
        <v>1121</v>
      </c>
      <c r="I117" s="47" t="s">
        <v>57</v>
      </c>
      <c r="J117" s="43" t="s">
        <v>57</v>
      </c>
      <c r="K117" s="47" t="s">
        <v>57</v>
      </c>
      <c r="L117" s="43" t="s">
        <v>57</v>
      </c>
      <c r="M117" s="47" t="s">
        <v>57</v>
      </c>
      <c r="N117" s="43" t="s">
        <v>57</v>
      </c>
      <c r="O117" s="96"/>
      <c r="P117" s="97"/>
      <c r="Q117" s="97"/>
      <c r="R117" s="98"/>
    </row>
    <row r="118" spans="1:18" ht="15.5" x14ac:dyDescent="0.35">
      <c r="A118" s="68" t="s">
        <v>2</v>
      </c>
      <c r="B118" s="34"/>
      <c r="C118" s="39"/>
      <c r="D118" s="113">
        <v>4212</v>
      </c>
      <c r="E118" s="114">
        <v>4411</v>
      </c>
      <c r="F118" s="34"/>
      <c r="G118" s="39"/>
      <c r="H118" s="117">
        <v>1869</v>
      </c>
      <c r="I118" s="39"/>
      <c r="J118" s="34"/>
      <c r="K118" s="39"/>
      <c r="L118" s="34"/>
      <c r="M118" s="39"/>
      <c r="N118" s="34"/>
      <c r="O118" s="118"/>
      <c r="P118" s="119"/>
      <c r="Q118" s="119"/>
      <c r="R118" s="120"/>
    </row>
    <row r="119" spans="1:18" ht="15.5" x14ac:dyDescent="0.35">
      <c r="A119" s="155" t="s">
        <v>1</v>
      </c>
      <c r="B119" s="17"/>
      <c r="C119" s="17"/>
      <c r="D119" s="6"/>
      <c r="E119" s="6"/>
      <c r="F119" s="6"/>
      <c r="G119" s="17"/>
      <c r="H119" s="6"/>
      <c r="I119" s="6"/>
      <c r="J119" s="6"/>
      <c r="L119" s="6"/>
      <c r="N119" s="6"/>
      <c r="O119" s="6"/>
      <c r="Q119" s="6"/>
      <c r="R119" s="6"/>
    </row>
    <row r="120" spans="1:18" ht="15.5" x14ac:dyDescent="0.35">
      <c r="A120" s="157" t="s">
        <v>347</v>
      </c>
      <c r="B120" s="17"/>
      <c r="C120" s="17"/>
      <c r="D120" s="6"/>
      <c r="E120" s="6"/>
      <c r="F120" s="6"/>
      <c r="G120" s="17"/>
      <c r="H120" s="6"/>
      <c r="I120" s="6"/>
      <c r="J120" s="6"/>
      <c r="L120" s="6"/>
      <c r="N120" s="6"/>
      <c r="O120" s="6"/>
      <c r="Q120" s="6"/>
      <c r="R120" s="6"/>
    </row>
  </sheetData>
  <hyperlinks>
    <hyperlink ref="O1" location="Topics!A1" display="Topic list" xr:uid="{6B4F61F9-41CF-4DD1-8574-CA37125FA68D}"/>
  </hyperlinks>
  <pageMargins left="0.25" right="0.25" top="0.75" bottom="0.75" header="0.3" footer="0.3"/>
  <pageSetup scale="55" orientation="landscape" horizontalDpi="90" verticalDpi="90" r:id="rId1"/>
  <rowBreaks count="2" manualBreakCount="2">
    <brk id="44" max="16383" man="1"/>
    <brk id="87"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1B00-00003C010000}">
          <x14:colorSeries theme="8" tint="-0.499984740745262"/>
          <x14:colorNegative rgb="FFD00000"/>
          <x14:colorAxis rgb="FF000000"/>
          <x14:colorMarkers rgb="FFD00000"/>
          <x14:colorFirst rgb="FFD00000"/>
          <x14:colorLast rgb="FFD00000"/>
          <x14:colorHigh theme="8"/>
          <x14:colorLow theme="8" tint="0.39997558519241921"/>
          <x14:sparklines>
            <x14:sparkline>
              <xm:f>'Physical Activity'!B110:N110</xm:f>
              <xm:sqref>O110</xm:sqref>
            </x14:sparkline>
            <x14:sparkline>
              <xm:f>'Physical Activity'!B111:N111</xm:f>
              <xm:sqref>O111</xm:sqref>
            </x14:sparkline>
            <x14:sparkline>
              <xm:f>'Physical Activity'!B112:N112</xm:f>
              <xm:sqref>O112</xm:sqref>
            </x14:sparkline>
            <x14:sparkline>
              <xm:f>'Physical Activity'!B113:N113</xm:f>
              <xm:sqref>O113</xm:sqref>
            </x14:sparkline>
          </x14:sparklines>
        </x14:sparklineGroup>
        <x14:sparklineGroup manualMin="0" type="column" displayEmptyCellsAs="gap" displayXAxis="1" minAxisType="custom" maxAxisType="group" xr2:uid="{00000000-0003-0000-1B00-00003B010000}">
          <x14:colorSeries theme="8" tint="-0.499984740745262"/>
          <x14:colorNegative rgb="FFD00000"/>
          <x14:colorAxis rgb="FF000000"/>
          <x14:colorMarkers rgb="FFD00000"/>
          <x14:colorFirst rgb="FFD00000"/>
          <x14:colorLast rgb="FFD00000"/>
          <x14:colorHigh theme="8"/>
          <x14:colorLow theme="8" tint="0.39997558519241921"/>
          <x14:sparklines>
            <x14:sparkline>
              <xm:f>'Physical Activity'!B71:N71</xm:f>
              <xm:sqref>O71</xm:sqref>
            </x14:sparkline>
            <x14:sparkline>
              <xm:f>'Physical Activity'!B72:N72</xm:f>
              <xm:sqref>O72</xm:sqref>
            </x14:sparkline>
            <x14:sparkline>
              <xm:f>'Physical Activity'!B73:N73</xm:f>
              <xm:sqref>O73</xm:sqref>
            </x14:sparkline>
            <x14:sparkline>
              <xm:f>'Physical Activity'!B74:N74</xm:f>
              <xm:sqref>O74</xm:sqref>
            </x14:sparkline>
            <x14:sparkline>
              <xm:f>'Physical Activity'!B75:N75</xm:f>
              <xm:sqref>O75</xm:sqref>
            </x14:sparkline>
            <x14:sparkline>
              <xm:f>'Physical Activity'!B76:N76</xm:f>
              <xm:sqref>O76</xm:sqref>
            </x14:sparkline>
          </x14:sparklines>
        </x14:sparklineGroup>
        <x14:sparklineGroup manualMin="0" type="column" displayEmptyCellsAs="gap" displayXAxis="1" minAxisType="custom" maxAxisType="group" xr2:uid="{61B47347-9644-4DE7-9803-675E65C800AD}">
          <x14:colorSeries theme="8" tint="-0.499984740745262"/>
          <x14:colorNegative rgb="FFD00000"/>
          <x14:colorAxis rgb="FF000000"/>
          <x14:colorMarkers rgb="FFD00000"/>
          <x14:colorFirst rgb="FFD00000"/>
          <x14:colorLast rgb="FFD00000"/>
          <x14:colorHigh theme="8"/>
          <x14:colorLow theme="8" tint="0.39997558519241921"/>
          <x14:sparklines>
            <x14:sparkline>
              <xm:f>'Physical Activity'!B91:N91</xm:f>
              <xm:sqref>O91</xm:sqref>
            </x14:sparkline>
            <x14:sparkline>
              <xm:f>'Physical Activity'!B92:N92</xm:f>
              <xm:sqref>O92</xm:sqref>
            </x14:sparkline>
            <x14:sparkline>
              <xm:f>'Physical Activity'!B93:N93</xm:f>
              <xm:sqref>O93</xm:sqref>
            </x14:sparkline>
            <x14:sparkline>
              <xm:f>'Physical Activity'!B94:N94</xm:f>
              <xm:sqref>O94</xm:sqref>
            </x14:sparkline>
            <x14:sparkline>
              <xm:f>'Physical Activity'!B95:N95</xm:f>
              <xm:sqref>O95</xm:sqref>
            </x14:sparkline>
            <x14:sparkline>
              <xm:f>'Physical Activity'!B96:N96</xm:f>
              <xm:sqref>O96</xm:sqref>
            </x14:sparkline>
          </x14:sparklines>
        </x14:sparklineGroup>
        <x14:sparklineGroup manualMin="0" type="column" displayEmptyCellsAs="gap" displayXAxis="1" minAxisType="custom" maxAxisType="group" xr2:uid="{00000000-0003-0000-1B00-000039010000}">
          <x14:colorSeries theme="3" tint="-0.499984740745262"/>
          <x14:colorNegative rgb="FFD00000"/>
          <x14:colorAxis rgb="FF000000"/>
          <x14:colorMarkers rgb="FFD00000"/>
          <x14:colorFirst rgb="FFD00000"/>
          <x14:colorLast rgb="FFD00000"/>
          <x14:colorHigh theme="8"/>
          <x14:colorLow theme="8" tint="0.39997558519241921"/>
          <x14:sparklines>
            <x14:sparkline>
              <xm:f>'Physical Activity'!B15:N15</xm:f>
              <xm:sqref>O15</xm:sqref>
            </x14:sparkline>
            <x14:sparkline>
              <xm:f>'Physical Activity'!B16:N16</xm:f>
              <xm:sqref>O16</xm:sqref>
            </x14:sparkline>
            <x14:sparkline>
              <xm:f>'Physical Activity'!B17:N17</xm:f>
              <xm:sqref>O17</xm:sqref>
            </x14:sparkline>
            <x14:sparkline>
              <xm:f>'Physical Activity'!B18:N18</xm:f>
              <xm:sqref>O18</xm:sqref>
            </x14:sparkline>
          </x14:sparklines>
        </x14:sparklineGroup>
        <x14:sparklineGroup manualMin="0" type="column" displayEmptyCellsAs="gap" displayXAxis="1" minAxisType="custom" maxAxisType="group" xr2:uid="{22B0D8D9-5BE5-4496-8A8A-ADD13AAEC109}">
          <x14:colorSeries theme="3" tint="-0.499984740745262"/>
          <x14:colorNegative rgb="FFD00000"/>
          <x14:colorAxis rgb="FF000000"/>
          <x14:colorMarkers rgb="FFD00000"/>
          <x14:colorFirst rgb="FFD00000"/>
          <x14:colorLast rgb="FFD00000"/>
          <x14:colorHigh theme="8"/>
          <x14:colorLow theme="8" tint="0.39997558519241921"/>
          <x14:sparklines>
            <x14:sparkline>
              <xm:f>'Physical Activity'!B27:N27</xm:f>
              <xm:sqref>O27</xm:sqref>
            </x14:sparkline>
            <x14:sparkline>
              <xm:f>'Physical Activity'!B28:N28</xm:f>
              <xm:sqref>O28</xm:sqref>
            </x14:sparkline>
            <x14:sparkline>
              <xm:f>'Physical Activity'!B29:N29</xm:f>
              <xm:sqref>O29</xm:sqref>
            </x14:sparkline>
            <x14:sparkline>
              <xm:f>'Physical Activity'!B30:N30</xm:f>
              <xm:sqref>O30</xm:sqref>
            </x14:sparkline>
          </x14:sparklines>
        </x14:sparklineGroup>
        <x14:sparklineGroup manualMin="0" type="column" displayEmptyCellsAs="gap" displayXAxis="1" minAxisType="custom" maxAxisType="group" xr2:uid="{00000000-0003-0000-1B00-000037010000}">
          <x14:colorSeries theme="8" tint="-0.499984740745262"/>
          <x14:colorNegative rgb="FFD00000"/>
          <x14:colorAxis rgb="FF000000"/>
          <x14:colorMarkers rgb="FFD00000"/>
          <x14:colorFirst rgb="FFD00000"/>
          <x14:colorLast rgb="FFD00000"/>
          <x14:colorHigh theme="8"/>
          <x14:colorLow theme="8" tint="0.39997558519241921"/>
          <x14:sparklines>
            <x14:sparkline>
              <xm:f>'Physical Activity'!B48:N48</xm:f>
              <xm:sqref>O48</xm:sqref>
            </x14:sparkline>
            <x14:sparkline>
              <xm:f>'Physical Activity'!B49:N49</xm:f>
              <xm:sqref>O49</xm:sqref>
            </x14:sparkline>
            <x14:sparkline>
              <xm:f>'Physical Activity'!B50:N50</xm:f>
              <xm:sqref>O50</xm:sqref>
            </x14:sparkline>
            <x14:sparkline>
              <xm:f>'Physical Activity'!B51:N51</xm:f>
              <xm:sqref>O51</xm:sqref>
            </x14:sparkline>
            <x14:sparkline>
              <xm:f>'Physical Activity'!B52:N52</xm:f>
              <xm:sqref>O52</xm:sqref>
            </x14:sparkline>
            <x14:sparkline>
              <xm:f>'Physical Activity'!B53:N53</xm:f>
              <xm:sqref>O53</xm:sqref>
            </x14:sparkline>
            <x14:sparkline>
              <xm:f>'Physical Activity'!B54:N54</xm:f>
              <xm:sqref>O54</xm:sqref>
            </x14:sparkline>
            <x14:sparkline>
              <xm:f>'Physical Activity'!B55:N55</xm:f>
              <xm:sqref>O55</xm:sqref>
            </x14:sparkline>
          </x14:sparklines>
        </x14:sparklineGroup>
        <x14:sparklineGroup manualMin="0" type="column" displayEmptyCellsAs="gap" displayXAxis="1" minAxisType="custom" maxAxisType="group" xr2:uid="{75DA59AB-C022-4660-BB55-28A360AFB841}">
          <x14:colorSeries theme="3" tint="-0.499984740745262"/>
          <x14:colorNegative rgb="FFD00000"/>
          <x14:colorAxis rgb="FF000000"/>
          <x14:colorMarkers rgb="FFD00000"/>
          <x14:colorFirst rgb="FFD00000"/>
          <x14:colorLast rgb="FFD00000"/>
          <x14:colorHigh theme="8"/>
          <x14:colorLow theme="8" tint="0.39997558519241921"/>
          <x14:sparklines>
            <x14:sparkline>
              <xm:f>'Physical Activity'!B36:N36</xm:f>
              <xm:sqref>O36</xm:sqref>
            </x14:sparkline>
            <x14:sparkline>
              <xm:f>'Physical Activity'!B37:N37</xm:f>
              <xm:sqref>O37</xm:sqref>
            </x14:sparkline>
            <x14:sparkline>
              <xm:f>'Physical Activity'!B38:N38</xm:f>
              <xm:sqref>O38</xm:sqref>
            </x14:sparkline>
            <x14:sparkline>
              <xm:f>'Physical Activity'!B39:N39</xm:f>
              <xm:sqref>O39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sheetPr>
  <dimension ref="A1:R154"/>
  <sheetViews>
    <sheetView zoomScaleNormal="100" workbookViewId="0">
      <pane xSplit="1" topLeftCell="B1" activePane="topRight" state="frozen"/>
      <selection pane="topRight"/>
    </sheetView>
  </sheetViews>
  <sheetFormatPr defaultRowHeight="14.5" x14ac:dyDescent="0.35"/>
  <cols>
    <col min="1" max="1" width="21.54296875" customWidth="1"/>
    <col min="2" max="10" width="9.1796875" customWidth="1"/>
    <col min="11" max="14" width="10.453125" customWidth="1"/>
    <col min="15" max="15" width="20.453125" customWidth="1"/>
    <col min="16" max="16" width="25.81640625" bestFit="1" customWidth="1"/>
    <col min="17" max="18" width="19.81640625" customWidth="1"/>
  </cols>
  <sheetData>
    <row r="1" spans="1:18" ht="21" x14ac:dyDescent="0.5">
      <c r="A1" s="144" t="s">
        <v>130</v>
      </c>
      <c r="P1" s="403" t="s">
        <v>572</v>
      </c>
    </row>
    <row r="2" spans="1:18" ht="15.5" x14ac:dyDescent="0.35">
      <c r="A2" s="483" t="s">
        <v>665</v>
      </c>
      <c r="P2" s="7" t="s">
        <v>63</v>
      </c>
      <c r="Q2" s="6"/>
      <c r="R2" s="6"/>
    </row>
    <row r="3" spans="1:18" ht="15.5" x14ac:dyDescent="0.35">
      <c r="A3" s="155" t="s">
        <v>101</v>
      </c>
      <c r="B3" s="155" t="s">
        <v>131</v>
      </c>
      <c r="J3" t="s">
        <v>132</v>
      </c>
      <c r="P3" s="8" t="s">
        <v>50</v>
      </c>
      <c r="Q3" s="9" t="s">
        <v>58</v>
      </c>
      <c r="R3" s="10"/>
    </row>
    <row r="4" spans="1:18" ht="15.5" x14ac:dyDescent="0.35">
      <c r="J4" t="s">
        <v>133</v>
      </c>
      <c r="P4" s="11" t="s">
        <v>49</v>
      </c>
      <c r="Q4" s="12" t="s">
        <v>59</v>
      </c>
      <c r="R4" s="13"/>
    </row>
    <row r="5" spans="1:18" ht="15.5" x14ac:dyDescent="0.35">
      <c r="J5" t="s">
        <v>134</v>
      </c>
      <c r="P5" s="14" t="s">
        <v>48</v>
      </c>
      <c r="Q5" s="15" t="s">
        <v>60</v>
      </c>
      <c r="R5" s="16"/>
    </row>
    <row r="6" spans="1:18" ht="18.5" x14ac:dyDescent="0.45">
      <c r="A6" s="145" t="s">
        <v>130</v>
      </c>
      <c r="B6" s="17"/>
      <c r="C6" s="6"/>
      <c r="D6" s="17"/>
      <c r="E6" s="6"/>
      <c r="F6" s="6"/>
      <c r="G6" s="6"/>
      <c r="H6" s="6"/>
      <c r="I6" s="6"/>
      <c r="K6" s="6"/>
      <c r="L6" s="6"/>
      <c r="M6" s="6"/>
      <c r="N6" s="6"/>
      <c r="O6" s="6"/>
      <c r="P6" s="6"/>
      <c r="Q6" s="6"/>
      <c r="R6" s="6"/>
    </row>
    <row r="7" spans="1:18" ht="15.5" x14ac:dyDescent="0.35">
      <c r="A7" s="18" t="s">
        <v>46</v>
      </c>
      <c r="B7" s="19" t="s">
        <v>19</v>
      </c>
      <c r="C7" s="19" t="s">
        <v>18</v>
      </c>
      <c r="D7" s="19" t="s">
        <v>17</v>
      </c>
      <c r="E7" s="19" t="s">
        <v>16</v>
      </c>
      <c r="F7" s="19" t="s">
        <v>15</v>
      </c>
      <c r="G7" s="19" t="s">
        <v>14</v>
      </c>
      <c r="H7" s="19" t="s">
        <v>13</v>
      </c>
      <c r="I7" s="19" t="s">
        <v>12</v>
      </c>
      <c r="J7" s="19" t="s">
        <v>11</v>
      </c>
      <c r="K7" s="19" t="s">
        <v>10</v>
      </c>
      <c r="L7" s="19" t="s">
        <v>64</v>
      </c>
      <c r="M7" s="19" t="s">
        <v>550</v>
      </c>
      <c r="N7" s="19" t="s">
        <v>643</v>
      </c>
      <c r="O7" s="19" t="s">
        <v>51</v>
      </c>
      <c r="P7" s="19" t="s">
        <v>11</v>
      </c>
      <c r="Q7" s="152" t="s">
        <v>69</v>
      </c>
      <c r="R7" s="21"/>
    </row>
    <row r="8" spans="1:18" ht="15.5" x14ac:dyDescent="0.35">
      <c r="A8" s="22"/>
      <c r="B8" s="23"/>
      <c r="C8" s="23"/>
      <c r="D8" s="23"/>
      <c r="E8" s="23"/>
      <c r="F8" s="23"/>
      <c r="G8" s="23"/>
      <c r="H8" s="23"/>
      <c r="I8" s="23"/>
      <c r="J8" s="23"/>
      <c r="K8" s="23"/>
      <c r="L8" s="23"/>
      <c r="M8" s="23"/>
      <c r="N8" s="23"/>
      <c r="O8" s="23"/>
      <c r="P8" s="161" t="s">
        <v>8</v>
      </c>
      <c r="Q8" s="23" t="s">
        <v>91</v>
      </c>
      <c r="R8" s="23" t="s">
        <v>92</v>
      </c>
    </row>
    <row r="9" spans="1:18" ht="15.5" x14ac:dyDescent="0.35">
      <c r="A9" s="75" t="s">
        <v>135</v>
      </c>
      <c r="B9" s="76">
        <v>0.59824962495908085</v>
      </c>
      <c r="C9" s="77">
        <v>0.61836868648859844</v>
      </c>
      <c r="D9" s="76">
        <v>0.60664725750631843</v>
      </c>
      <c r="E9" s="77">
        <v>0.62717675877300438</v>
      </c>
      <c r="F9" s="79">
        <v>0.61212309215320659</v>
      </c>
      <c r="G9" s="77">
        <v>0.59658925502432125</v>
      </c>
      <c r="H9" s="79">
        <v>0.63301348970411841</v>
      </c>
      <c r="I9" s="77">
        <v>0.61029023837574847</v>
      </c>
      <c r="J9" s="79">
        <v>0.62199428463640949</v>
      </c>
      <c r="K9" s="176"/>
      <c r="L9" s="27"/>
      <c r="M9" s="176"/>
      <c r="N9" s="27"/>
      <c r="O9" s="80"/>
      <c r="P9" s="165" t="str">
        <f>CONCATENATE(TEXT((J9*100)-(SQRT((((J9*100)*(100-(J9*100)))/J13))*1.96),"0.0")," to ",TEXT((J9*100)+(SQRT((((J9*100)*(100-(J9*100)))/J13))*1.96),"0.0"))</f>
        <v>60.6 to 63.8</v>
      </c>
      <c r="Q9" s="159" t="s">
        <v>49</v>
      </c>
      <c r="R9" s="8" t="s">
        <v>48</v>
      </c>
    </row>
    <row r="10" spans="1:18" ht="15.5" x14ac:dyDescent="0.35">
      <c r="A10" s="75" t="s">
        <v>136</v>
      </c>
      <c r="B10" s="76">
        <v>0.25501932627038665</v>
      </c>
      <c r="C10" s="82">
        <v>0.24617986509198789</v>
      </c>
      <c r="D10" s="76">
        <v>0.24248831815063196</v>
      </c>
      <c r="E10" s="82">
        <v>0.22292025791784695</v>
      </c>
      <c r="F10" s="79">
        <v>0.24213318536930381</v>
      </c>
      <c r="G10" s="82">
        <v>0.23710701388397443</v>
      </c>
      <c r="H10" s="79">
        <v>0.21562892915625848</v>
      </c>
      <c r="I10" s="82">
        <v>0.22453588301117849</v>
      </c>
      <c r="J10" s="79">
        <v>0.21800321506244394</v>
      </c>
      <c r="K10" s="177" t="s">
        <v>56</v>
      </c>
      <c r="L10" s="36" t="s">
        <v>56</v>
      </c>
      <c r="M10" s="177" t="s">
        <v>56</v>
      </c>
      <c r="N10" s="36" t="s">
        <v>56</v>
      </c>
      <c r="O10" s="158"/>
      <c r="P10" s="167" t="str">
        <f>CONCATENATE(TEXT((J10*100)-(SQRT((((J10*100)*(100-(J10*100)))/J13))*1.96),"0.0")," to ",TEXT((J10*100)+(SQRT((((J10*100)*(100-(J10*100)))/J13))*1.96),"0.0"))</f>
        <v>20.5 to 23.2</v>
      </c>
      <c r="Q10" s="160" t="s">
        <v>50</v>
      </c>
      <c r="R10" s="11" t="s">
        <v>48</v>
      </c>
    </row>
    <row r="11" spans="1:18" ht="15.5" x14ac:dyDescent="0.35">
      <c r="A11" s="75" t="s">
        <v>137</v>
      </c>
      <c r="B11" s="76">
        <v>0.14673104877052853</v>
      </c>
      <c r="C11" s="82">
        <v>0.13545144841942283</v>
      </c>
      <c r="D11" s="76">
        <v>0.15086442434305017</v>
      </c>
      <c r="E11" s="82">
        <v>0.1499029833091334</v>
      </c>
      <c r="F11" s="79">
        <v>0.14574372247746817</v>
      </c>
      <c r="G11" s="82">
        <v>0.16630373109170507</v>
      </c>
      <c r="H11" s="79">
        <v>0.15135758113961467</v>
      </c>
      <c r="I11" s="82">
        <v>0.16517387861307684</v>
      </c>
      <c r="J11" s="79">
        <v>0.16000250030115123</v>
      </c>
      <c r="K11" s="177" t="s">
        <v>57</v>
      </c>
      <c r="L11" s="36" t="s">
        <v>57</v>
      </c>
      <c r="M11" s="177" t="s">
        <v>57</v>
      </c>
      <c r="N11" s="36" t="s">
        <v>57</v>
      </c>
      <c r="O11" s="158"/>
      <c r="P11" s="166" t="str">
        <f>CONCATENATE(TEXT((J11*100)-(SQRT((((J11*100)*(100-(J11*100)))/J13))*1.96),"0.0")," to ",TEXT((J11*100)+(SQRT((((J11*100)*(100-(J11*100)))/J13))*1.96),"0.0"))</f>
        <v>14.8 to 17.2</v>
      </c>
      <c r="Q11" s="160" t="s">
        <v>48</v>
      </c>
      <c r="R11" s="11" t="s">
        <v>48</v>
      </c>
    </row>
    <row r="12" spans="1:18" ht="15.5" x14ac:dyDescent="0.35">
      <c r="A12" s="196" t="s">
        <v>2</v>
      </c>
      <c r="B12" s="25">
        <v>1</v>
      </c>
      <c r="C12" s="28">
        <v>1</v>
      </c>
      <c r="D12" s="25">
        <v>1</v>
      </c>
      <c r="E12" s="28">
        <v>1</v>
      </c>
      <c r="F12" s="29">
        <v>1</v>
      </c>
      <c r="G12" s="30">
        <v>1</v>
      </c>
      <c r="H12" s="29">
        <v>1</v>
      </c>
      <c r="I12" s="31">
        <v>1</v>
      </c>
      <c r="J12" s="29">
        <v>1</v>
      </c>
      <c r="K12" s="177"/>
      <c r="L12" s="36"/>
      <c r="M12" s="177"/>
      <c r="N12" s="36"/>
      <c r="O12" s="49"/>
      <c r="P12" s="49"/>
      <c r="Q12" s="50"/>
      <c r="R12" s="51"/>
    </row>
    <row r="13" spans="1:18" ht="15.5" x14ac:dyDescent="0.35">
      <c r="A13" s="52" t="s">
        <v>6</v>
      </c>
      <c r="B13" s="53">
        <v>4085</v>
      </c>
      <c r="C13" s="56">
        <v>4390</v>
      </c>
      <c r="D13" s="53">
        <v>4294</v>
      </c>
      <c r="E13" s="56">
        <v>4508</v>
      </c>
      <c r="F13" s="57">
        <v>4144</v>
      </c>
      <c r="G13" s="58">
        <v>3914</v>
      </c>
      <c r="H13" s="57">
        <v>3885</v>
      </c>
      <c r="I13" s="59">
        <v>3355</v>
      </c>
      <c r="J13" s="57">
        <v>3593</v>
      </c>
      <c r="K13" s="178"/>
      <c r="L13" s="55"/>
      <c r="M13" s="178"/>
      <c r="N13" s="55"/>
      <c r="O13" s="60"/>
      <c r="P13" s="60"/>
      <c r="Q13" s="61"/>
      <c r="R13" s="62"/>
    </row>
    <row r="14" spans="1:18" ht="15.5" x14ac:dyDescent="0.35">
      <c r="A14" s="155" t="s">
        <v>1</v>
      </c>
      <c r="B14" s="17"/>
      <c r="C14" s="17"/>
      <c r="D14" s="6"/>
      <c r="E14" s="6"/>
      <c r="F14" s="6"/>
      <c r="G14" s="17"/>
      <c r="H14" s="6"/>
      <c r="I14" s="6"/>
      <c r="J14" s="6"/>
      <c r="K14" s="6"/>
      <c r="L14" s="6"/>
      <c r="M14" s="6"/>
      <c r="N14" s="6"/>
      <c r="O14" s="6"/>
      <c r="P14" s="6"/>
      <c r="Q14" s="6"/>
      <c r="R14" s="6"/>
    </row>
    <row r="15" spans="1:18" ht="15.5" x14ac:dyDescent="0.35">
      <c r="A15" s="157" t="s">
        <v>0</v>
      </c>
      <c r="B15" s="17"/>
      <c r="C15" s="17"/>
      <c r="D15" s="6"/>
      <c r="E15" s="6"/>
      <c r="F15" s="6"/>
      <c r="G15" s="17"/>
      <c r="H15" s="6"/>
      <c r="I15" s="6"/>
      <c r="J15" s="6"/>
      <c r="K15" s="64"/>
      <c r="L15" s="64"/>
      <c r="M15" s="64"/>
      <c r="N15" s="64"/>
      <c r="O15" s="6"/>
      <c r="P15" s="6"/>
      <c r="Q15" s="6"/>
      <c r="R15" s="6"/>
    </row>
    <row r="16" spans="1:18" ht="15.5" x14ac:dyDescent="0.35">
      <c r="A16" s="6"/>
      <c r="B16" s="63"/>
      <c r="C16" s="64"/>
      <c r="D16" s="63"/>
      <c r="E16" s="64"/>
      <c r="F16" s="64"/>
      <c r="G16" s="64"/>
      <c r="H16" s="64"/>
      <c r="I16" s="64"/>
      <c r="J16" s="64"/>
      <c r="K16" s="64"/>
      <c r="L16" s="65"/>
      <c r="M16" s="64"/>
      <c r="N16" s="65"/>
      <c r="O16" s="6"/>
      <c r="P16" s="6"/>
      <c r="Q16" s="6"/>
      <c r="R16" s="6"/>
    </row>
    <row r="17" spans="1:18" ht="18.5" x14ac:dyDescent="0.45">
      <c r="A17" s="146" t="s">
        <v>138</v>
      </c>
      <c r="B17" s="63"/>
      <c r="C17" s="64"/>
      <c r="D17" s="63"/>
      <c r="E17" s="64"/>
      <c r="F17" s="64"/>
      <c r="G17" s="64"/>
      <c r="H17" s="64"/>
      <c r="I17" s="64"/>
      <c r="J17" s="65"/>
    </row>
    <row r="18" spans="1:18" ht="15.5" x14ac:dyDescent="0.35">
      <c r="A18" s="18" t="s">
        <v>44</v>
      </c>
      <c r="B18" s="19" t="s">
        <v>19</v>
      </c>
      <c r="C18" s="19" t="s">
        <v>18</v>
      </c>
      <c r="D18" s="19" t="s">
        <v>17</v>
      </c>
      <c r="E18" s="19" t="s">
        <v>16</v>
      </c>
      <c r="F18" s="19" t="s">
        <v>15</v>
      </c>
      <c r="G18" s="19" t="s">
        <v>14</v>
      </c>
      <c r="H18" s="19" t="s">
        <v>13</v>
      </c>
      <c r="I18" s="19" t="s">
        <v>12</v>
      </c>
      <c r="J18" s="19" t="s">
        <v>11</v>
      </c>
      <c r="K18" s="19" t="s">
        <v>10</v>
      </c>
      <c r="L18" s="19" t="s">
        <v>64</v>
      </c>
      <c r="M18" s="19" t="s">
        <v>550</v>
      </c>
      <c r="N18" s="19" t="s">
        <v>643</v>
      </c>
      <c r="O18" s="19" t="s">
        <v>51</v>
      </c>
      <c r="P18" s="19" t="s">
        <v>11</v>
      </c>
      <c r="Q18" s="152" t="s">
        <v>69</v>
      </c>
      <c r="R18" s="21"/>
    </row>
    <row r="19" spans="1:18" ht="15.5" x14ac:dyDescent="0.35">
      <c r="A19" s="22"/>
      <c r="B19" s="23"/>
      <c r="C19" s="23"/>
      <c r="D19" s="23"/>
      <c r="E19" s="23"/>
      <c r="F19" s="23"/>
      <c r="G19" s="23"/>
      <c r="H19" s="23"/>
      <c r="I19" s="23"/>
      <c r="J19" s="23"/>
      <c r="K19" s="23"/>
      <c r="L19" s="23"/>
      <c r="M19" s="23"/>
      <c r="N19" s="23"/>
      <c r="O19" s="23"/>
      <c r="P19" s="161" t="s">
        <v>8</v>
      </c>
      <c r="Q19" s="23" t="s">
        <v>91</v>
      </c>
      <c r="R19" s="23" t="s">
        <v>92</v>
      </c>
    </row>
    <row r="20" spans="1:18" ht="15.5" x14ac:dyDescent="0.35">
      <c r="A20" s="24" t="s">
        <v>135</v>
      </c>
      <c r="B20" s="76">
        <v>0.60327902477104678</v>
      </c>
      <c r="C20" s="77">
        <v>0.62685703283410221</v>
      </c>
      <c r="D20" s="76">
        <v>0.61493957274773703</v>
      </c>
      <c r="E20" s="77">
        <v>0.645757405754259</v>
      </c>
      <c r="F20" s="79">
        <v>0.62244465181889375</v>
      </c>
      <c r="G20" s="77">
        <v>0.60881866616131752</v>
      </c>
      <c r="H20" s="79">
        <v>0.65941550330912557</v>
      </c>
      <c r="I20" s="77">
        <v>0.62806921017589734</v>
      </c>
      <c r="J20" s="79">
        <v>0.64861469231166813</v>
      </c>
      <c r="K20" s="176"/>
      <c r="L20" s="27"/>
      <c r="M20" s="176"/>
      <c r="N20" s="27"/>
      <c r="O20" s="80"/>
      <c r="P20" s="165" t="str">
        <f>CONCATENATE(TEXT((J20*100)-(SQRT((((J20*100)*(100-(J20*100)))/J24))*1.96),"0.0")," to ",TEXT((J20*100)+(SQRT((((J20*100)*(100-(J20*100)))/J24))*1.96),"0.0"))</f>
        <v>62.4 to 67.3</v>
      </c>
      <c r="Q20" s="159" t="s">
        <v>49</v>
      </c>
      <c r="R20" s="8" t="s">
        <v>48</v>
      </c>
    </row>
    <row r="21" spans="1:18" ht="15.5" x14ac:dyDescent="0.35">
      <c r="A21" s="33" t="s">
        <v>136</v>
      </c>
      <c r="B21" s="76">
        <v>0.26046497702518939</v>
      </c>
      <c r="C21" s="82">
        <v>0.24704992472508955</v>
      </c>
      <c r="D21" s="76">
        <v>0.2482725597572949</v>
      </c>
      <c r="E21" s="82">
        <v>0.21952730276127028</v>
      </c>
      <c r="F21" s="79">
        <v>0.2419926607616559</v>
      </c>
      <c r="G21" s="82">
        <v>0.23866863511863387</v>
      </c>
      <c r="H21" s="79">
        <v>0.21232581449470025</v>
      </c>
      <c r="I21" s="82">
        <v>0.22987090288122369</v>
      </c>
      <c r="J21" s="79">
        <v>0.21755883888023198</v>
      </c>
      <c r="K21" s="177" t="s">
        <v>56</v>
      </c>
      <c r="L21" s="36" t="s">
        <v>56</v>
      </c>
      <c r="M21" s="177" t="s">
        <v>56</v>
      </c>
      <c r="N21" s="36" t="s">
        <v>56</v>
      </c>
      <c r="O21" s="158"/>
      <c r="P21" s="167" t="str">
        <f>CONCATENATE(TEXT((J21*100)-(SQRT((((J21*100)*(100-(J21*100)))/J24))*1.96),"0.0")," to ",TEXT((J21*100)+(SQRT((((J21*100)*(100-(J21*100)))/J24))*1.96),"0.0"))</f>
        <v>19.6 to 23.9</v>
      </c>
      <c r="Q21" s="160" t="s">
        <v>50</v>
      </c>
      <c r="R21" s="11" t="s">
        <v>48</v>
      </c>
    </row>
    <row r="22" spans="1:18" ht="15.5" x14ac:dyDescent="0.35">
      <c r="A22" s="33" t="s">
        <v>137</v>
      </c>
      <c r="B22" s="76">
        <v>0.13625599820377099</v>
      </c>
      <c r="C22" s="82">
        <v>0.12609304244081018</v>
      </c>
      <c r="D22" s="76">
        <v>0.13678786749496843</v>
      </c>
      <c r="E22" s="82">
        <v>0.13471529148447273</v>
      </c>
      <c r="F22" s="79">
        <v>0.1355626874194549</v>
      </c>
      <c r="G22" s="82">
        <v>0.15251269872004974</v>
      </c>
      <c r="H22" s="79">
        <v>0.1282586821961828</v>
      </c>
      <c r="I22" s="82">
        <v>0.14205988694287203</v>
      </c>
      <c r="J22" s="79">
        <v>0.13382646880809876</v>
      </c>
      <c r="K22" s="177" t="s">
        <v>57</v>
      </c>
      <c r="L22" s="36" t="s">
        <v>57</v>
      </c>
      <c r="M22" s="177" t="s">
        <v>57</v>
      </c>
      <c r="N22" s="36" t="s">
        <v>57</v>
      </c>
      <c r="O22" s="158"/>
      <c r="P22" s="166" t="str">
        <f>CONCATENATE(TEXT((J22*100)-(SQRT((((J22*100)*(100-(J22*100)))/J24))*1.96),"0.0")," to ",TEXT((J22*100)+(SQRT((((J22*100)*(100-(J22*100)))/J24))*1.96),"0.0"))</f>
        <v>11.6 to 15.1</v>
      </c>
      <c r="Q22" s="160" t="s">
        <v>48</v>
      </c>
      <c r="R22" s="11" t="s">
        <v>48</v>
      </c>
    </row>
    <row r="23" spans="1:18" ht="15.5" x14ac:dyDescent="0.35">
      <c r="A23" s="33" t="s">
        <v>2</v>
      </c>
      <c r="B23" s="25">
        <v>1</v>
      </c>
      <c r="C23" s="28">
        <v>1</v>
      </c>
      <c r="D23" s="25">
        <v>1</v>
      </c>
      <c r="E23" s="28">
        <v>1</v>
      </c>
      <c r="F23" s="29">
        <v>1</v>
      </c>
      <c r="G23" s="30">
        <v>1</v>
      </c>
      <c r="H23" s="29">
        <v>1</v>
      </c>
      <c r="I23" s="31">
        <v>1</v>
      </c>
      <c r="J23" s="29">
        <v>1</v>
      </c>
      <c r="K23" s="177"/>
      <c r="L23" s="36"/>
      <c r="M23" s="177"/>
      <c r="N23" s="36"/>
      <c r="O23" s="49"/>
      <c r="P23" s="49"/>
      <c r="Q23" s="50"/>
      <c r="R23" s="51"/>
    </row>
    <row r="24" spans="1:18" ht="15.5" x14ac:dyDescent="0.35">
      <c r="A24" s="33" t="s">
        <v>6</v>
      </c>
      <c r="B24" s="53">
        <v>1684</v>
      </c>
      <c r="C24" s="56">
        <v>1805</v>
      </c>
      <c r="D24" s="53">
        <v>1715</v>
      </c>
      <c r="E24" s="56">
        <v>1883</v>
      </c>
      <c r="F24" s="57">
        <v>1705</v>
      </c>
      <c r="G24" s="58">
        <v>1624</v>
      </c>
      <c r="H24" s="57">
        <v>1607</v>
      </c>
      <c r="I24" s="59">
        <v>1352</v>
      </c>
      <c r="J24" s="57">
        <v>1461</v>
      </c>
      <c r="K24" s="178"/>
      <c r="L24" s="55"/>
      <c r="M24" s="178"/>
      <c r="N24" s="55"/>
      <c r="O24" s="60"/>
      <c r="P24" s="60"/>
      <c r="Q24" s="61"/>
      <c r="R24" s="62"/>
    </row>
    <row r="25" spans="1:18" ht="15.5" x14ac:dyDescent="0.35">
      <c r="A25" s="6"/>
      <c r="B25" s="63"/>
      <c r="C25" s="64"/>
      <c r="D25" s="63"/>
      <c r="E25" s="64"/>
      <c r="F25" s="64"/>
      <c r="G25" s="64"/>
      <c r="H25" s="64"/>
      <c r="I25" s="64"/>
      <c r="J25" s="64"/>
    </row>
    <row r="26" spans="1:18" ht="15.5" x14ac:dyDescent="0.35">
      <c r="A26" s="18" t="s">
        <v>43</v>
      </c>
      <c r="B26" s="19" t="s">
        <v>19</v>
      </c>
      <c r="C26" s="19" t="s">
        <v>18</v>
      </c>
      <c r="D26" s="19" t="s">
        <v>17</v>
      </c>
      <c r="E26" s="19" t="s">
        <v>16</v>
      </c>
      <c r="F26" s="19" t="s">
        <v>15</v>
      </c>
      <c r="G26" s="19" t="s">
        <v>14</v>
      </c>
      <c r="H26" s="19" t="s">
        <v>13</v>
      </c>
      <c r="I26" s="19" t="s">
        <v>12</v>
      </c>
      <c r="J26" s="19" t="s">
        <v>11</v>
      </c>
      <c r="K26" s="19" t="s">
        <v>10</v>
      </c>
      <c r="L26" s="19" t="s">
        <v>64</v>
      </c>
      <c r="M26" s="19" t="s">
        <v>550</v>
      </c>
      <c r="N26" s="19" t="s">
        <v>643</v>
      </c>
      <c r="O26" s="19" t="s">
        <v>51</v>
      </c>
      <c r="P26" s="19" t="s">
        <v>11</v>
      </c>
      <c r="Q26" s="152" t="s">
        <v>69</v>
      </c>
      <c r="R26" s="21"/>
    </row>
    <row r="27" spans="1:18" ht="15.5" x14ac:dyDescent="0.35">
      <c r="A27" s="22"/>
      <c r="B27" s="23"/>
      <c r="C27" s="23"/>
      <c r="D27" s="23"/>
      <c r="E27" s="23"/>
      <c r="F27" s="23"/>
      <c r="G27" s="23"/>
      <c r="H27" s="23"/>
      <c r="I27" s="23"/>
      <c r="J27" s="23"/>
      <c r="K27" s="23"/>
      <c r="L27" s="23"/>
      <c r="M27" s="23"/>
      <c r="N27" s="23"/>
      <c r="O27" s="23"/>
      <c r="P27" s="153" t="s">
        <v>8</v>
      </c>
      <c r="Q27" s="23" t="s">
        <v>91</v>
      </c>
      <c r="R27" s="23" t="s">
        <v>92</v>
      </c>
    </row>
    <row r="28" spans="1:18" ht="15.5" x14ac:dyDescent="0.35">
      <c r="A28" s="24" t="s">
        <v>135</v>
      </c>
      <c r="B28" s="76">
        <v>0.5935337166849145</v>
      </c>
      <c r="C28" s="77">
        <v>0.61040294113631688</v>
      </c>
      <c r="D28" s="76">
        <v>0.59885067037383877</v>
      </c>
      <c r="E28" s="77">
        <v>0.60971203855605549</v>
      </c>
      <c r="F28" s="79">
        <v>0.6024153306074278</v>
      </c>
      <c r="G28" s="77">
        <v>0.58506230549648197</v>
      </c>
      <c r="H28" s="79">
        <v>0.60805704499664581</v>
      </c>
      <c r="I28" s="77">
        <v>0.59345150965655513</v>
      </c>
      <c r="J28" s="79">
        <v>0.59674241080934787</v>
      </c>
      <c r="K28" s="176"/>
      <c r="L28" s="27"/>
      <c r="M28" s="176"/>
      <c r="N28" s="27"/>
      <c r="O28" s="32"/>
      <c r="P28" s="165" t="str">
        <f>CONCATENATE(TEXT((J28*100)-(SQRT((((J28*100)*(100-(J28*100)))/J32))*1.96),"0.0")," to ",TEXT((J28*100)+(SQRT((((J28*100)*(100-(J28*100)))/J32))*1.96),"0.0"))</f>
        <v>57.6 to 61.8</v>
      </c>
      <c r="Q28" s="8" t="s">
        <v>48</v>
      </c>
      <c r="R28" s="8" t="s">
        <v>48</v>
      </c>
    </row>
    <row r="29" spans="1:18" ht="15.5" x14ac:dyDescent="0.35">
      <c r="A29" s="33" t="s">
        <v>136</v>
      </c>
      <c r="B29" s="76">
        <v>0.24991311272345937</v>
      </c>
      <c r="C29" s="82">
        <v>0.24536337231512489</v>
      </c>
      <c r="D29" s="76">
        <v>0.23704986792668931</v>
      </c>
      <c r="E29" s="82">
        <v>0.22610943709865033</v>
      </c>
      <c r="F29" s="79">
        <v>0.24226535331937268</v>
      </c>
      <c r="G29" s="82">
        <v>0.23563509271361782</v>
      </c>
      <c r="H29" s="79">
        <v>0.21875119095216305</v>
      </c>
      <c r="I29" s="82">
        <v>0.21948300631431134</v>
      </c>
      <c r="J29" s="79">
        <v>0.21842474622085958</v>
      </c>
      <c r="K29" s="177" t="s">
        <v>56</v>
      </c>
      <c r="L29" s="36" t="s">
        <v>56</v>
      </c>
      <c r="M29" s="177" t="s">
        <v>56</v>
      </c>
      <c r="N29" s="36" t="s">
        <v>56</v>
      </c>
      <c r="O29" s="41"/>
      <c r="P29" s="167" t="str">
        <f>CONCATENATE(TEXT((J29*100)-(SQRT((((J29*100)*(100-(J29*100)))/J32))*1.96),"0.0")," to ",TEXT((J29*100)+(SQRT((((J29*100)*(100-(J29*100)))/J32))*1.96),"0.0"))</f>
        <v>20.1 to 23.6</v>
      </c>
      <c r="Q29" s="11" t="s">
        <v>50</v>
      </c>
      <c r="R29" s="11" t="s">
        <v>48</v>
      </c>
    </row>
    <row r="30" spans="1:18" ht="15.5" x14ac:dyDescent="0.35">
      <c r="A30" s="33" t="s">
        <v>137</v>
      </c>
      <c r="B30" s="76">
        <v>0.15655317059160873</v>
      </c>
      <c r="C30" s="82">
        <v>0.1442336865485658</v>
      </c>
      <c r="D30" s="76">
        <v>0.1640994616994699</v>
      </c>
      <c r="E30" s="82">
        <v>0.16417852434529207</v>
      </c>
      <c r="F30" s="79">
        <v>0.15531931607320582</v>
      </c>
      <c r="G30" s="82">
        <v>0.17930260178990387</v>
      </c>
      <c r="H30" s="79">
        <v>0.17319176405120204</v>
      </c>
      <c r="I30" s="82">
        <v>0.18706548402914286</v>
      </c>
      <c r="J30" s="79">
        <v>0.18483284296978872</v>
      </c>
      <c r="K30" s="177" t="s">
        <v>57</v>
      </c>
      <c r="L30" s="36" t="s">
        <v>57</v>
      </c>
      <c r="M30" s="177" t="s">
        <v>57</v>
      </c>
      <c r="N30" s="36" t="s">
        <v>57</v>
      </c>
      <c r="O30" s="41"/>
      <c r="P30" s="166" t="str">
        <f>CONCATENATE(TEXT((J30*100)-(SQRT((((J30*100)*(100-(J30*100)))/J32))*1.96),"0.0")," to ",TEXT((J30*100)+(SQRT((((J30*100)*(100-(J30*100)))/J32))*1.96),"0.0"))</f>
        <v>16.8 to 20.1</v>
      </c>
      <c r="Q30" s="11" t="s">
        <v>49</v>
      </c>
      <c r="R30" s="11" t="s">
        <v>48</v>
      </c>
    </row>
    <row r="31" spans="1:18" ht="15.5" x14ac:dyDescent="0.35">
      <c r="A31" s="33" t="s">
        <v>2</v>
      </c>
      <c r="B31" s="25">
        <v>1</v>
      </c>
      <c r="C31" s="28">
        <v>1</v>
      </c>
      <c r="D31" s="25">
        <v>1</v>
      </c>
      <c r="E31" s="28">
        <v>1</v>
      </c>
      <c r="F31" s="29">
        <v>1</v>
      </c>
      <c r="G31" s="30">
        <v>1</v>
      </c>
      <c r="H31" s="29">
        <v>1</v>
      </c>
      <c r="I31" s="31">
        <v>1</v>
      </c>
      <c r="J31" s="29">
        <v>1</v>
      </c>
      <c r="K31" s="177"/>
      <c r="L31" s="36"/>
      <c r="M31" s="177"/>
      <c r="N31" s="36"/>
      <c r="O31" s="49"/>
      <c r="P31" s="154"/>
      <c r="Q31" s="50"/>
      <c r="R31" s="51"/>
    </row>
    <row r="32" spans="1:18" ht="15.5" x14ac:dyDescent="0.35">
      <c r="A32" s="33" t="s">
        <v>6</v>
      </c>
      <c r="B32" s="53">
        <v>2401</v>
      </c>
      <c r="C32" s="56">
        <v>2585</v>
      </c>
      <c r="D32" s="53">
        <v>2579</v>
      </c>
      <c r="E32" s="56">
        <v>2625</v>
      </c>
      <c r="F32" s="57">
        <v>2439</v>
      </c>
      <c r="G32" s="58">
        <v>2290</v>
      </c>
      <c r="H32" s="57">
        <v>2278</v>
      </c>
      <c r="I32" s="59">
        <v>2003</v>
      </c>
      <c r="J32" s="57">
        <v>2132</v>
      </c>
      <c r="K32" s="178"/>
      <c r="L32" s="55"/>
      <c r="M32" s="178"/>
      <c r="N32" s="55"/>
      <c r="O32" s="60"/>
      <c r="P32" s="60"/>
      <c r="Q32" s="61"/>
      <c r="R32" s="62"/>
    </row>
    <row r="33" spans="1:18" ht="15.5" x14ac:dyDescent="0.35">
      <c r="A33" s="155" t="s">
        <v>1</v>
      </c>
      <c r="B33" s="17"/>
      <c r="C33" s="17"/>
      <c r="D33" s="6"/>
      <c r="E33" s="6"/>
      <c r="F33" s="6"/>
      <c r="G33" s="17"/>
      <c r="H33" s="6"/>
      <c r="I33" s="6"/>
      <c r="J33" s="6"/>
      <c r="K33" s="4"/>
      <c r="L33" s="4"/>
      <c r="M33" s="4"/>
      <c r="N33" s="4"/>
      <c r="O33" s="6"/>
      <c r="P33" s="6"/>
      <c r="Q33" s="6"/>
      <c r="R33" s="6"/>
    </row>
    <row r="34" spans="1:18" ht="15.5" x14ac:dyDescent="0.35">
      <c r="A34" s="157" t="s">
        <v>0</v>
      </c>
      <c r="B34" s="17"/>
      <c r="C34" s="17"/>
      <c r="D34" s="6"/>
      <c r="E34" s="6"/>
      <c r="F34" s="6"/>
      <c r="G34" s="17"/>
      <c r="H34" s="6"/>
      <c r="I34" s="6"/>
      <c r="J34" s="6"/>
    </row>
    <row r="36" spans="1:18" ht="18.5" x14ac:dyDescent="0.45">
      <c r="A36" s="147" t="s">
        <v>139</v>
      </c>
      <c r="B36" s="5"/>
      <c r="C36" s="5"/>
      <c r="D36" s="4"/>
      <c r="E36" s="4"/>
      <c r="F36" s="4"/>
      <c r="G36" s="5"/>
      <c r="H36" s="4"/>
      <c r="I36" s="4"/>
      <c r="J36" s="4"/>
    </row>
    <row r="37" spans="1:18" ht="15.5" x14ac:dyDescent="0.35">
      <c r="A37" s="18" t="s">
        <v>46</v>
      </c>
      <c r="B37" s="66" t="s">
        <v>19</v>
      </c>
      <c r="C37" s="19" t="s">
        <v>18</v>
      </c>
      <c r="D37" s="67" t="s">
        <v>17</v>
      </c>
      <c r="E37" s="19" t="s">
        <v>16</v>
      </c>
      <c r="F37" s="19" t="s">
        <v>15</v>
      </c>
      <c r="G37" s="19" t="s">
        <v>14</v>
      </c>
      <c r="H37" s="19" t="s">
        <v>13</v>
      </c>
      <c r="I37" s="19" t="s">
        <v>12</v>
      </c>
      <c r="J37" s="19" t="s">
        <v>11</v>
      </c>
      <c r="K37" s="19" t="s">
        <v>10</v>
      </c>
      <c r="L37" s="66" t="s">
        <v>64</v>
      </c>
      <c r="M37" s="19" t="s">
        <v>550</v>
      </c>
      <c r="N37" s="66" t="s">
        <v>643</v>
      </c>
      <c r="O37" s="66" t="s">
        <v>51</v>
      </c>
      <c r="P37" s="19" t="s">
        <v>11</v>
      </c>
      <c r="Q37" s="152" t="s">
        <v>69</v>
      </c>
      <c r="R37" s="21"/>
    </row>
    <row r="38" spans="1:18" ht="15.5" x14ac:dyDescent="0.35">
      <c r="A38" s="68" t="s">
        <v>42</v>
      </c>
      <c r="B38" s="69" t="s">
        <v>9</v>
      </c>
      <c r="C38" s="70" t="s">
        <v>9</v>
      </c>
      <c r="D38" s="71" t="s">
        <v>9</v>
      </c>
      <c r="E38" s="70" t="s">
        <v>9</v>
      </c>
      <c r="F38" s="72" t="s">
        <v>9</v>
      </c>
      <c r="G38" s="70" t="s">
        <v>9</v>
      </c>
      <c r="H38" s="72" t="s">
        <v>9</v>
      </c>
      <c r="I38" s="70" t="s">
        <v>9</v>
      </c>
      <c r="J38" s="72" t="s">
        <v>9</v>
      </c>
      <c r="K38" s="70" t="s">
        <v>9</v>
      </c>
      <c r="L38" s="72" t="s">
        <v>9</v>
      </c>
      <c r="M38" s="70" t="s">
        <v>9</v>
      </c>
      <c r="N38" s="72" t="s">
        <v>9</v>
      </c>
      <c r="O38" s="72"/>
      <c r="P38" s="161" t="s">
        <v>8</v>
      </c>
      <c r="Q38" s="23" t="s">
        <v>91</v>
      </c>
      <c r="R38" s="23" t="s">
        <v>92</v>
      </c>
    </row>
    <row r="39" spans="1:18" ht="15.5" x14ac:dyDescent="0.35">
      <c r="A39" s="75" t="s">
        <v>41</v>
      </c>
      <c r="B39" s="76">
        <v>0.76153401800619624</v>
      </c>
      <c r="C39" s="77">
        <v>0.80343960448387297</v>
      </c>
      <c r="D39" s="76">
        <v>0.79830761670414541</v>
      </c>
      <c r="E39" s="77">
        <v>0.79376829148184613</v>
      </c>
      <c r="F39" s="79">
        <v>0.75036852838187362</v>
      </c>
      <c r="G39" s="77">
        <v>0.74817295355443614</v>
      </c>
      <c r="H39" s="79">
        <v>0.77712445666640151</v>
      </c>
      <c r="I39" s="77">
        <v>0.74187533238538894</v>
      </c>
      <c r="J39" s="79">
        <v>0.82345535556657845</v>
      </c>
      <c r="K39" s="179"/>
      <c r="L39" s="78"/>
      <c r="M39" s="179"/>
      <c r="N39" s="78"/>
      <c r="O39" s="80"/>
      <c r="P39" s="165" t="str">
        <f t="shared" ref="P39:P46" si="0">CONCATENATE(TEXT((J39*100)-(SQRT((((J39*100)*(100-(J39*100)))/J48))*1.96),"0.0")," to ",TEXT((J39*100)+(SQRT((((J39*100)*(100-(J39*100)))/J48))*1.96),"0.0"))</f>
        <v>76.8 to 87.9</v>
      </c>
      <c r="Q39" s="162" t="s">
        <v>48</v>
      </c>
      <c r="R39" s="8" t="s">
        <v>48</v>
      </c>
    </row>
    <row r="40" spans="1:18" ht="15.5" x14ac:dyDescent="0.35">
      <c r="A40" s="75" t="s">
        <v>40</v>
      </c>
      <c r="B40" s="76">
        <v>0.73165638520605858</v>
      </c>
      <c r="C40" s="82">
        <v>0.76940375555003049</v>
      </c>
      <c r="D40" s="76">
        <v>0.74780451777131529</v>
      </c>
      <c r="E40" s="82">
        <v>0.78180378416376617</v>
      </c>
      <c r="F40" s="79">
        <v>0.7402042789132337</v>
      </c>
      <c r="G40" s="82">
        <v>0.73239151280020631</v>
      </c>
      <c r="H40" s="79">
        <v>0.79883006860082806</v>
      </c>
      <c r="I40" s="82">
        <v>0.76385700976950432</v>
      </c>
      <c r="J40" s="79">
        <v>0.75572432336908479</v>
      </c>
      <c r="K40" s="180"/>
      <c r="L40" s="78"/>
      <c r="M40" s="180"/>
      <c r="N40" s="78"/>
      <c r="O40" s="80"/>
      <c r="P40" s="167" t="str">
        <f t="shared" si="0"/>
        <v>71.5 to 79.6</v>
      </c>
      <c r="Q40" s="163" t="s">
        <v>48</v>
      </c>
      <c r="R40" s="11" t="s">
        <v>48</v>
      </c>
    </row>
    <row r="41" spans="1:18" ht="15.5" x14ac:dyDescent="0.35">
      <c r="A41" s="75" t="s">
        <v>39</v>
      </c>
      <c r="B41" s="76">
        <v>0.64933733544214678</v>
      </c>
      <c r="C41" s="82">
        <v>0.67058875833823817</v>
      </c>
      <c r="D41" s="76">
        <v>0.66273449787616101</v>
      </c>
      <c r="E41" s="82">
        <v>0.73744987187077593</v>
      </c>
      <c r="F41" s="79">
        <v>0.71754876159396441</v>
      </c>
      <c r="G41" s="82">
        <v>0.72819238884371085</v>
      </c>
      <c r="H41" s="79">
        <v>0.71065663333882723</v>
      </c>
      <c r="I41" s="82">
        <v>0.67668147962652925</v>
      </c>
      <c r="J41" s="79">
        <v>0.69970455739592796</v>
      </c>
      <c r="K41" s="180"/>
      <c r="L41" s="78"/>
      <c r="M41" s="180"/>
      <c r="N41" s="78"/>
      <c r="O41" s="80"/>
      <c r="P41" s="167" t="str">
        <f t="shared" si="0"/>
        <v>66.3 to 73.6</v>
      </c>
      <c r="Q41" s="163" t="s">
        <v>48</v>
      </c>
      <c r="R41" s="11" t="s">
        <v>48</v>
      </c>
    </row>
    <row r="42" spans="1:18" ht="15.5" x14ac:dyDescent="0.35">
      <c r="A42" s="75" t="s">
        <v>38</v>
      </c>
      <c r="B42" s="76">
        <v>0.56815422092223311</v>
      </c>
      <c r="C42" s="82">
        <v>0.60266994322281997</v>
      </c>
      <c r="D42" s="76">
        <v>0.5831499652681742</v>
      </c>
      <c r="E42" s="82">
        <v>0.59490968109921616</v>
      </c>
      <c r="F42" s="79">
        <v>0.5848381312829718</v>
      </c>
      <c r="G42" s="82">
        <v>0.55981309913704225</v>
      </c>
      <c r="H42" s="79">
        <v>0.60345849094684356</v>
      </c>
      <c r="I42" s="82">
        <v>0.61858761595254275</v>
      </c>
      <c r="J42" s="79">
        <v>0.63453426206585317</v>
      </c>
      <c r="K42" s="180" t="s">
        <v>56</v>
      </c>
      <c r="L42" s="78" t="s">
        <v>56</v>
      </c>
      <c r="M42" s="180" t="s">
        <v>56</v>
      </c>
      <c r="N42" s="78" t="s">
        <v>56</v>
      </c>
      <c r="O42" s="80"/>
      <c r="P42" s="167" t="str">
        <f t="shared" si="0"/>
        <v>59.8 to 67.1</v>
      </c>
      <c r="Q42" s="163" t="s">
        <v>49</v>
      </c>
      <c r="R42" s="11" t="s">
        <v>48</v>
      </c>
    </row>
    <row r="43" spans="1:18" ht="15.5" x14ac:dyDescent="0.35">
      <c r="A43" s="75" t="s">
        <v>37</v>
      </c>
      <c r="B43" s="76">
        <v>0.49944664006925621</v>
      </c>
      <c r="C43" s="82">
        <v>0.50695874540834429</v>
      </c>
      <c r="D43" s="76">
        <v>0.48541204352478556</v>
      </c>
      <c r="E43" s="82">
        <v>0.48935144734102498</v>
      </c>
      <c r="F43" s="79">
        <v>0.53502820772012394</v>
      </c>
      <c r="G43" s="82">
        <v>0.48170443797192009</v>
      </c>
      <c r="H43" s="79">
        <v>0.5245923210480723</v>
      </c>
      <c r="I43" s="82">
        <v>0.49344835885373556</v>
      </c>
      <c r="J43" s="79">
        <v>0.49191674858497825</v>
      </c>
      <c r="K43" s="180" t="s">
        <v>57</v>
      </c>
      <c r="L43" s="78" t="s">
        <v>57</v>
      </c>
      <c r="M43" s="180" t="s">
        <v>57</v>
      </c>
      <c r="N43" s="78" t="s">
        <v>57</v>
      </c>
      <c r="O43" s="80"/>
      <c r="P43" s="167" t="str">
        <f t="shared" si="0"/>
        <v>45.4 to 53.0</v>
      </c>
      <c r="Q43" s="163" t="s">
        <v>48</v>
      </c>
      <c r="R43" s="11" t="s">
        <v>48</v>
      </c>
    </row>
    <row r="44" spans="1:18" ht="15.5" x14ac:dyDescent="0.35">
      <c r="A44" s="75" t="s">
        <v>36</v>
      </c>
      <c r="B44" s="76">
        <v>0.43711475433682634</v>
      </c>
      <c r="C44" s="82">
        <v>0.43149654299809825</v>
      </c>
      <c r="D44" s="76">
        <v>0.4311137654628539</v>
      </c>
      <c r="E44" s="82">
        <v>0.44454765267887508</v>
      </c>
      <c r="F44" s="79">
        <v>0.46029942847659444</v>
      </c>
      <c r="G44" s="82">
        <v>0.4228415668713012</v>
      </c>
      <c r="H44" s="79">
        <v>0.49726168526893827</v>
      </c>
      <c r="I44" s="82">
        <v>0.48869561742789536</v>
      </c>
      <c r="J44" s="79">
        <v>0.45669448420613873</v>
      </c>
      <c r="K44" s="180"/>
      <c r="L44" s="78"/>
      <c r="M44" s="180"/>
      <c r="N44" s="78"/>
      <c r="O44" s="80"/>
      <c r="P44" s="167" t="str">
        <f t="shared" si="0"/>
        <v>41.6 to 49.8</v>
      </c>
      <c r="Q44" s="163" t="s">
        <v>48</v>
      </c>
      <c r="R44" s="11" t="s">
        <v>48</v>
      </c>
    </row>
    <row r="45" spans="1:18" ht="15.5" x14ac:dyDescent="0.35">
      <c r="A45" s="68" t="s">
        <v>35</v>
      </c>
      <c r="B45" s="84">
        <v>0.31618574573103919</v>
      </c>
      <c r="C45" s="85">
        <v>0.29964675874084234</v>
      </c>
      <c r="D45" s="84">
        <v>0.31599772758213041</v>
      </c>
      <c r="E45" s="85">
        <v>0.32584712820045852</v>
      </c>
      <c r="F45" s="86">
        <v>0.29259960723322981</v>
      </c>
      <c r="G45" s="85">
        <v>0.31214993591638629</v>
      </c>
      <c r="H45" s="86">
        <v>0.35552644047083698</v>
      </c>
      <c r="I45" s="85">
        <v>0.33857793807392089</v>
      </c>
      <c r="J45" s="86">
        <v>0.33747036412728693</v>
      </c>
      <c r="K45" s="180"/>
      <c r="L45" s="78"/>
      <c r="M45" s="180"/>
      <c r="N45" s="78"/>
      <c r="O45" s="80"/>
      <c r="P45" s="167" t="str">
        <f t="shared" si="0"/>
        <v>29.5 to 38.0</v>
      </c>
      <c r="Q45" s="163" t="s">
        <v>48</v>
      </c>
      <c r="R45" s="11" t="s">
        <v>48</v>
      </c>
    </row>
    <row r="46" spans="1:18" ht="15.5" x14ac:dyDescent="0.35">
      <c r="A46" s="68" t="s">
        <v>2</v>
      </c>
      <c r="B46" s="87">
        <v>0.59824962495908085</v>
      </c>
      <c r="C46" s="88">
        <v>0.61836868648859844</v>
      </c>
      <c r="D46" s="87">
        <v>0.60664725750631843</v>
      </c>
      <c r="E46" s="88">
        <v>0.62717675877300438</v>
      </c>
      <c r="F46" s="90">
        <v>0.61212309215320659</v>
      </c>
      <c r="G46" s="88">
        <v>0.59658925502432125</v>
      </c>
      <c r="H46" s="90">
        <v>0.63301348970411841</v>
      </c>
      <c r="I46" s="88">
        <v>0.61029023837574847</v>
      </c>
      <c r="J46" s="90">
        <v>0.62199428463640949</v>
      </c>
      <c r="K46" s="181"/>
      <c r="L46" s="89"/>
      <c r="M46" s="181"/>
      <c r="N46" s="89"/>
      <c r="O46" s="91"/>
      <c r="P46" s="231" t="str">
        <f t="shared" si="0"/>
        <v>60.6 to 63.8</v>
      </c>
      <c r="Q46" s="229" t="s">
        <v>49</v>
      </c>
      <c r="R46" s="230" t="s">
        <v>48</v>
      </c>
    </row>
    <row r="47" spans="1:18" ht="15.5" x14ac:dyDescent="0.35">
      <c r="A47" s="93" t="s">
        <v>42</v>
      </c>
      <c r="B47" s="122" t="s">
        <v>67</v>
      </c>
      <c r="C47" s="94"/>
      <c r="D47" s="122"/>
      <c r="E47" s="121"/>
      <c r="F47" s="121"/>
      <c r="G47" s="121"/>
      <c r="H47" s="121"/>
      <c r="I47" s="121"/>
      <c r="J47" s="121"/>
      <c r="K47" s="94"/>
      <c r="L47" s="95"/>
      <c r="M47" s="94"/>
      <c r="N47" s="95"/>
      <c r="O47" s="96"/>
      <c r="P47" s="97"/>
      <c r="Q47" s="97"/>
      <c r="R47" s="98"/>
    </row>
    <row r="48" spans="1:18" ht="15.5" x14ac:dyDescent="0.35">
      <c r="A48" s="24" t="s">
        <v>41</v>
      </c>
      <c r="B48" s="99">
        <v>351</v>
      </c>
      <c r="C48" s="100">
        <v>327</v>
      </c>
      <c r="D48" s="99">
        <v>290</v>
      </c>
      <c r="E48" s="100">
        <v>333</v>
      </c>
      <c r="F48" s="102">
        <v>248</v>
      </c>
      <c r="G48" s="100">
        <v>261</v>
      </c>
      <c r="H48" s="103">
        <v>237</v>
      </c>
      <c r="I48" s="100">
        <v>186</v>
      </c>
      <c r="J48" s="103">
        <v>183</v>
      </c>
      <c r="K48" s="179"/>
      <c r="L48" s="101"/>
      <c r="M48" s="179"/>
      <c r="N48" s="101"/>
      <c r="O48" s="96"/>
      <c r="P48" s="97"/>
      <c r="Q48" s="97"/>
      <c r="R48" s="98"/>
    </row>
    <row r="49" spans="1:18" ht="15.5" x14ac:dyDescent="0.35">
      <c r="A49" s="75" t="s">
        <v>40</v>
      </c>
      <c r="B49" s="104">
        <v>620</v>
      </c>
      <c r="C49" s="105">
        <v>609</v>
      </c>
      <c r="D49" s="104">
        <v>611</v>
      </c>
      <c r="E49" s="105">
        <v>605</v>
      </c>
      <c r="F49" s="107">
        <v>591</v>
      </c>
      <c r="G49" s="105">
        <v>534</v>
      </c>
      <c r="H49" s="108">
        <v>494</v>
      </c>
      <c r="I49" s="105">
        <v>445</v>
      </c>
      <c r="J49" s="108">
        <v>434</v>
      </c>
      <c r="K49" s="180"/>
      <c r="L49" s="106"/>
      <c r="M49" s="180"/>
      <c r="N49" s="106"/>
      <c r="O49" s="96"/>
      <c r="P49" s="97"/>
      <c r="Q49" s="97"/>
      <c r="R49" s="98"/>
    </row>
    <row r="50" spans="1:18" ht="15.5" x14ac:dyDescent="0.35">
      <c r="A50" s="75" t="s">
        <v>39</v>
      </c>
      <c r="B50" s="104">
        <v>699</v>
      </c>
      <c r="C50" s="105">
        <v>806</v>
      </c>
      <c r="D50" s="104">
        <v>717</v>
      </c>
      <c r="E50" s="105">
        <v>708</v>
      </c>
      <c r="F50" s="107">
        <v>705</v>
      </c>
      <c r="G50" s="105">
        <v>632</v>
      </c>
      <c r="H50" s="108">
        <v>592</v>
      </c>
      <c r="I50" s="105">
        <v>533</v>
      </c>
      <c r="J50" s="108">
        <v>615</v>
      </c>
      <c r="K50" s="180"/>
      <c r="L50" s="106"/>
      <c r="M50" s="180"/>
      <c r="N50" s="106"/>
      <c r="O50" s="96"/>
      <c r="P50" s="97"/>
      <c r="Q50" s="97"/>
      <c r="R50" s="98"/>
    </row>
    <row r="51" spans="1:18" ht="15.5" x14ac:dyDescent="0.35">
      <c r="A51" s="75" t="s">
        <v>38</v>
      </c>
      <c r="B51" s="104">
        <v>750</v>
      </c>
      <c r="C51" s="105">
        <v>829</v>
      </c>
      <c r="D51" s="104">
        <v>792</v>
      </c>
      <c r="E51" s="105">
        <v>847</v>
      </c>
      <c r="F51" s="107">
        <v>749</v>
      </c>
      <c r="G51" s="105">
        <v>778</v>
      </c>
      <c r="H51" s="108">
        <v>735</v>
      </c>
      <c r="I51" s="105">
        <v>616</v>
      </c>
      <c r="J51" s="108">
        <v>661</v>
      </c>
      <c r="K51" s="180" t="s">
        <v>56</v>
      </c>
      <c r="L51" s="106" t="s">
        <v>56</v>
      </c>
      <c r="M51" s="180" t="s">
        <v>56</v>
      </c>
      <c r="N51" s="106" t="s">
        <v>56</v>
      </c>
      <c r="O51" s="96"/>
      <c r="P51" s="97"/>
      <c r="Q51" s="97"/>
      <c r="R51" s="98"/>
    </row>
    <row r="52" spans="1:18" ht="15.5" x14ac:dyDescent="0.35">
      <c r="A52" s="75" t="s">
        <v>37</v>
      </c>
      <c r="B52" s="104">
        <v>649</v>
      </c>
      <c r="C52" s="105">
        <v>708</v>
      </c>
      <c r="D52" s="104">
        <v>728</v>
      </c>
      <c r="E52" s="105">
        <v>785</v>
      </c>
      <c r="F52" s="107">
        <v>668</v>
      </c>
      <c r="G52" s="105">
        <v>624</v>
      </c>
      <c r="H52" s="108">
        <v>728</v>
      </c>
      <c r="I52" s="105">
        <v>608</v>
      </c>
      <c r="J52" s="108">
        <v>663</v>
      </c>
      <c r="K52" s="180" t="s">
        <v>57</v>
      </c>
      <c r="L52" s="106" t="s">
        <v>57</v>
      </c>
      <c r="M52" s="180" t="s">
        <v>57</v>
      </c>
      <c r="N52" s="106" t="s">
        <v>57</v>
      </c>
      <c r="O52" s="96"/>
      <c r="P52" s="97"/>
      <c r="Q52" s="97"/>
      <c r="R52" s="98"/>
    </row>
    <row r="53" spans="1:18" ht="15.5" x14ac:dyDescent="0.35">
      <c r="A53" s="75" t="s">
        <v>36</v>
      </c>
      <c r="B53" s="104">
        <v>600</v>
      </c>
      <c r="C53" s="105">
        <v>611</v>
      </c>
      <c r="D53" s="104">
        <v>686</v>
      </c>
      <c r="E53" s="105">
        <v>686</v>
      </c>
      <c r="F53" s="107">
        <v>689</v>
      </c>
      <c r="G53" s="105">
        <v>620</v>
      </c>
      <c r="H53" s="108">
        <v>624</v>
      </c>
      <c r="I53" s="105">
        <v>553</v>
      </c>
      <c r="J53" s="108">
        <v>571</v>
      </c>
      <c r="K53" s="180"/>
      <c r="L53" s="106"/>
      <c r="M53" s="180"/>
      <c r="N53" s="106"/>
      <c r="O53" s="96"/>
      <c r="P53" s="97"/>
      <c r="Q53" s="97"/>
      <c r="R53" s="98"/>
    </row>
    <row r="54" spans="1:18" ht="15.5" x14ac:dyDescent="0.35">
      <c r="A54" s="68" t="s">
        <v>35</v>
      </c>
      <c r="B54" s="109">
        <v>416</v>
      </c>
      <c r="C54" s="110">
        <v>500</v>
      </c>
      <c r="D54" s="109">
        <v>470</v>
      </c>
      <c r="E54" s="110">
        <v>544</v>
      </c>
      <c r="F54" s="111">
        <v>494</v>
      </c>
      <c r="G54" s="110">
        <v>465</v>
      </c>
      <c r="H54" s="112">
        <v>475</v>
      </c>
      <c r="I54" s="110">
        <v>414</v>
      </c>
      <c r="J54" s="112">
        <v>466</v>
      </c>
      <c r="K54" s="180"/>
      <c r="L54" s="106"/>
      <c r="M54" s="180"/>
      <c r="N54" s="106"/>
      <c r="O54" s="96"/>
      <c r="P54" s="97"/>
      <c r="Q54" s="97"/>
      <c r="R54" s="98"/>
    </row>
    <row r="55" spans="1:18" ht="15.5" x14ac:dyDescent="0.35">
      <c r="A55" s="68" t="s">
        <v>2</v>
      </c>
      <c r="B55" s="113">
        <v>4085</v>
      </c>
      <c r="C55" s="114">
        <v>4390</v>
      </c>
      <c r="D55" s="113">
        <v>4294</v>
      </c>
      <c r="E55" s="114">
        <v>4508</v>
      </c>
      <c r="F55" s="116">
        <v>4144</v>
      </c>
      <c r="G55" s="114">
        <v>3914</v>
      </c>
      <c r="H55" s="117">
        <v>3885</v>
      </c>
      <c r="I55" s="114">
        <v>3355</v>
      </c>
      <c r="J55" s="117">
        <v>3593</v>
      </c>
      <c r="K55" s="181"/>
      <c r="L55" s="115"/>
      <c r="M55" s="181"/>
      <c r="N55" s="115"/>
      <c r="O55" s="118"/>
      <c r="P55" s="119"/>
      <c r="Q55" s="119"/>
      <c r="R55" s="120"/>
    </row>
    <row r="56" spans="1:18" ht="15.5" x14ac:dyDescent="0.35">
      <c r="A56" s="155" t="s">
        <v>1</v>
      </c>
      <c r="B56" s="17"/>
      <c r="C56" s="17"/>
      <c r="D56" s="6"/>
      <c r="E56" s="6"/>
      <c r="F56" s="6"/>
      <c r="G56" s="17"/>
      <c r="H56" s="6"/>
      <c r="I56" s="6"/>
      <c r="J56" s="6"/>
      <c r="K56" s="6"/>
      <c r="L56" s="6"/>
      <c r="M56" s="6"/>
      <c r="N56" s="6"/>
      <c r="O56" s="6"/>
      <c r="P56" s="6"/>
      <c r="Q56" s="6"/>
      <c r="R56" s="6"/>
    </row>
    <row r="57" spans="1:18" ht="15.5" x14ac:dyDescent="0.35">
      <c r="A57" s="157" t="s">
        <v>0</v>
      </c>
      <c r="B57" s="17"/>
      <c r="C57" s="17"/>
      <c r="D57" s="6"/>
      <c r="E57" s="6"/>
      <c r="F57" s="6"/>
      <c r="G57" s="17"/>
      <c r="H57" s="6"/>
      <c r="I57" s="6"/>
      <c r="J57" s="6"/>
      <c r="K57" s="6"/>
      <c r="L57" s="6"/>
      <c r="M57" s="6"/>
      <c r="N57" s="6"/>
      <c r="O57" s="6"/>
      <c r="P57" s="6"/>
      <c r="Q57" s="6"/>
      <c r="R57" s="6"/>
    </row>
    <row r="58" spans="1:18" ht="15.5" x14ac:dyDescent="0.35">
      <c r="A58" s="6"/>
      <c r="B58" s="17"/>
      <c r="C58" s="17"/>
      <c r="D58" s="6"/>
      <c r="E58" s="6"/>
      <c r="F58" s="6"/>
      <c r="G58" s="17"/>
      <c r="H58" s="6"/>
      <c r="I58" s="6"/>
      <c r="J58" s="6"/>
      <c r="K58" s="17"/>
      <c r="L58" s="6"/>
      <c r="M58" s="17"/>
      <c r="N58" s="6"/>
      <c r="O58" s="6"/>
      <c r="P58" s="6"/>
      <c r="Q58" s="6"/>
      <c r="R58" s="6"/>
    </row>
    <row r="59" spans="1:18" ht="18.5" x14ac:dyDescent="0.45">
      <c r="A59" s="148" t="s">
        <v>140</v>
      </c>
      <c r="B59" s="5"/>
      <c r="C59" s="5"/>
      <c r="D59" s="4"/>
      <c r="E59" s="4"/>
      <c r="F59" s="4"/>
      <c r="G59" s="5"/>
      <c r="H59" s="4"/>
      <c r="I59" s="4"/>
      <c r="J59" s="4"/>
      <c r="K59" s="4"/>
      <c r="L59" s="4"/>
      <c r="M59" s="4"/>
      <c r="N59" s="4"/>
      <c r="O59" s="6"/>
      <c r="P59" s="6"/>
      <c r="Q59" s="6"/>
      <c r="R59" s="6"/>
    </row>
    <row r="60" spans="1:18" ht="15.5" x14ac:dyDescent="0.35">
      <c r="A60" s="18" t="s">
        <v>44</v>
      </c>
      <c r="B60" s="66" t="s">
        <v>19</v>
      </c>
      <c r="C60" s="19" t="s">
        <v>18</v>
      </c>
      <c r="D60" s="67" t="s">
        <v>17</v>
      </c>
      <c r="E60" s="19" t="s">
        <v>16</v>
      </c>
      <c r="F60" s="19" t="s">
        <v>15</v>
      </c>
      <c r="G60" s="19" t="s">
        <v>14</v>
      </c>
      <c r="H60" s="19" t="s">
        <v>13</v>
      </c>
      <c r="I60" s="19" t="s">
        <v>12</v>
      </c>
      <c r="J60" s="19" t="s">
        <v>11</v>
      </c>
      <c r="K60" s="19" t="s">
        <v>10</v>
      </c>
      <c r="L60" s="66" t="s">
        <v>64</v>
      </c>
      <c r="M60" s="19" t="s">
        <v>550</v>
      </c>
      <c r="N60" s="66" t="s">
        <v>643</v>
      </c>
      <c r="O60" s="66" t="s">
        <v>51</v>
      </c>
      <c r="P60" s="19" t="s">
        <v>11</v>
      </c>
      <c r="Q60" s="152" t="s">
        <v>69</v>
      </c>
      <c r="R60" s="21"/>
    </row>
    <row r="61" spans="1:18" ht="15.5" x14ac:dyDescent="0.35">
      <c r="A61" s="68" t="s">
        <v>42</v>
      </c>
      <c r="B61" s="69" t="s">
        <v>9</v>
      </c>
      <c r="C61" s="70" t="s">
        <v>9</v>
      </c>
      <c r="D61" s="71" t="s">
        <v>9</v>
      </c>
      <c r="E61" s="70" t="s">
        <v>9</v>
      </c>
      <c r="F61" s="72" t="s">
        <v>9</v>
      </c>
      <c r="G61" s="70" t="s">
        <v>9</v>
      </c>
      <c r="H61" s="72" t="s">
        <v>9</v>
      </c>
      <c r="I61" s="70" t="s">
        <v>9</v>
      </c>
      <c r="J61" s="72" t="s">
        <v>9</v>
      </c>
      <c r="K61" s="70" t="s">
        <v>9</v>
      </c>
      <c r="L61" s="72" t="s">
        <v>9</v>
      </c>
      <c r="M61" s="70" t="s">
        <v>9</v>
      </c>
      <c r="N61" s="72" t="s">
        <v>9</v>
      </c>
      <c r="O61" s="72"/>
      <c r="P61" s="153" t="s">
        <v>8</v>
      </c>
      <c r="Q61" s="23" t="s">
        <v>91</v>
      </c>
      <c r="R61" s="23" t="s">
        <v>92</v>
      </c>
    </row>
    <row r="62" spans="1:18" ht="15.5" x14ac:dyDescent="0.35">
      <c r="A62" s="75" t="s">
        <v>41</v>
      </c>
      <c r="B62" s="76">
        <v>0.730268522491058</v>
      </c>
      <c r="C62" s="77">
        <v>0.79948633426235238</v>
      </c>
      <c r="D62" s="76">
        <v>0.84395027807088174</v>
      </c>
      <c r="E62" s="77">
        <v>0.83685180888616406</v>
      </c>
      <c r="F62" s="79">
        <v>0.74695473348011565</v>
      </c>
      <c r="G62" s="77">
        <v>0.74624534914421758</v>
      </c>
      <c r="H62" s="79">
        <v>0.79776916468667314</v>
      </c>
      <c r="I62" s="77">
        <v>0.77216931747456496</v>
      </c>
      <c r="J62" s="79">
        <v>0.83892145217930181</v>
      </c>
      <c r="K62" s="179"/>
      <c r="L62" s="78"/>
      <c r="M62" s="179"/>
      <c r="N62" s="78"/>
      <c r="O62" s="80"/>
      <c r="P62" s="165" t="str">
        <f t="shared" ref="P62:P69" si="1">CONCATENATE(TEXT((J62*100)-(SQRT((((J62*100)*(100-(J62*100)))/J71))*1.96),"0.0")," to ",TEXT((J62*100)+(SQRT((((J62*100)*(100-(J62*100)))/J71))*1.96),"0.0"))</f>
        <v>75.5 to 92.3</v>
      </c>
      <c r="Q62" s="81" t="s">
        <v>48</v>
      </c>
      <c r="R62" s="8" t="s">
        <v>48</v>
      </c>
    </row>
    <row r="63" spans="1:18" ht="15.5" x14ac:dyDescent="0.35">
      <c r="A63" s="75" t="s">
        <v>40</v>
      </c>
      <c r="B63" s="76">
        <v>0.76942353002877495</v>
      </c>
      <c r="C63" s="82">
        <v>0.78104948154409815</v>
      </c>
      <c r="D63" s="76">
        <v>0.75419488240310462</v>
      </c>
      <c r="E63" s="82">
        <v>0.77967179317259683</v>
      </c>
      <c r="F63" s="79">
        <v>0.75313837477377787</v>
      </c>
      <c r="G63" s="82">
        <v>0.76055192222019419</v>
      </c>
      <c r="H63" s="79">
        <v>0.82492311679110886</v>
      </c>
      <c r="I63" s="82">
        <v>0.76494129003663802</v>
      </c>
      <c r="J63" s="79">
        <v>0.77122795106491759</v>
      </c>
      <c r="K63" s="180"/>
      <c r="L63" s="78"/>
      <c r="M63" s="180"/>
      <c r="N63" s="78"/>
      <c r="O63" s="80"/>
      <c r="P63" s="167" t="str">
        <f t="shared" si="1"/>
        <v>70.5 to 83.7</v>
      </c>
      <c r="Q63" s="83" t="s">
        <v>48</v>
      </c>
      <c r="R63" s="11" t="s">
        <v>48</v>
      </c>
    </row>
    <row r="64" spans="1:18" ht="15.5" x14ac:dyDescent="0.35">
      <c r="A64" s="75" t="s">
        <v>39</v>
      </c>
      <c r="B64" s="76">
        <v>0.66249160337487378</v>
      </c>
      <c r="C64" s="82">
        <v>0.67630438817386529</v>
      </c>
      <c r="D64" s="76">
        <v>0.66436578937035362</v>
      </c>
      <c r="E64" s="82">
        <v>0.76006459354318934</v>
      </c>
      <c r="F64" s="79">
        <v>0.74053866240395849</v>
      </c>
      <c r="G64" s="82">
        <v>0.73533701978141874</v>
      </c>
      <c r="H64" s="79">
        <v>0.75905899630312401</v>
      </c>
      <c r="I64" s="82">
        <v>0.68068899686647766</v>
      </c>
      <c r="J64" s="79">
        <v>0.72443465756441883</v>
      </c>
      <c r="K64" s="180"/>
      <c r="L64" s="78"/>
      <c r="M64" s="180"/>
      <c r="N64" s="78"/>
      <c r="O64" s="80"/>
      <c r="P64" s="167" t="str">
        <f t="shared" si="1"/>
        <v>66.6 to 78.3</v>
      </c>
      <c r="Q64" s="83" t="s">
        <v>48</v>
      </c>
      <c r="R64" s="11" t="s">
        <v>48</v>
      </c>
    </row>
    <row r="65" spans="1:18" ht="15.5" x14ac:dyDescent="0.35">
      <c r="A65" s="75" t="s">
        <v>38</v>
      </c>
      <c r="B65" s="76">
        <v>0.55236609547095494</v>
      </c>
      <c r="C65" s="82">
        <v>0.59528113597021959</v>
      </c>
      <c r="D65" s="76">
        <v>0.55889166090762021</v>
      </c>
      <c r="E65" s="82">
        <v>0.60945305329819621</v>
      </c>
      <c r="F65" s="79">
        <v>0.56237982611576698</v>
      </c>
      <c r="G65" s="82">
        <v>0.58107667621411441</v>
      </c>
      <c r="H65" s="79">
        <v>0.61729683788215195</v>
      </c>
      <c r="I65" s="82">
        <v>0.6303986076781396</v>
      </c>
      <c r="J65" s="79">
        <v>0.69270148923055885</v>
      </c>
      <c r="K65" s="180" t="s">
        <v>56</v>
      </c>
      <c r="L65" s="78" t="s">
        <v>56</v>
      </c>
      <c r="M65" s="180" t="s">
        <v>56</v>
      </c>
      <c r="N65" s="78" t="s">
        <v>56</v>
      </c>
      <c r="O65" s="80"/>
      <c r="P65" s="167" t="str">
        <f t="shared" si="1"/>
        <v>63.8 to 74.7</v>
      </c>
      <c r="Q65" s="83" t="s">
        <v>49</v>
      </c>
      <c r="R65" s="11" t="s">
        <v>48</v>
      </c>
    </row>
    <row r="66" spans="1:18" ht="15.5" x14ac:dyDescent="0.35">
      <c r="A66" s="75" t="s">
        <v>37</v>
      </c>
      <c r="B66" s="76">
        <v>0.4768074073840296</v>
      </c>
      <c r="C66" s="82">
        <v>0.50589123412000514</v>
      </c>
      <c r="D66" s="76">
        <v>0.45069101862305294</v>
      </c>
      <c r="E66" s="82">
        <v>0.50065853067049004</v>
      </c>
      <c r="F66" s="79">
        <v>0.54659369034848848</v>
      </c>
      <c r="G66" s="82">
        <v>0.45912101447571585</v>
      </c>
      <c r="H66" s="79">
        <v>0.51452959082443572</v>
      </c>
      <c r="I66" s="82">
        <v>0.54669858295461049</v>
      </c>
      <c r="J66" s="79">
        <v>0.4804617324384754</v>
      </c>
      <c r="K66" s="180" t="s">
        <v>57</v>
      </c>
      <c r="L66" s="78" t="s">
        <v>57</v>
      </c>
      <c r="M66" s="180" t="s">
        <v>57</v>
      </c>
      <c r="N66" s="78" t="s">
        <v>57</v>
      </c>
      <c r="O66" s="80"/>
      <c r="P66" s="167" t="str">
        <f t="shared" si="1"/>
        <v>42.2 to 53.9</v>
      </c>
      <c r="Q66" s="83" t="s">
        <v>48</v>
      </c>
      <c r="R66" s="11" t="s">
        <v>48</v>
      </c>
    </row>
    <row r="67" spans="1:18" ht="15.5" x14ac:dyDescent="0.35">
      <c r="A67" s="75" t="s">
        <v>36</v>
      </c>
      <c r="B67" s="76">
        <v>0.45589357692507659</v>
      </c>
      <c r="C67" s="82">
        <v>0.4536509117301144</v>
      </c>
      <c r="D67" s="76">
        <v>0.4441538041818332</v>
      </c>
      <c r="E67" s="82">
        <v>0.41587013274732726</v>
      </c>
      <c r="F67" s="79">
        <v>0.45927172320598075</v>
      </c>
      <c r="G67" s="82">
        <v>0.38627637961955924</v>
      </c>
      <c r="H67" s="79">
        <v>0.51197584311501232</v>
      </c>
      <c r="I67" s="82">
        <v>0.47037237915959068</v>
      </c>
      <c r="J67" s="79">
        <v>0.48396635013281009</v>
      </c>
      <c r="K67" s="180"/>
      <c r="L67" s="78"/>
      <c r="M67" s="180"/>
      <c r="N67" s="78"/>
      <c r="O67" s="80"/>
      <c r="P67" s="167" t="str">
        <f t="shared" si="1"/>
        <v>42.4 to 54.4</v>
      </c>
      <c r="Q67" s="83" t="s">
        <v>48</v>
      </c>
      <c r="R67" s="11" t="s">
        <v>48</v>
      </c>
    </row>
    <row r="68" spans="1:18" ht="15.5" x14ac:dyDescent="0.35">
      <c r="A68" s="68" t="s">
        <v>35</v>
      </c>
      <c r="B68" s="84">
        <v>0.2933397940647276</v>
      </c>
      <c r="C68" s="85">
        <v>0.27612598105744063</v>
      </c>
      <c r="D68" s="84">
        <v>0.34133276988510303</v>
      </c>
      <c r="E68" s="85">
        <v>0.3353164829290885</v>
      </c>
      <c r="F68" s="86">
        <v>0.30037350159784731</v>
      </c>
      <c r="G68" s="85">
        <v>0.36691073375015171</v>
      </c>
      <c r="H68" s="86">
        <v>0.39883913879369109</v>
      </c>
      <c r="I68" s="85">
        <v>0.3251644848004569</v>
      </c>
      <c r="J68" s="86">
        <v>0.32991299944460212</v>
      </c>
      <c r="K68" s="180"/>
      <c r="L68" s="78"/>
      <c r="M68" s="180"/>
      <c r="N68" s="78"/>
      <c r="O68" s="80"/>
      <c r="P68" s="167" t="str">
        <f t="shared" si="1"/>
        <v>26.4 to 39.6</v>
      </c>
      <c r="Q68" s="83" t="s">
        <v>48</v>
      </c>
      <c r="R68" s="11" t="s">
        <v>48</v>
      </c>
    </row>
    <row r="69" spans="1:18" ht="15.5" x14ac:dyDescent="0.35">
      <c r="A69" s="68" t="s">
        <v>2</v>
      </c>
      <c r="B69" s="87">
        <v>0.60327902477104678</v>
      </c>
      <c r="C69" s="88">
        <v>0.62685703283410221</v>
      </c>
      <c r="D69" s="87">
        <v>0.61493957274773703</v>
      </c>
      <c r="E69" s="88">
        <v>0.645757405754259</v>
      </c>
      <c r="F69" s="90">
        <v>0.62244465181889375</v>
      </c>
      <c r="G69" s="88">
        <v>0.60881866616131752</v>
      </c>
      <c r="H69" s="90">
        <v>0.65941550330912557</v>
      </c>
      <c r="I69" s="88">
        <v>0.62806921017589734</v>
      </c>
      <c r="J69" s="90">
        <v>0.64861469231166813</v>
      </c>
      <c r="K69" s="181"/>
      <c r="L69" s="89"/>
      <c r="M69" s="181"/>
      <c r="N69" s="89"/>
      <c r="O69" s="91"/>
      <c r="P69" s="231" t="str">
        <f t="shared" si="1"/>
        <v>62.4 to 67.3</v>
      </c>
      <c r="Q69" s="232" t="s">
        <v>49</v>
      </c>
      <c r="R69" s="230" t="s">
        <v>48</v>
      </c>
    </row>
    <row r="70" spans="1:18" ht="15.5" x14ac:dyDescent="0.35">
      <c r="A70" s="93" t="s">
        <v>42</v>
      </c>
      <c r="B70" s="122" t="s">
        <v>67</v>
      </c>
      <c r="C70" s="94"/>
      <c r="D70" s="122"/>
      <c r="E70" s="121"/>
      <c r="F70" s="121"/>
      <c r="G70" s="121"/>
      <c r="H70" s="121"/>
      <c r="I70" s="121"/>
      <c r="J70" s="121"/>
      <c r="K70" s="94"/>
      <c r="L70" s="95"/>
      <c r="M70" s="94"/>
      <c r="N70" s="95"/>
      <c r="O70" s="96"/>
      <c r="P70" s="97"/>
      <c r="Q70" s="97"/>
      <c r="R70" s="98"/>
    </row>
    <row r="71" spans="1:18" ht="15.5" x14ac:dyDescent="0.35">
      <c r="A71" s="24" t="s">
        <v>41</v>
      </c>
      <c r="B71" s="99">
        <v>133</v>
      </c>
      <c r="C71" s="100">
        <v>120</v>
      </c>
      <c r="D71" s="99">
        <v>122</v>
      </c>
      <c r="E71" s="100">
        <v>133</v>
      </c>
      <c r="F71" s="102">
        <v>103</v>
      </c>
      <c r="G71" s="100">
        <v>123</v>
      </c>
      <c r="H71" s="103">
        <v>90</v>
      </c>
      <c r="I71" s="100">
        <v>79</v>
      </c>
      <c r="J71" s="103">
        <v>74</v>
      </c>
      <c r="K71" s="179"/>
      <c r="L71" s="101"/>
      <c r="M71" s="179"/>
      <c r="N71" s="101"/>
      <c r="O71" s="96"/>
      <c r="P71" s="97"/>
      <c r="Q71" s="97"/>
      <c r="R71" s="98"/>
    </row>
    <row r="72" spans="1:18" ht="15.5" x14ac:dyDescent="0.35">
      <c r="A72" s="75" t="s">
        <v>40</v>
      </c>
      <c r="B72" s="104">
        <v>228</v>
      </c>
      <c r="C72" s="105">
        <v>219</v>
      </c>
      <c r="D72" s="104">
        <v>217</v>
      </c>
      <c r="E72" s="105">
        <v>227</v>
      </c>
      <c r="F72" s="107">
        <v>224</v>
      </c>
      <c r="G72" s="105">
        <v>197</v>
      </c>
      <c r="H72" s="108">
        <v>181</v>
      </c>
      <c r="I72" s="105">
        <v>143</v>
      </c>
      <c r="J72" s="108">
        <v>156</v>
      </c>
      <c r="K72" s="180"/>
      <c r="L72" s="106"/>
      <c r="M72" s="180"/>
      <c r="N72" s="106"/>
      <c r="O72" s="96"/>
      <c r="P72" s="97"/>
      <c r="Q72" s="97"/>
      <c r="R72" s="98"/>
    </row>
    <row r="73" spans="1:18" ht="15.5" x14ac:dyDescent="0.35">
      <c r="A73" s="75" t="s">
        <v>39</v>
      </c>
      <c r="B73" s="104">
        <v>248</v>
      </c>
      <c r="C73" s="105">
        <v>320</v>
      </c>
      <c r="D73" s="104">
        <v>251</v>
      </c>
      <c r="E73" s="105">
        <v>288</v>
      </c>
      <c r="F73" s="107">
        <v>258</v>
      </c>
      <c r="G73" s="105">
        <v>228</v>
      </c>
      <c r="H73" s="108">
        <v>216</v>
      </c>
      <c r="I73" s="105">
        <v>188</v>
      </c>
      <c r="J73" s="108">
        <v>223</v>
      </c>
      <c r="K73" s="180"/>
      <c r="L73" s="106"/>
      <c r="M73" s="180"/>
      <c r="N73" s="106"/>
      <c r="O73" s="96"/>
      <c r="P73" s="97"/>
      <c r="Q73" s="97"/>
      <c r="R73" s="98"/>
    </row>
    <row r="74" spans="1:18" ht="15.5" x14ac:dyDescent="0.35">
      <c r="A74" s="75" t="s">
        <v>38</v>
      </c>
      <c r="B74" s="104">
        <v>305</v>
      </c>
      <c r="C74" s="105">
        <v>336</v>
      </c>
      <c r="D74" s="104">
        <v>321</v>
      </c>
      <c r="E74" s="105">
        <v>317</v>
      </c>
      <c r="F74" s="107">
        <v>306</v>
      </c>
      <c r="G74" s="105">
        <v>322</v>
      </c>
      <c r="H74" s="108">
        <v>286</v>
      </c>
      <c r="I74" s="105">
        <v>253</v>
      </c>
      <c r="J74" s="108">
        <v>273</v>
      </c>
      <c r="K74" s="180" t="s">
        <v>56</v>
      </c>
      <c r="L74" s="106" t="s">
        <v>56</v>
      </c>
      <c r="M74" s="180" t="s">
        <v>56</v>
      </c>
      <c r="N74" s="106" t="s">
        <v>56</v>
      </c>
      <c r="O74" s="96"/>
      <c r="P74" s="97"/>
      <c r="Q74" s="97"/>
      <c r="R74" s="98"/>
    </row>
    <row r="75" spans="1:18" ht="15.5" x14ac:dyDescent="0.35">
      <c r="A75" s="75" t="s">
        <v>37</v>
      </c>
      <c r="B75" s="104">
        <v>295</v>
      </c>
      <c r="C75" s="105">
        <v>312</v>
      </c>
      <c r="D75" s="104">
        <v>339</v>
      </c>
      <c r="E75" s="105">
        <v>356</v>
      </c>
      <c r="F75" s="107">
        <v>278</v>
      </c>
      <c r="G75" s="105">
        <v>273</v>
      </c>
      <c r="H75" s="108">
        <v>345</v>
      </c>
      <c r="I75" s="105">
        <v>268</v>
      </c>
      <c r="J75" s="108">
        <v>277</v>
      </c>
      <c r="K75" s="180" t="s">
        <v>57</v>
      </c>
      <c r="L75" s="106" t="s">
        <v>57</v>
      </c>
      <c r="M75" s="180" t="s">
        <v>57</v>
      </c>
      <c r="N75" s="106" t="s">
        <v>57</v>
      </c>
      <c r="O75" s="96"/>
      <c r="P75" s="97"/>
      <c r="Q75" s="97"/>
      <c r="R75" s="98"/>
    </row>
    <row r="76" spans="1:18" ht="15.5" x14ac:dyDescent="0.35">
      <c r="A76" s="75" t="s">
        <v>36</v>
      </c>
      <c r="B76" s="104">
        <v>295</v>
      </c>
      <c r="C76" s="105">
        <v>278</v>
      </c>
      <c r="D76" s="104">
        <v>281</v>
      </c>
      <c r="E76" s="105">
        <v>321</v>
      </c>
      <c r="F76" s="107">
        <v>325</v>
      </c>
      <c r="G76" s="105">
        <v>285</v>
      </c>
      <c r="H76" s="108">
        <v>285</v>
      </c>
      <c r="I76" s="105">
        <v>251</v>
      </c>
      <c r="J76" s="108">
        <v>265</v>
      </c>
      <c r="K76" s="180"/>
      <c r="L76" s="106"/>
      <c r="M76" s="180"/>
      <c r="N76" s="106"/>
      <c r="O76" s="96"/>
      <c r="P76" s="97"/>
      <c r="Q76" s="97"/>
      <c r="R76" s="98"/>
    </row>
    <row r="77" spans="1:18" ht="15.5" x14ac:dyDescent="0.35">
      <c r="A77" s="68" t="s">
        <v>35</v>
      </c>
      <c r="B77" s="109">
        <v>180</v>
      </c>
      <c r="C77" s="110">
        <v>220</v>
      </c>
      <c r="D77" s="109">
        <v>184</v>
      </c>
      <c r="E77" s="110">
        <v>241</v>
      </c>
      <c r="F77" s="111">
        <v>211</v>
      </c>
      <c r="G77" s="110">
        <v>196</v>
      </c>
      <c r="H77" s="112">
        <v>204</v>
      </c>
      <c r="I77" s="110">
        <v>170</v>
      </c>
      <c r="J77" s="112">
        <v>193</v>
      </c>
      <c r="K77" s="180"/>
      <c r="L77" s="106"/>
      <c r="M77" s="180"/>
      <c r="N77" s="106"/>
      <c r="O77" s="96"/>
      <c r="P77" s="97"/>
      <c r="Q77" s="97"/>
      <c r="R77" s="98"/>
    </row>
    <row r="78" spans="1:18" ht="15.5" x14ac:dyDescent="0.35">
      <c r="A78" s="68" t="s">
        <v>2</v>
      </c>
      <c r="B78" s="113">
        <v>1684</v>
      </c>
      <c r="C78" s="114">
        <v>1805</v>
      </c>
      <c r="D78" s="113">
        <v>1715</v>
      </c>
      <c r="E78" s="114">
        <v>1883</v>
      </c>
      <c r="F78" s="116">
        <v>1705</v>
      </c>
      <c r="G78" s="114">
        <v>1624</v>
      </c>
      <c r="H78" s="117">
        <v>1607</v>
      </c>
      <c r="I78" s="114">
        <v>1352</v>
      </c>
      <c r="J78" s="117">
        <v>1461</v>
      </c>
      <c r="K78" s="181"/>
      <c r="L78" s="115"/>
      <c r="M78" s="181"/>
      <c r="N78" s="115"/>
      <c r="O78" s="118"/>
      <c r="P78" s="119"/>
      <c r="Q78" s="119"/>
      <c r="R78" s="120"/>
    </row>
    <row r="79" spans="1:18" ht="15.5" x14ac:dyDescent="0.35">
      <c r="B79" s="1"/>
      <c r="C79" s="1"/>
      <c r="G79" s="1"/>
      <c r="K79" s="1"/>
      <c r="M79" s="1"/>
      <c r="P79" s="6"/>
    </row>
    <row r="80" spans="1:18" ht="15.5" x14ac:dyDescent="0.35">
      <c r="A80" s="18" t="s">
        <v>43</v>
      </c>
      <c r="B80" s="66" t="s">
        <v>19</v>
      </c>
      <c r="C80" s="19" t="s">
        <v>18</v>
      </c>
      <c r="D80" s="67" t="s">
        <v>17</v>
      </c>
      <c r="E80" s="19" t="s">
        <v>16</v>
      </c>
      <c r="F80" s="19" t="s">
        <v>15</v>
      </c>
      <c r="G80" s="19" t="s">
        <v>14</v>
      </c>
      <c r="H80" s="19" t="s">
        <v>13</v>
      </c>
      <c r="I80" s="19" t="s">
        <v>12</v>
      </c>
      <c r="J80" s="19" t="s">
        <v>11</v>
      </c>
      <c r="K80" s="19" t="s">
        <v>10</v>
      </c>
      <c r="L80" s="66" t="s">
        <v>64</v>
      </c>
      <c r="M80" s="19" t="s">
        <v>550</v>
      </c>
      <c r="N80" s="66" t="s">
        <v>643</v>
      </c>
      <c r="O80" s="66" t="s">
        <v>51</v>
      </c>
      <c r="P80" s="19" t="s">
        <v>11</v>
      </c>
      <c r="Q80" s="152" t="s">
        <v>69</v>
      </c>
      <c r="R80" s="21"/>
    </row>
    <row r="81" spans="1:18" ht="15.5" x14ac:dyDescent="0.35">
      <c r="A81" s="68" t="s">
        <v>42</v>
      </c>
      <c r="B81" s="69" t="s">
        <v>9</v>
      </c>
      <c r="C81" s="70" t="s">
        <v>9</v>
      </c>
      <c r="D81" s="71" t="s">
        <v>9</v>
      </c>
      <c r="E81" s="70" t="s">
        <v>9</v>
      </c>
      <c r="F81" s="72" t="s">
        <v>9</v>
      </c>
      <c r="G81" s="70" t="s">
        <v>9</v>
      </c>
      <c r="H81" s="72" t="s">
        <v>9</v>
      </c>
      <c r="I81" s="70" t="s">
        <v>9</v>
      </c>
      <c r="J81" s="72" t="s">
        <v>9</v>
      </c>
      <c r="K81" s="70" t="s">
        <v>9</v>
      </c>
      <c r="L81" s="72" t="s">
        <v>9</v>
      </c>
      <c r="M81" s="70" t="s">
        <v>9</v>
      </c>
      <c r="N81" s="72" t="s">
        <v>9</v>
      </c>
      <c r="O81" s="72"/>
      <c r="P81" s="153" t="s">
        <v>8</v>
      </c>
      <c r="Q81" s="23" t="s">
        <v>91</v>
      </c>
      <c r="R81" s="23" t="s">
        <v>92</v>
      </c>
    </row>
    <row r="82" spans="1:18" ht="15.5" x14ac:dyDescent="0.35">
      <c r="A82" s="75" t="s">
        <v>41</v>
      </c>
      <c r="B82" s="76">
        <v>0.79419610813254371</v>
      </c>
      <c r="C82" s="77">
        <v>0.80750726217815416</v>
      </c>
      <c r="D82" s="76">
        <v>0.75309071875495481</v>
      </c>
      <c r="E82" s="77">
        <v>0.74919066744504048</v>
      </c>
      <c r="F82" s="79">
        <v>0.75376225948448083</v>
      </c>
      <c r="G82" s="77">
        <v>0.75027245702695422</v>
      </c>
      <c r="H82" s="79">
        <v>0.75532094492904667</v>
      </c>
      <c r="I82" s="77">
        <v>0.70855228069177034</v>
      </c>
      <c r="J82" s="79">
        <v>0.80557097993417248</v>
      </c>
      <c r="K82" s="179"/>
      <c r="L82" s="78"/>
      <c r="M82" s="179"/>
      <c r="N82" s="78"/>
      <c r="O82" s="80"/>
      <c r="P82" s="165" t="str">
        <f t="shared" ref="P82:P89" si="2">CONCATENATE(TEXT((J82*100)-(SQRT((((J82*100)*(100-(J82*100)))/J91))*1.96),"0.0")," to ",TEXT((J82*100)+(SQRT((((J82*100)*(100-(J82*100)))/J91))*1.96),"0.0"))</f>
        <v>73.1 to 88.0</v>
      </c>
      <c r="Q82" s="8" t="s">
        <v>48</v>
      </c>
      <c r="R82" s="8" t="s">
        <v>48</v>
      </c>
    </row>
    <row r="83" spans="1:18" ht="15.5" x14ac:dyDescent="0.35">
      <c r="A83" s="75" t="s">
        <v>40</v>
      </c>
      <c r="B83" s="76">
        <v>0.69640995676995099</v>
      </c>
      <c r="C83" s="82">
        <v>0.75830027655537291</v>
      </c>
      <c r="D83" s="76">
        <v>0.74135488576196618</v>
      </c>
      <c r="E83" s="82">
        <v>0.78389162408139779</v>
      </c>
      <c r="F83" s="79">
        <v>0.72637158965766646</v>
      </c>
      <c r="G83" s="82">
        <v>0.70573222602530894</v>
      </c>
      <c r="H83" s="79">
        <v>0.77382888126479843</v>
      </c>
      <c r="I83" s="82">
        <v>0.76282085209280548</v>
      </c>
      <c r="J83" s="79">
        <v>0.74096505090708187</v>
      </c>
      <c r="K83" s="180"/>
      <c r="L83" s="78"/>
      <c r="M83" s="180"/>
      <c r="N83" s="78"/>
      <c r="O83" s="80"/>
      <c r="P83" s="167" t="str">
        <f t="shared" si="2"/>
        <v>68.9 to 79.2</v>
      </c>
      <c r="Q83" s="11" t="s">
        <v>48</v>
      </c>
      <c r="R83" s="11" t="s">
        <v>48</v>
      </c>
    </row>
    <row r="84" spans="1:18" ht="15.5" x14ac:dyDescent="0.35">
      <c r="A84" s="75" t="s">
        <v>39</v>
      </c>
      <c r="B84" s="76">
        <v>0.6365002330098396</v>
      </c>
      <c r="C84" s="82">
        <v>0.66509620638259204</v>
      </c>
      <c r="D84" s="76">
        <v>0.66122971794579721</v>
      </c>
      <c r="E84" s="82">
        <v>0.71561311374846004</v>
      </c>
      <c r="F84" s="79">
        <v>0.69607639590169124</v>
      </c>
      <c r="G84" s="82">
        <v>0.72138829753927713</v>
      </c>
      <c r="H84" s="79">
        <v>0.66532081186305536</v>
      </c>
      <c r="I84" s="82">
        <v>0.67299917931114506</v>
      </c>
      <c r="J84" s="79">
        <v>0.67720068994762073</v>
      </c>
      <c r="K84" s="180"/>
      <c r="L84" s="78"/>
      <c r="M84" s="180"/>
      <c r="N84" s="78"/>
      <c r="O84" s="80"/>
      <c r="P84" s="167" t="str">
        <f t="shared" si="2"/>
        <v>63.1 to 72.3</v>
      </c>
      <c r="Q84" s="11" t="s">
        <v>48</v>
      </c>
      <c r="R84" s="11" t="s">
        <v>48</v>
      </c>
    </row>
    <row r="85" spans="1:18" ht="15.5" x14ac:dyDescent="0.35">
      <c r="A85" s="75" t="s">
        <v>38</v>
      </c>
      <c r="B85" s="76">
        <v>0.58401939735938446</v>
      </c>
      <c r="C85" s="82">
        <v>0.6100043650804805</v>
      </c>
      <c r="D85" s="76">
        <v>0.60744675956916028</v>
      </c>
      <c r="E85" s="82">
        <v>0.58128671288732892</v>
      </c>
      <c r="F85" s="79">
        <v>0.60591679518589059</v>
      </c>
      <c r="G85" s="82">
        <v>0.53918402610563065</v>
      </c>
      <c r="H85" s="79">
        <v>0.59003032722267212</v>
      </c>
      <c r="I85" s="82">
        <v>0.6071770505617845</v>
      </c>
      <c r="J85" s="79">
        <v>0.57705025448003433</v>
      </c>
      <c r="K85" s="180" t="s">
        <v>56</v>
      </c>
      <c r="L85" s="78" t="s">
        <v>56</v>
      </c>
      <c r="M85" s="180" t="s">
        <v>56</v>
      </c>
      <c r="N85" s="78" t="s">
        <v>56</v>
      </c>
      <c r="O85" s="80"/>
      <c r="P85" s="167" t="str">
        <f t="shared" si="2"/>
        <v>52.8 to 62.6</v>
      </c>
      <c r="Q85" s="11" t="s">
        <v>48</v>
      </c>
      <c r="R85" s="11" t="s">
        <v>48</v>
      </c>
    </row>
    <row r="86" spans="1:18" ht="15.5" x14ac:dyDescent="0.35">
      <c r="A86" s="75" t="s">
        <v>37</v>
      </c>
      <c r="B86" s="76">
        <v>0.52142294944055412</v>
      </c>
      <c r="C86" s="82">
        <v>0.50800702487004712</v>
      </c>
      <c r="D86" s="76">
        <v>0.52008753764469506</v>
      </c>
      <c r="E86" s="82">
        <v>0.47810998860540449</v>
      </c>
      <c r="F86" s="79">
        <v>0.52405851054487373</v>
      </c>
      <c r="G86" s="82">
        <v>0.5032270377415613</v>
      </c>
      <c r="H86" s="79">
        <v>0.53478499797895318</v>
      </c>
      <c r="I86" s="82">
        <v>0.44028546347909397</v>
      </c>
      <c r="J86" s="79">
        <v>0.50277466999642728</v>
      </c>
      <c r="K86" s="180" t="s">
        <v>57</v>
      </c>
      <c r="L86" s="78" t="s">
        <v>57</v>
      </c>
      <c r="M86" s="180" t="s">
        <v>57</v>
      </c>
      <c r="N86" s="78" t="s">
        <v>57</v>
      </c>
      <c r="O86" s="80"/>
      <c r="P86" s="167" t="str">
        <f t="shared" si="2"/>
        <v>45.3 to 55.3</v>
      </c>
      <c r="Q86" s="11" t="s">
        <v>48</v>
      </c>
      <c r="R86" s="11" t="s">
        <v>48</v>
      </c>
    </row>
    <row r="87" spans="1:18" ht="15.5" x14ac:dyDescent="0.35">
      <c r="A87" s="75" t="s">
        <v>36</v>
      </c>
      <c r="B87" s="76">
        <v>0.42074855026529695</v>
      </c>
      <c r="C87" s="82">
        <v>0.41192966926690971</v>
      </c>
      <c r="D87" s="76">
        <v>0.41974549278312479</v>
      </c>
      <c r="E87" s="82">
        <v>0.47035150318871372</v>
      </c>
      <c r="F87" s="79">
        <v>0.46125465255364012</v>
      </c>
      <c r="G87" s="82">
        <v>0.45730729762988159</v>
      </c>
      <c r="H87" s="79">
        <v>0.4838632404439997</v>
      </c>
      <c r="I87" s="82">
        <v>0.50649301206430797</v>
      </c>
      <c r="J87" s="79">
        <v>0.43172418309917499</v>
      </c>
      <c r="K87" s="180"/>
      <c r="L87" s="78"/>
      <c r="M87" s="180"/>
      <c r="N87" s="78"/>
      <c r="O87" s="80"/>
      <c r="P87" s="167" t="str">
        <f t="shared" si="2"/>
        <v>37.6 to 48.7</v>
      </c>
      <c r="Q87" s="11" t="s">
        <v>48</v>
      </c>
      <c r="R87" s="11" t="s">
        <v>48</v>
      </c>
    </row>
    <row r="88" spans="1:18" ht="15.5" x14ac:dyDescent="0.35">
      <c r="A88" s="68" t="s">
        <v>35</v>
      </c>
      <c r="B88" s="84">
        <v>0.33058819503947751</v>
      </c>
      <c r="C88" s="85">
        <v>0.31485575114484055</v>
      </c>
      <c r="D88" s="84">
        <v>0.29915088038495685</v>
      </c>
      <c r="E88" s="85">
        <v>0.31951085153646391</v>
      </c>
      <c r="F88" s="86">
        <v>0.2873436522060393</v>
      </c>
      <c r="G88" s="85">
        <v>0.27570266623601219</v>
      </c>
      <c r="H88" s="86">
        <v>0.32528957363438399</v>
      </c>
      <c r="I88" s="85">
        <v>0.34744618719427151</v>
      </c>
      <c r="J88" s="86">
        <v>0.34298934597563319</v>
      </c>
      <c r="K88" s="180"/>
      <c r="L88" s="78"/>
      <c r="M88" s="180"/>
      <c r="N88" s="78"/>
      <c r="O88" s="80"/>
      <c r="P88" s="167" t="str">
        <f t="shared" si="2"/>
        <v>28.7 to 39.9</v>
      </c>
      <c r="Q88" s="11" t="s">
        <v>48</v>
      </c>
      <c r="R88" s="11" t="s">
        <v>48</v>
      </c>
    </row>
    <row r="89" spans="1:18" ht="15.5" x14ac:dyDescent="0.35">
      <c r="A89" s="68" t="s">
        <v>2</v>
      </c>
      <c r="B89" s="87">
        <v>0.5935337166849145</v>
      </c>
      <c r="C89" s="88">
        <v>0.61040294113631688</v>
      </c>
      <c r="D89" s="87">
        <v>0.59885067037383877</v>
      </c>
      <c r="E89" s="88">
        <v>0.60971203855605549</v>
      </c>
      <c r="F89" s="90">
        <v>0.6024153306074278</v>
      </c>
      <c r="G89" s="88">
        <v>0.58506230549648197</v>
      </c>
      <c r="H89" s="90">
        <v>0.60805704499664581</v>
      </c>
      <c r="I89" s="88">
        <v>0.59345150965655513</v>
      </c>
      <c r="J89" s="90">
        <v>0.59674241080934787</v>
      </c>
      <c r="K89" s="181"/>
      <c r="L89" s="89"/>
      <c r="M89" s="181"/>
      <c r="N89" s="89"/>
      <c r="O89" s="91"/>
      <c r="P89" s="231" t="str">
        <f t="shared" si="2"/>
        <v>57.6 to 61.8</v>
      </c>
      <c r="Q89" s="230" t="s">
        <v>48</v>
      </c>
      <c r="R89" s="230" t="s">
        <v>48</v>
      </c>
    </row>
    <row r="90" spans="1:18" ht="15.5" x14ac:dyDescent="0.35">
      <c r="A90" s="93" t="s">
        <v>42</v>
      </c>
      <c r="B90" s="122" t="s">
        <v>67</v>
      </c>
      <c r="C90" s="94"/>
      <c r="D90" s="122"/>
      <c r="E90" s="121"/>
      <c r="F90" s="121"/>
      <c r="G90" s="121"/>
      <c r="H90" s="121"/>
      <c r="I90" s="121"/>
      <c r="J90" s="121"/>
      <c r="K90" s="94"/>
      <c r="L90" s="95"/>
      <c r="M90" s="94"/>
      <c r="N90" s="95"/>
      <c r="O90" s="96"/>
      <c r="P90" s="97"/>
      <c r="Q90" s="97"/>
      <c r="R90" s="98"/>
    </row>
    <row r="91" spans="1:18" ht="15.5" x14ac:dyDescent="0.35">
      <c r="A91" s="24" t="s">
        <v>41</v>
      </c>
      <c r="B91" s="99">
        <v>218</v>
      </c>
      <c r="C91" s="100">
        <v>207</v>
      </c>
      <c r="D91" s="99">
        <v>168</v>
      </c>
      <c r="E91" s="100">
        <v>200</v>
      </c>
      <c r="F91" s="102">
        <v>145</v>
      </c>
      <c r="G91" s="100">
        <v>138</v>
      </c>
      <c r="H91" s="103">
        <v>147</v>
      </c>
      <c r="I91" s="100">
        <v>107</v>
      </c>
      <c r="J91" s="103">
        <v>109</v>
      </c>
      <c r="K91" s="179"/>
      <c r="L91" s="101"/>
      <c r="M91" s="179"/>
      <c r="N91" s="101"/>
      <c r="O91" s="96"/>
      <c r="P91" s="97"/>
      <c r="Q91" s="97"/>
      <c r="R91" s="98"/>
    </row>
    <row r="92" spans="1:18" ht="15.5" x14ac:dyDescent="0.35">
      <c r="A92" s="75" t="s">
        <v>40</v>
      </c>
      <c r="B92" s="104">
        <v>392</v>
      </c>
      <c r="C92" s="105">
        <v>390</v>
      </c>
      <c r="D92" s="104">
        <v>394</v>
      </c>
      <c r="E92" s="105">
        <v>378</v>
      </c>
      <c r="F92" s="107">
        <v>367</v>
      </c>
      <c r="G92" s="105">
        <v>337</v>
      </c>
      <c r="H92" s="108">
        <v>313</v>
      </c>
      <c r="I92" s="105">
        <v>302</v>
      </c>
      <c r="J92" s="108">
        <v>278</v>
      </c>
      <c r="K92" s="180"/>
      <c r="L92" s="106"/>
      <c r="M92" s="180"/>
      <c r="N92" s="106"/>
      <c r="O92" s="96"/>
      <c r="P92" s="97"/>
      <c r="Q92" s="97"/>
      <c r="R92" s="98"/>
    </row>
    <row r="93" spans="1:18" ht="15.5" x14ac:dyDescent="0.35">
      <c r="A93" s="75" t="s">
        <v>39</v>
      </c>
      <c r="B93" s="104">
        <v>451</v>
      </c>
      <c r="C93" s="105">
        <v>486</v>
      </c>
      <c r="D93" s="104">
        <v>466</v>
      </c>
      <c r="E93" s="105">
        <v>420</v>
      </c>
      <c r="F93" s="107">
        <v>447</v>
      </c>
      <c r="G93" s="105">
        <v>404</v>
      </c>
      <c r="H93" s="108">
        <v>376</v>
      </c>
      <c r="I93" s="105">
        <v>345</v>
      </c>
      <c r="J93" s="108">
        <v>392</v>
      </c>
      <c r="K93" s="180"/>
      <c r="L93" s="106"/>
      <c r="M93" s="180"/>
      <c r="N93" s="106"/>
      <c r="O93" s="96"/>
      <c r="P93" s="97"/>
      <c r="Q93" s="97"/>
      <c r="R93" s="98"/>
    </row>
    <row r="94" spans="1:18" ht="15.5" x14ac:dyDescent="0.35">
      <c r="A94" s="75" t="s">
        <v>38</v>
      </c>
      <c r="B94" s="104">
        <v>445</v>
      </c>
      <c r="C94" s="105">
        <v>493</v>
      </c>
      <c r="D94" s="104">
        <v>471</v>
      </c>
      <c r="E94" s="105">
        <v>530</v>
      </c>
      <c r="F94" s="107">
        <v>443</v>
      </c>
      <c r="G94" s="105">
        <v>456</v>
      </c>
      <c r="H94" s="108">
        <v>449</v>
      </c>
      <c r="I94" s="105">
        <v>363</v>
      </c>
      <c r="J94" s="108">
        <v>388</v>
      </c>
      <c r="K94" s="180" t="s">
        <v>56</v>
      </c>
      <c r="L94" s="106" t="s">
        <v>56</v>
      </c>
      <c r="M94" s="180" t="s">
        <v>56</v>
      </c>
      <c r="N94" s="106" t="s">
        <v>56</v>
      </c>
      <c r="O94" s="96"/>
      <c r="P94" s="97"/>
      <c r="Q94" s="97"/>
      <c r="R94" s="98"/>
    </row>
    <row r="95" spans="1:18" ht="15.5" x14ac:dyDescent="0.35">
      <c r="A95" s="75" t="s">
        <v>37</v>
      </c>
      <c r="B95" s="104">
        <v>354</v>
      </c>
      <c r="C95" s="105">
        <v>396</v>
      </c>
      <c r="D95" s="104">
        <v>389</v>
      </c>
      <c r="E95" s="105">
        <v>429</v>
      </c>
      <c r="F95" s="107">
        <v>390</v>
      </c>
      <c r="G95" s="105">
        <v>351</v>
      </c>
      <c r="H95" s="108">
        <v>383</v>
      </c>
      <c r="I95" s="105">
        <v>340</v>
      </c>
      <c r="J95" s="108">
        <v>386</v>
      </c>
      <c r="K95" s="180" t="s">
        <v>57</v>
      </c>
      <c r="L95" s="106" t="s">
        <v>57</v>
      </c>
      <c r="M95" s="180" t="s">
        <v>57</v>
      </c>
      <c r="N95" s="106" t="s">
        <v>57</v>
      </c>
      <c r="O95" s="96"/>
      <c r="P95" s="97"/>
      <c r="Q95" s="97"/>
      <c r="R95" s="98"/>
    </row>
    <row r="96" spans="1:18" ht="15.5" x14ac:dyDescent="0.35">
      <c r="A96" s="75" t="s">
        <v>36</v>
      </c>
      <c r="B96" s="104">
        <v>305</v>
      </c>
      <c r="C96" s="105">
        <v>333</v>
      </c>
      <c r="D96" s="104">
        <v>405</v>
      </c>
      <c r="E96" s="105">
        <v>365</v>
      </c>
      <c r="F96" s="107">
        <v>364</v>
      </c>
      <c r="G96" s="105">
        <v>335</v>
      </c>
      <c r="H96" s="108">
        <v>339</v>
      </c>
      <c r="I96" s="105">
        <v>302</v>
      </c>
      <c r="J96" s="108">
        <v>306</v>
      </c>
      <c r="K96" s="180"/>
      <c r="L96" s="106"/>
      <c r="M96" s="180"/>
      <c r="N96" s="106"/>
      <c r="O96" s="96"/>
      <c r="P96" s="97"/>
      <c r="Q96" s="97"/>
      <c r="R96" s="98"/>
    </row>
    <row r="97" spans="1:18" ht="15.5" x14ac:dyDescent="0.35">
      <c r="A97" s="68" t="s">
        <v>35</v>
      </c>
      <c r="B97" s="109">
        <v>236</v>
      </c>
      <c r="C97" s="110">
        <v>280</v>
      </c>
      <c r="D97" s="109">
        <v>286</v>
      </c>
      <c r="E97" s="110">
        <v>303</v>
      </c>
      <c r="F97" s="111">
        <v>283</v>
      </c>
      <c r="G97" s="110">
        <v>269</v>
      </c>
      <c r="H97" s="112">
        <v>271</v>
      </c>
      <c r="I97" s="110">
        <v>244</v>
      </c>
      <c r="J97" s="112">
        <v>273</v>
      </c>
      <c r="K97" s="180"/>
      <c r="L97" s="106"/>
      <c r="M97" s="180"/>
      <c r="N97" s="106"/>
      <c r="O97" s="96"/>
      <c r="P97" s="97"/>
      <c r="Q97" s="97"/>
      <c r="R97" s="98"/>
    </row>
    <row r="98" spans="1:18" ht="15.5" x14ac:dyDescent="0.35">
      <c r="A98" s="68" t="s">
        <v>2</v>
      </c>
      <c r="B98" s="113">
        <v>2401</v>
      </c>
      <c r="C98" s="114">
        <v>2585</v>
      </c>
      <c r="D98" s="113">
        <v>2579</v>
      </c>
      <c r="E98" s="114">
        <v>2625</v>
      </c>
      <c r="F98" s="116">
        <v>2439</v>
      </c>
      <c r="G98" s="114">
        <v>2290</v>
      </c>
      <c r="H98" s="117">
        <v>2278</v>
      </c>
      <c r="I98" s="114">
        <v>2003</v>
      </c>
      <c r="J98" s="117">
        <v>2132</v>
      </c>
      <c r="K98" s="181"/>
      <c r="L98" s="115"/>
      <c r="M98" s="181"/>
      <c r="N98" s="115"/>
      <c r="O98" s="118"/>
      <c r="P98" s="119"/>
      <c r="Q98" s="119"/>
      <c r="R98" s="120"/>
    </row>
    <row r="99" spans="1:18" ht="15.5" x14ac:dyDescent="0.35">
      <c r="A99" s="155" t="s">
        <v>1</v>
      </c>
      <c r="B99" s="17"/>
      <c r="C99" s="17"/>
      <c r="D99" s="6"/>
      <c r="E99" s="6"/>
      <c r="F99" s="6"/>
      <c r="G99" s="17"/>
      <c r="H99" s="6"/>
      <c r="I99" s="6"/>
      <c r="J99" s="6"/>
      <c r="K99" s="6"/>
      <c r="L99" s="6"/>
      <c r="M99" s="6"/>
      <c r="N99" s="6"/>
      <c r="O99" s="6"/>
      <c r="P99" s="6"/>
      <c r="Q99" s="6"/>
      <c r="R99" s="6"/>
    </row>
    <row r="100" spans="1:18" ht="15.5" x14ac:dyDescent="0.35">
      <c r="A100" s="157" t="s">
        <v>0</v>
      </c>
      <c r="B100" s="17"/>
      <c r="C100" s="17"/>
      <c r="D100" s="6"/>
      <c r="E100" s="6"/>
      <c r="F100" s="6"/>
      <c r="G100" s="17"/>
      <c r="H100" s="6"/>
      <c r="I100" s="6"/>
      <c r="J100" s="6"/>
      <c r="K100" s="6"/>
      <c r="L100" s="6"/>
      <c r="M100" s="6"/>
      <c r="N100" s="6"/>
      <c r="O100" s="6"/>
      <c r="P100" s="6"/>
      <c r="Q100" s="6"/>
      <c r="R100" s="6"/>
    </row>
    <row r="101" spans="1:18" ht="15.5" x14ac:dyDescent="0.35">
      <c r="A101" s="6"/>
      <c r="B101" s="17"/>
      <c r="C101" s="17"/>
      <c r="D101" s="6"/>
      <c r="E101" s="6"/>
      <c r="F101" s="6"/>
      <c r="G101" s="17"/>
      <c r="H101" s="6"/>
      <c r="I101" s="6"/>
      <c r="J101" s="6"/>
      <c r="K101" s="17"/>
      <c r="L101" s="6"/>
      <c r="M101" s="17"/>
      <c r="N101" s="6"/>
      <c r="O101" s="6"/>
      <c r="P101" s="6"/>
      <c r="Q101" s="6"/>
      <c r="R101" s="6"/>
    </row>
    <row r="102" spans="1:18" ht="18.5" x14ac:dyDescent="0.45">
      <c r="A102" s="149" t="s">
        <v>141</v>
      </c>
      <c r="B102" s="17"/>
      <c r="C102" s="17"/>
      <c r="D102" s="6"/>
      <c r="E102" s="6"/>
      <c r="F102" s="6"/>
      <c r="G102" s="17"/>
      <c r="H102" s="6"/>
      <c r="I102" s="6"/>
      <c r="J102" s="6"/>
      <c r="K102" s="17"/>
      <c r="L102" s="6"/>
      <c r="M102" s="17"/>
      <c r="N102" s="6"/>
      <c r="O102" s="6"/>
      <c r="P102" s="6"/>
      <c r="Q102" s="6"/>
      <c r="R102" s="6"/>
    </row>
    <row r="103" spans="1:18" ht="15.5" x14ac:dyDescent="0.35">
      <c r="A103" s="18" t="s">
        <v>46</v>
      </c>
      <c r="B103" s="66" t="s">
        <v>19</v>
      </c>
      <c r="C103" s="19" t="s">
        <v>18</v>
      </c>
      <c r="D103" s="67" t="s">
        <v>17</v>
      </c>
      <c r="E103" s="19" t="s">
        <v>16</v>
      </c>
      <c r="F103" s="19" t="s">
        <v>15</v>
      </c>
      <c r="G103" s="19" t="s">
        <v>14</v>
      </c>
      <c r="H103" s="19" t="s">
        <v>13</v>
      </c>
      <c r="I103" s="19" t="s">
        <v>12</v>
      </c>
      <c r="J103" s="19" t="s">
        <v>11</v>
      </c>
      <c r="K103" s="19" t="s">
        <v>10</v>
      </c>
      <c r="L103" s="66" t="s">
        <v>64</v>
      </c>
      <c r="M103" s="19" t="s">
        <v>550</v>
      </c>
      <c r="N103" s="66" t="s">
        <v>643</v>
      </c>
      <c r="O103" s="66" t="s">
        <v>51</v>
      </c>
      <c r="P103" s="19" t="s">
        <v>11</v>
      </c>
      <c r="Q103" s="152" t="s">
        <v>69</v>
      </c>
      <c r="R103" s="21"/>
    </row>
    <row r="104" spans="1:18" ht="15.5" x14ac:dyDescent="0.35">
      <c r="A104" s="68" t="s">
        <v>33</v>
      </c>
      <c r="B104" s="69" t="s">
        <v>9</v>
      </c>
      <c r="C104" s="70" t="s">
        <v>9</v>
      </c>
      <c r="D104" s="71" t="s">
        <v>9</v>
      </c>
      <c r="E104" s="70" t="s">
        <v>9</v>
      </c>
      <c r="F104" s="72" t="s">
        <v>9</v>
      </c>
      <c r="G104" s="70" t="s">
        <v>9</v>
      </c>
      <c r="H104" s="72" t="s">
        <v>9</v>
      </c>
      <c r="I104" s="70" t="s">
        <v>9</v>
      </c>
      <c r="J104" s="72" t="s">
        <v>9</v>
      </c>
      <c r="K104" s="70" t="s">
        <v>9</v>
      </c>
      <c r="L104" s="72" t="s">
        <v>9</v>
      </c>
      <c r="M104" s="70" t="s">
        <v>9</v>
      </c>
      <c r="N104" s="72" t="s">
        <v>9</v>
      </c>
      <c r="O104" s="72"/>
      <c r="P104" s="161" t="s">
        <v>8</v>
      </c>
      <c r="Q104" s="23" t="s">
        <v>91</v>
      </c>
      <c r="R104" s="23" t="s">
        <v>92</v>
      </c>
    </row>
    <row r="105" spans="1:18" ht="15.5" x14ac:dyDescent="0.35">
      <c r="A105" s="75" t="s">
        <v>32</v>
      </c>
      <c r="B105" s="76">
        <v>0.51143401930374521</v>
      </c>
      <c r="C105" s="77">
        <v>0.52606007350208595</v>
      </c>
      <c r="D105" s="79">
        <v>0.53113826873520198</v>
      </c>
      <c r="E105" s="77">
        <v>0.53650785934937462</v>
      </c>
      <c r="F105" s="79">
        <v>0.50193506195054394</v>
      </c>
      <c r="G105" s="77">
        <v>0.47465843992970919</v>
      </c>
      <c r="H105" s="79">
        <v>0.51030584410495494</v>
      </c>
      <c r="I105" s="77">
        <v>0.49472191496805834</v>
      </c>
      <c r="J105" s="79">
        <v>0.54374765505475597</v>
      </c>
      <c r="K105" s="182"/>
      <c r="L105" s="125"/>
      <c r="M105" s="182"/>
      <c r="N105" s="125"/>
      <c r="O105" s="80"/>
      <c r="P105" s="165" t="str">
        <f t="shared" ref="P105:P110" si="3">CONCATENATE(TEXT((J105*100)-(SQRT((((J105*100)*(100-(J105*100)))/J112))*1.96),"0.0")," to ",TEXT((J105*100)+(SQRT((((J105*100)*(100-(J105*100)))/J112))*1.96),"0.0"))</f>
        <v>50.5 to 58.3</v>
      </c>
      <c r="Q105" s="162" t="s">
        <v>48</v>
      </c>
      <c r="R105" s="8" t="s">
        <v>48</v>
      </c>
    </row>
    <row r="106" spans="1:18" ht="15.5" x14ac:dyDescent="0.35">
      <c r="A106" s="75" t="s">
        <v>31</v>
      </c>
      <c r="B106" s="76">
        <v>0.58459823632319985</v>
      </c>
      <c r="C106" s="82">
        <v>0.57974626599589685</v>
      </c>
      <c r="D106" s="79">
        <v>0.56161149558917522</v>
      </c>
      <c r="E106" s="82">
        <v>0.6087994997701609</v>
      </c>
      <c r="F106" s="79">
        <v>0.60350755066106798</v>
      </c>
      <c r="G106" s="82">
        <v>0.55538114059556043</v>
      </c>
      <c r="H106" s="79">
        <v>0.60963825276072536</v>
      </c>
      <c r="I106" s="82">
        <v>0.5837100288310092</v>
      </c>
      <c r="J106" s="79">
        <v>0.5891898007909453</v>
      </c>
      <c r="K106" s="183"/>
      <c r="L106" s="126"/>
      <c r="M106" s="183"/>
      <c r="N106" s="126"/>
      <c r="O106" s="80"/>
      <c r="P106" s="167" t="str">
        <f t="shared" si="3"/>
        <v>55.5 to 62.4</v>
      </c>
      <c r="Q106" s="163" t="s">
        <v>48</v>
      </c>
      <c r="R106" s="11" t="s">
        <v>48</v>
      </c>
    </row>
    <row r="107" spans="1:18" ht="15.5" x14ac:dyDescent="0.35">
      <c r="A107" s="75" t="s">
        <v>30</v>
      </c>
      <c r="B107" s="76">
        <v>0.62011211787458054</v>
      </c>
      <c r="C107" s="82">
        <v>0.65307516239063124</v>
      </c>
      <c r="D107" s="79">
        <v>0.62940718596135281</v>
      </c>
      <c r="E107" s="82">
        <v>0.60447839728895203</v>
      </c>
      <c r="F107" s="79">
        <v>0.61178393624144067</v>
      </c>
      <c r="G107" s="82">
        <v>0.66489289288517872</v>
      </c>
      <c r="H107" s="79">
        <v>0.68863959025262067</v>
      </c>
      <c r="I107" s="82">
        <v>0.62464997131025868</v>
      </c>
      <c r="J107" s="79">
        <v>0.62060461929885169</v>
      </c>
      <c r="K107" s="180" t="s">
        <v>56</v>
      </c>
      <c r="L107" s="127" t="s">
        <v>56</v>
      </c>
      <c r="M107" s="180" t="s">
        <v>56</v>
      </c>
      <c r="N107" s="127" t="s">
        <v>56</v>
      </c>
      <c r="O107" s="80"/>
      <c r="P107" s="167" t="str">
        <f t="shared" si="3"/>
        <v>58.6 to 65.5</v>
      </c>
      <c r="Q107" s="163" t="s">
        <v>48</v>
      </c>
      <c r="R107" s="11" t="s">
        <v>48</v>
      </c>
    </row>
    <row r="108" spans="1:18" ht="15.5" x14ac:dyDescent="0.35">
      <c r="A108" s="75" t="s">
        <v>29</v>
      </c>
      <c r="B108" s="76">
        <v>0.59972487189817303</v>
      </c>
      <c r="C108" s="82">
        <v>0.67892137320378576</v>
      </c>
      <c r="D108" s="79">
        <v>0.61558319229548741</v>
      </c>
      <c r="E108" s="82">
        <v>0.68325061353148087</v>
      </c>
      <c r="F108" s="79">
        <v>0.66572389215218652</v>
      </c>
      <c r="G108" s="82">
        <v>0.60480691221537197</v>
      </c>
      <c r="H108" s="79">
        <v>0.65746482252411587</v>
      </c>
      <c r="I108" s="82">
        <v>0.64081311929936224</v>
      </c>
      <c r="J108" s="79">
        <v>0.67375022870458889</v>
      </c>
      <c r="K108" s="180" t="s">
        <v>57</v>
      </c>
      <c r="L108" s="127" t="s">
        <v>57</v>
      </c>
      <c r="M108" s="180" t="s">
        <v>57</v>
      </c>
      <c r="N108" s="127" t="s">
        <v>57</v>
      </c>
      <c r="O108" s="80"/>
      <c r="P108" s="167" t="str">
        <f t="shared" si="3"/>
        <v>64.0 to 70.8</v>
      </c>
      <c r="Q108" s="163" t="s">
        <v>49</v>
      </c>
      <c r="R108" s="11" t="s">
        <v>48</v>
      </c>
    </row>
    <row r="109" spans="1:18" ht="15.5" x14ac:dyDescent="0.35">
      <c r="A109" s="68" t="s">
        <v>28</v>
      </c>
      <c r="B109" s="84">
        <v>0.67206029991152516</v>
      </c>
      <c r="C109" s="85">
        <v>0.64476192392965903</v>
      </c>
      <c r="D109" s="86">
        <v>0.69342755850484261</v>
      </c>
      <c r="E109" s="85">
        <v>0.70226577130723367</v>
      </c>
      <c r="F109" s="86">
        <v>0.65488053177119776</v>
      </c>
      <c r="G109" s="85">
        <v>0.67833608893225816</v>
      </c>
      <c r="H109" s="86">
        <v>0.68127723304892041</v>
      </c>
      <c r="I109" s="85">
        <v>0.69471849468410407</v>
      </c>
      <c r="J109" s="86">
        <v>0.67570301855951964</v>
      </c>
      <c r="K109" s="180"/>
      <c r="L109" s="127"/>
      <c r="M109" s="180"/>
      <c r="N109" s="127"/>
      <c r="O109" s="80"/>
      <c r="P109" s="167" t="str">
        <f t="shared" si="3"/>
        <v>64.1 to 71.1</v>
      </c>
      <c r="Q109" s="163" t="s">
        <v>48</v>
      </c>
      <c r="R109" s="11" t="s">
        <v>48</v>
      </c>
    </row>
    <row r="110" spans="1:18" ht="15.5" x14ac:dyDescent="0.35">
      <c r="A110" s="68" t="s">
        <v>2</v>
      </c>
      <c r="B110" s="87">
        <v>0.59824962495908085</v>
      </c>
      <c r="C110" s="88">
        <v>0.61836868648859844</v>
      </c>
      <c r="D110" s="90">
        <v>0.60664725750631843</v>
      </c>
      <c r="E110" s="88">
        <v>0.62717675877300438</v>
      </c>
      <c r="F110" s="90">
        <v>0.61212309215320659</v>
      </c>
      <c r="G110" s="88">
        <v>0.59658925502432125</v>
      </c>
      <c r="H110" s="90">
        <v>0.63301348970411841</v>
      </c>
      <c r="I110" s="88">
        <v>0.61029023837574847</v>
      </c>
      <c r="J110" s="90">
        <v>0.62199428463640949</v>
      </c>
      <c r="K110" s="181"/>
      <c r="L110" s="128"/>
      <c r="M110" s="181"/>
      <c r="N110" s="128"/>
      <c r="O110" s="91"/>
      <c r="P110" s="231" t="str">
        <f t="shared" si="3"/>
        <v>60.6 to 63.8</v>
      </c>
      <c r="Q110" s="229" t="s">
        <v>49</v>
      </c>
      <c r="R110" s="230" t="s">
        <v>48</v>
      </c>
    </row>
    <row r="111" spans="1:18" ht="15.5" x14ac:dyDescent="0.35">
      <c r="A111" s="93" t="s">
        <v>33</v>
      </c>
      <c r="B111" s="122" t="s">
        <v>67</v>
      </c>
      <c r="C111" s="94"/>
      <c r="D111" s="121"/>
      <c r="E111" s="121"/>
      <c r="F111" s="121"/>
      <c r="G111" s="121"/>
      <c r="H111" s="121"/>
      <c r="I111" s="121"/>
      <c r="J111" s="121"/>
      <c r="K111" s="95"/>
      <c r="L111" s="95"/>
      <c r="M111" s="95"/>
      <c r="N111" s="95"/>
      <c r="O111" s="96"/>
      <c r="P111" s="97"/>
      <c r="Q111" s="97"/>
      <c r="R111" s="98"/>
    </row>
    <row r="112" spans="1:18" ht="15.5" x14ac:dyDescent="0.35">
      <c r="A112" s="24" t="s">
        <v>32</v>
      </c>
      <c r="B112" s="99">
        <v>711</v>
      </c>
      <c r="C112" s="100">
        <v>798</v>
      </c>
      <c r="D112" s="102">
        <v>777</v>
      </c>
      <c r="E112" s="100">
        <v>849</v>
      </c>
      <c r="F112" s="102">
        <v>671</v>
      </c>
      <c r="G112" s="100">
        <v>743</v>
      </c>
      <c r="H112" s="103">
        <v>691</v>
      </c>
      <c r="I112" s="100">
        <v>589</v>
      </c>
      <c r="J112" s="103">
        <v>620</v>
      </c>
      <c r="K112" s="184"/>
      <c r="L112" s="129"/>
      <c r="M112" s="184"/>
      <c r="N112" s="129"/>
      <c r="O112" s="96"/>
      <c r="P112" s="97"/>
      <c r="Q112" s="97"/>
      <c r="R112" s="98"/>
    </row>
    <row r="113" spans="1:18" ht="15.5" x14ac:dyDescent="0.35">
      <c r="A113" s="75" t="s">
        <v>31</v>
      </c>
      <c r="B113" s="104">
        <v>877</v>
      </c>
      <c r="C113" s="105">
        <v>880</v>
      </c>
      <c r="D113" s="107">
        <v>873</v>
      </c>
      <c r="E113" s="105">
        <v>893</v>
      </c>
      <c r="F113" s="107">
        <v>836</v>
      </c>
      <c r="G113" s="105">
        <v>784</v>
      </c>
      <c r="H113" s="108">
        <v>757</v>
      </c>
      <c r="I113" s="105">
        <v>657</v>
      </c>
      <c r="J113" s="108">
        <v>776</v>
      </c>
      <c r="K113" s="185"/>
      <c r="L113" s="130"/>
      <c r="M113" s="185"/>
      <c r="N113" s="130"/>
      <c r="O113" s="96"/>
      <c r="P113" s="97"/>
      <c r="Q113" s="97"/>
      <c r="R113" s="98"/>
    </row>
    <row r="114" spans="1:18" ht="15.5" x14ac:dyDescent="0.35">
      <c r="A114" s="75" t="s">
        <v>30</v>
      </c>
      <c r="B114" s="104">
        <v>860</v>
      </c>
      <c r="C114" s="105">
        <v>941</v>
      </c>
      <c r="D114" s="107">
        <v>904</v>
      </c>
      <c r="E114" s="105">
        <v>965</v>
      </c>
      <c r="F114" s="107">
        <v>902</v>
      </c>
      <c r="G114" s="105">
        <v>802</v>
      </c>
      <c r="H114" s="108">
        <v>800</v>
      </c>
      <c r="I114" s="105">
        <v>707</v>
      </c>
      <c r="J114" s="108">
        <v>775</v>
      </c>
      <c r="K114" s="186" t="s">
        <v>56</v>
      </c>
      <c r="L114" s="131" t="s">
        <v>56</v>
      </c>
      <c r="M114" s="186" t="s">
        <v>56</v>
      </c>
      <c r="N114" s="131" t="s">
        <v>56</v>
      </c>
      <c r="O114" s="96"/>
      <c r="P114" s="97"/>
      <c r="Q114" s="97"/>
      <c r="R114" s="98"/>
    </row>
    <row r="115" spans="1:18" ht="15.5" x14ac:dyDescent="0.35">
      <c r="A115" s="75" t="s">
        <v>29</v>
      </c>
      <c r="B115" s="104">
        <v>870</v>
      </c>
      <c r="C115" s="105">
        <v>878</v>
      </c>
      <c r="D115" s="107">
        <v>891</v>
      </c>
      <c r="E115" s="105">
        <v>942</v>
      </c>
      <c r="F115" s="107">
        <v>917</v>
      </c>
      <c r="G115" s="105">
        <v>830</v>
      </c>
      <c r="H115" s="108">
        <v>844</v>
      </c>
      <c r="I115" s="105">
        <v>747</v>
      </c>
      <c r="J115" s="108">
        <v>738</v>
      </c>
      <c r="K115" s="186" t="s">
        <v>57</v>
      </c>
      <c r="L115" s="131" t="s">
        <v>57</v>
      </c>
      <c r="M115" s="186" t="s">
        <v>57</v>
      </c>
      <c r="N115" s="131" t="s">
        <v>57</v>
      </c>
      <c r="O115" s="96"/>
      <c r="P115" s="97"/>
      <c r="Q115" s="97"/>
      <c r="R115" s="98"/>
    </row>
    <row r="116" spans="1:18" ht="15.5" x14ac:dyDescent="0.35">
      <c r="A116" s="68" t="s">
        <v>28</v>
      </c>
      <c r="B116" s="109">
        <v>767</v>
      </c>
      <c r="C116" s="110">
        <v>893</v>
      </c>
      <c r="D116" s="111">
        <v>849</v>
      </c>
      <c r="E116" s="110">
        <v>859</v>
      </c>
      <c r="F116" s="111">
        <v>818</v>
      </c>
      <c r="G116" s="110">
        <v>755</v>
      </c>
      <c r="H116" s="112">
        <v>793</v>
      </c>
      <c r="I116" s="110">
        <v>655</v>
      </c>
      <c r="J116" s="112">
        <v>684</v>
      </c>
      <c r="K116" s="186"/>
      <c r="L116" s="131"/>
      <c r="M116" s="186"/>
      <c r="N116" s="131"/>
      <c r="O116" s="96"/>
      <c r="P116" s="97"/>
      <c r="Q116" s="97"/>
      <c r="R116" s="98"/>
    </row>
    <row r="117" spans="1:18" ht="15.5" x14ac:dyDescent="0.35">
      <c r="A117" s="68" t="s">
        <v>2</v>
      </c>
      <c r="B117" s="113">
        <v>4085</v>
      </c>
      <c r="C117" s="114">
        <v>4390</v>
      </c>
      <c r="D117" s="116">
        <v>4294</v>
      </c>
      <c r="E117" s="114">
        <v>4508</v>
      </c>
      <c r="F117" s="116">
        <v>4144</v>
      </c>
      <c r="G117" s="114">
        <v>3914</v>
      </c>
      <c r="H117" s="117">
        <v>3885</v>
      </c>
      <c r="I117" s="114">
        <v>3355</v>
      </c>
      <c r="J117" s="117">
        <v>3593</v>
      </c>
      <c r="K117" s="187"/>
      <c r="L117" s="132"/>
      <c r="M117" s="187"/>
      <c r="N117" s="132"/>
      <c r="O117" s="118"/>
      <c r="P117" s="119"/>
      <c r="Q117" s="119"/>
      <c r="R117" s="120"/>
    </row>
    <row r="118" spans="1:18" ht="15.5" x14ac:dyDescent="0.35">
      <c r="A118" s="157" t="s">
        <v>68</v>
      </c>
      <c r="B118" s="17"/>
      <c r="C118" s="17"/>
      <c r="D118" s="6"/>
      <c r="E118" s="6"/>
      <c r="F118" s="6"/>
      <c r="G118" s="17"/>
      <c r="H118" s="6"/>
      <c r="I118" s="6"/>
      <c r="J118" s="6"/>
      <c r="K118" s="17"/>
      <c r="L118" s="6"/>
      <c r="M118" s="17"/>
      <c r="N118" s="6"/>
      <c r="O118" s="6"/>
      <c r="P118" s="6"/>
      <c r="Q118" s="6"/>
      <c r="R118" s="6"/>
    </row>
    <row r="119" spans="1:18" ht="15.5" x14ac:dyDescent="0.35">
      <c r="A119" s="155" t="s">
        <v>1</v>
      </c>
      <c r="B119" s="17"/>
      <c r="C119" s="17"/>
      <c r="D119" s="6"/>
      <c r="E119" s="6"/>
      <c r="F119" s="6"/>
      <c r="G119" s="17"/>
      <c r="H119" s="6"/>
      <c r="I119" s="6"/>
      <c r="J119" s="6"/>
      <c r="K119" s="6"/>
      <c r="L119" s="6"/>
      <c r="M119" s="6"/>
      <c r="N119" s="6"/>
      <c r="O119" s="6"/>
      <c r="P119" s="6"/>
      <c r="Q119" s="6"/>
      <c r="R119" s="6"/>
    </row>
    <row r="120" spans="1:18" ht="15.5" x14ac:dyDescent="0.35">
      <c r="A120" s="157" t="s">
        <v>0</v>
      </c>
      <c r="B120" s="17"/>
      <c r="C120" s="17"/>
      <c r="D120" s="6"/>
      <c r="E120" s="6"/>
      <c r="F120" s="6"/>
      <c r="G120" s="17"/>
      <c r="H120" s="6"/>
      <c r="I120" s="6"/>
      <c r="J120" s="6"/>
      <c r="K120" s="6"/>
      <c r="L120" s="6"/>
      <c r="M120" s="6"/>
      <c r="N120" s="6"/>
      <c r="O120" s="6"/>
      <c r="P120" s="6"/>
      <c r="Q120" s="6"/>
      <c r="R120" s="6"/>
    </row>
    <row r="121" spans="1:18" ht="15.5" x14ac:dyDescent="0.35">
      <c r="A121" s="6"/>
      <c r="B121" s="17"/>
      <c r="C121" s="17"/>
      <c r="D121" s="6"/>
      <c r="E121" s="6"/>
      <c r="F121" s="6"/>
      <c r="G121" s="17"/>
      <c r="H121" s="6"/>
      <c r="I121" s="6"/>
      <c r="J121" s="6"/>
      <c r="K121" s="17"/>
      <c r="L121" s="6"/>
      <c r="M121" s="17"/>
      <c r="N121" s="6"/>
      <c r="O121" s="6"/>
      <c r="P121" s="6"/>
      <c r="Q121" s="6"/>
      <c r="R121" s="6"/>
    </row>
    <row r="122" spans="1:18" ht="18.5" x14ac:dyDescent="0.45">
      <c r="A122" s="150" t="s">
        <v>142</v>
      </c>
      <c r="B122" s="17"/>
      <c r="C122" s="17"/>
      <c r="D122" s="6"/>
      <c r="E122" s="6"/>
      <c r="F122" s="6"/>
      <c r="G122" s="17"/>
      <c r="H122" s="6"/>
      <c r="I122" s="6"/>
      <c r="J122" s="6"/>
      <c r="K122" s="17"/>
      <c r="L122" s="6"/>
      <c r="M122" s="17"/>
      <c r="N122" s="6"/>
      <c r="O122" s="6"/>
      <c r="P122" s="6"/>
      <c r="Q122" s="6"/>
      <c r="R122" s="6"/>
    </row>
    <row r="123" spans="1:18" ht="15.5" x14ac:dyDescent="0.35">
      <c r="A123" s="18" t="s">
        <v>46</v>
      </c>
      <c r="B123" s="66" t="s">
        <v>19</v>
      </c>
      <c r="C123" s="19" t="s">
        <v>18</v>
      </c>
      <c r="D123" s="67" t="s">
        <v>17</v>
      </c>
      <c r="E123" s="19" t="s">
        <v>16</v>
      </c>
      <c r="F123" s="19" t="s">
        <v>15</v>
      </c>
      <c r="G123" s="19" t="s">
        <v>14</v>
      </c>
      <c r="H123" s="19" t="s">
        <v>13</v>
      </c>
      <c r="I123" s="19" t="s">
        <v>12</v>
      </c>
      <c r="J123" s="19" t="s">
        <v>11</v>
      </c>
      <c r="K123" s="19" t="s">
        <v>10</v>
      </c>
      <c r="L123" s="66" t="s">
        <v>64</v>
      </c>
      <c r="M123" s="19" t="s">
        <v>550</v>
      </c>
      <c r="N123" s="66" t="s">
        <v>643</v>
      </c>
      <c r="O123" s="66" t="s">
        <v>51</v>
      </c>
      <c r="P123" s="19" t="s">
        <v>11</v>
      </c>
      <c r="Q123" s="152" t="s">
        <v>69</v>
      </c>
      <c r="R123" s="21"/>
    </row>
    <row r="124" spans="1:18" ht="15.5" x14ac:dyDescent="0.35">
      <c r="A124" s="68" t="s">
        <v>26</v>
      </c>
      <c r="B124" s="69" t="s">
        <v>9</v>
      </c>
      <c r="C124" s="70" t="s">
        <v>9</v>
      </c>
      <c r="D124" s="71" t="s">
        <v>9</v>
      </c>
      <c r="E124" s="70" t="s">
        <v>9</v>
      </c>
      <c r="F124" s="72" t="s">
        <v>9</v>
      </c>
      <c r="G124" s="70" t="s">
        <v>9</v>
      </c>
      <c r="H124" s="72" t="s">
        <v>9</v>
      </c>
      <c r="I124" s="70" t="s">
        <v>9</v>
      </c>
      <c r="J124" s="72" t="s">
        <v>9</v>
      </c>
      <c r="K124" s="70" t="s">
        <v>9</v>
      </c>
      <c r="L124" s="72" t="s">
        <v>9</v>
      </c>
      <c r="M124" s="70" t="s">
        <v>9</v>
      </c>
      <c r="N124" s="72" t="s">
        <v>9</v>
      </c>
      <c r="O124" s="72"/>
      <c r="P124" s="153" t="s">
        <v>8</v>
      </c>
      <c r="Q124" s="23" t="s">
        <v>91</v>
      </c>
      <c r="R124" s="23" t="s">
        <v>92</v>
      </c>
    </row>
    <row r="125" spans="1:18" ht="15.5" x14ac:dyDescent="0.35">
      <c r="A125" s="75" t="s">
        <v>25</v>
      </c>
      <c r="B125" s="76">
        <v>0.57546772496265075</v>
      </c>
      <c r="C125" s="77">
        <v>0.57567418793798508</v>
      </c>
      <c r="D125" s="79">
        <v>0.59497415318756364</v>
      </c>
      <c r="E125" s="77">
        <v>0.61284225572561357</v>
      </c>
      <c r="F125" s="79">
        <v>0.54456194505955235</v>
      </c>
      <c r="G125" s="77">
        <v>0.5725492125943934</v>
      </c>
      <c r="H125" s="79">
        <v>0.57616048458000968</v>
      </c>
      <c r="I125" s="77">
        <v>0.59438125788920981</v>
      </c>
      <c r="J125" s="79">
        <v>0.61426499974824622</v>
      </c>
      <c r="K125" s="182"/>
      <c r="L125" s="125"/>
      <c r="M125" s="182"/>
      <c r="N125" s="125"/>
      <c r="O125" s="80"/>
      <c r="P125" s="165" t="str">
        <f t="shared" ref="P125:P130" si="4">CONCATENATE(TEXT((J125*100)-(SQRT((((J125*100)*(100-(J125*100)))/J132))*1.96),"0.0")," to ",TEXT((J125*100)+(SQRT((((J125*100)*(100-(J125*100)))/J132))*1.96),"0.0"))</f>
        <v>57.6 to 65.2</v>
      </c>
      <c r="Q125" s="81" t="s">
        <v>48</v>
      </c>
      <c r="R125" s="8" t="s">
        <v>48</v>
      </c>
    </row>
    <row r="126" spans="1:18" ht="15.5" x14ac:dyDescent="0.35">
      <c r="A126" s="75" t="s">
        <v>24</v>
      </c>
      <c r="B126" s="76">
        <v>0.60293173302045233</v>
      </c>
      <c r="C126" s="82">
        <v>0.66587699596637562</v>
      </c>
      <c r="D126" s="79">
        <v>0.61777182321924229</v>
      </c>
      <c r="E126" s="82">
        <v>0.64497137607449129</v>
      </c>
      <c r="F126" s="79">
        <v>0.63171628370928634</v>
      </c>
      <c r="G126" s="82">
        <v>0.58676538253447408</v>
      </c>
      <c r="H126" s="79">
        <v>0.62313067063081473</v>
      </c>
      <c r="I126" s="82">
        <v>0.60817898988912289</v>
      </c>
      <c r="J126" s="79">
        <v>0.61779484890577552</v>
      </c>
      <c r="K126" s="183"/>
      <c r="L126" s="126"/>
      <c r="M126" s="183"/>
      <c r="N126" s="126"/>
      <c r="O126" s="80"/>
      <c r="P126" s="167" t="str">
        <f t="shared" si="4"/>
        <v>58.7 to 64.9</v>
      </c>
      <c r="Q126" s="83" t="s">
        <v>48</v>
      </c>
      <c r="R126" s="11" t="s">
        <v>48</v>
      </c>
    </row>
    <row r="127" spans="1:18" ht="15.5" x14ac:dyDescent="0.35">
      <c r="A127" s="75" t="s">
        <v>23</v>
      </c>
      <c r="B127" s="76">
        <v>0.58313504348697842</v>
      </c>
      <c r="C127" s="82">
        <v>0.60533833644136525</v>
      </c>
      <c r="D127" s="79">
        <v>0.63423891579707403</v>
      </c>
      <c r="E127" s="82">
        <v>0.64300860510350577</v>
      </c>
      <c r="F127" s="79">
        <v>0.64297822158261342</v>
      </c>
      <c r="G127" s="82">
        <v>0.61457206146578314</v>
      </c>
      <c r="H127" s="79">
        <v>0.66618530950722121</v>
      </c>
      <c r="I127" s="82">
        <v>0.63659205124925977</v>
      </c>
      <c r="J127" s="79">
        <v>0.65222775763706242</v>
      </c>
      <c r="K127" s="180" t="s">
        <v>56</v>
      </c>
      <c r="L127" s="127" t="s">
        <v>56</v>
      </c>
      <c r="M127" s="180" t="s">
        <v>56</v>
      </c>
      <c r="N127" s="127" t="s">
        <v>56</v>
      </c>
      <c r="O127" s="80"/>
      <c r="P127" s="167" t="str">
        <f t="shared" si="4"/>
        <v>61.8 to 68.6</v>
      </c>
      <c r="Q127" s="83" t="s">
        <v>49</v>
      </c>
      <c r="R127" s="11" t="s">
        <v>48</v>
      </c>
    </row>
    <row r="128" spans="1:18" ht="15.5" x14ac:dyDescent="0.35">
      <c r="A128" s="75" t="s">
        <v>22</v>
      </c>
      <c r="B128" s="76">
        <v>0.59764445173280945</v>
      </c>
      <c r="C128" s="82">
        <v>0.61341787840615591</v>
      </c>
      <c r="D128" s="79">
        <v>0.59504861390967656</v>
      </c>
      <c r="E128" s="82">
        <v>0.63332560658692871</v>
      </c>
      <c r="F128" s="79">
        <v>0.62597601215581633</v>
      </c>
      <c r="G128" s="82">
        <v>0.62665352165634081</v>
      </c>
      <c r="H128" s="79">
        <v>0.65173790556291267</v>
      </c>
      <c r="I128" s="82">
        <v>0.61670963476577401</v>
      </c>
      <c r="J128" s="79">
        <v>0.64619041446733627</v>
      </c>
      <c r="K128" s="180" t="s">
        <v>57</v>
      </c>
      <c r="L128" s="127" t="s">
        <v>57</v>
      </c>
      <c r="M128" s="180" t="s">
        <v>57</v>
      </c>
      <c r="N128" s="127" t="s">
        <v>57</v>
      </c>
      <c r="O128" s="80"/>
      <c r="P128" s="167" t="str">
        <f t="shared" si="4"/>
        <v>61.1 to 68.1</v>
      </c>
      <c r="Q128" s="83" t="s">
        <v>49</v>
      </c>
      <c r="R128" s="11" t="s">
        <v>48</v>
      </c>
    </row>
    <row r="129" spans="1:18" ht="15.5" x14ac:dyDescent="0.35">
      <c r="A129" s="68" t="s">
        <v>21</v>
      </c>
      <c r="B129" s="84">
        <v>0.63998226283236814</v>
      </c>
      <c r="C129" s="85">
        <v>0.62200833143358214</v>
      </c>
      <c r="D129" s="86">
        <v>0.57943951787090131</v>
      </c>
      <c r="E129" s="85">
        <v>0.58946159597735603</v>
      </c>
      <c r="F129" s="86">
        <v>0.61022002809544929</v>
      </c>
      <c r="G129" s="85">
        <v>0.57970281622548703</v>
      </c>
      <c r="H129" s="86">
        <v>0.65112195828942054</v>
      </c>
      <c r="I129" s="85">
        <v>0.58984847308994626</v>
      </c>
      <c r="J129" s="86">
        <v>0.5610267913017688</v>
      </c>
      <c r="K129" s="180"/>
      <c r="L129" s="127"/>
      <c r="M129" s="180"/>
      <c r="N129" s="127"/>
      <c r="O129" s="80"/>
      <c r="P129" s="167" t="str">
        <f t="shared" si="4"/>
        <v>51.9 to 60.3</v>
      </c>
      <c r="Q129" s="83" t="s">
        <v>50</v>
      </c>
      <c r="R129" s="11" t="s">
        <v>48</v>
      </c>
    </row>
    <row r="130" spans="1:18" ht="15.5" x14ac:dyDescent="0.35">
      <c r="A130" s="68" t="s">
        <v>2</v>
      </c>
      <c r="B130" s="87">
        <v>0.59824962495908085</v>
      </c>
      <c r="C130" s="88">
        <v>0.61836868648859844</v>
      </c>
      <c r="D130" s="90">
        <v>0.60664725750631843</v>
      </c>
      <c r="E130" s="88">
        <v>0.62717675877300438</v>
      </c>
      <c r="F130" s="90">
        <v>0.61212309215320659</v>
      </c>
      <c r="G130" s="88">
        <v>0.59658925502432125</v>
      </c>
      <c r="H130" s="90">
        <v>0.63301348970411841</v>
      </c>
      <c r="I130" s="88">
        <v>0.61029023837574847</v>
      </c>
      <c r="J130" s="90">
        <v>0.62199428463640949</v>
      </c>
      <c r="K130" s="181"/>
      <c r="L130" s="128"/>
      <c r="M130" s="181"/>
      <c r="N130" s="128"/>
      <c r="O130" s="91"/>
      <c r="P130" s="231" t="str">
        <f t="shared" si="4"/>
        <v>60.6 to 63.8</v>
      </c>
      <c r="Q130" s="232" t="s">
        <v>49</v>
      </c>
      <c r="R130" s="230" t="s">
        <v>48</v>
      </c>
    </row>
    <row r="131" spans="1:18" ht="15.5" x14ac:dyDescent="0.35">
      <c r="A131" s="93" t="s">
        <v>26</v>
      </c>
      <c r="B131" s="122" t="s">
        <v>67</v>
      </c>
      <c r="C131" s="94"/>
      <c r="D131" s="121"/>
      <c r="E131" s="121"/>
      <c r="F131" s="121"/>
      <c r="G131" s="121"/>
      <c r="H131" s="121"/>
      <c r="I131" s="121"/>
      <c r="J131" s="121"/>
      <c r="K131" s="95"/>
      <c r="L131" s="95"/>
      <c r="M131" s="95"/>
      <c r="N131" s="95"/>
      <c r="O131" s="96"/>
      <c r="P131" s="97"/>
      <c r="Q131" s="97"/>
      <c r="R131" s="98"/>
    </row>
    <row r="132" spans="1:18" ht="15.5" x14ac:dyDescent="0.35">
      <c r="A132" s="24" t="s">
        <v>25</v>
      </c>
      <c r="B132" s="99">
        <v>782</v>
      </c>
      <c r="C132" s="100">
        <v>834</v>
      </c>
      <c r="D132" s="102">
        <v>805</v>
      </c>
      <c r="E132" s="100">
        <v>922</v>
      </c>
      <c r="F132" s="102">
        <v>808</v>
      </c>
      <c r="G132" s="100">
        <v>787</v>
      </c>
      <c r="H132" s="103">
        <v>738</v>
      </c>
      <c r="I132" s="100">
        <v>602</v>
      </c>
      <c r="J132" s="103">
        <v>624</v>
      </c>
      <c r="K132" s="184"/>
      <c r="L132" s="129"/>
      <c r="M132" s="184"/>
      <c r="N132" s="129"/>
      <c r="O132" s="96"/>
      <c r="P132" s="97"/>
      <c r="Q132" s="97"/>
      <c r="R132" s="98"/>
    </row>
    <row r="133" spans="1:18" ht="15.5" x14ac:dyDescent="0.35">
      <c r="A133" s="75" t="s">
        <v>24</v>
      </c>
      <c r="B133" s="104">
        <v>1046</v>
      </c>
      <c r="C133" s="105">
        <v>1080</v>
      </c>
      <c r="D133" s="107">
        <v>1134</v>
      </c>
      <c r="E133" s="105">
        <v>1103</v>
      </c>
      <c r="F133" s="107">
        <v>1069</v>
      </c>
      <c r="G133" s="105">
        <v>924</v>
      </c>
      <c r="H133" s="108">
        <v>948</v>
      </c>
      <c r="I133" s="105">
        <v>844</v>
      </c>
      <c r="J133" s="108">
        <v>946</v>
      </c>
      <c r="K133" s="185"/>
      <c r="L133" s="130"/>
      <c r="M133" s="185"/>
      <c r="N133" s="130"/>
      <c r="O133" s="96"/>
      <c r="P133" s="97"/>
      <c r="Q133" s="97"/>
      <c r="R133" s="98"/>
    </row>
    <row r="134" spans="1:18" ht="15.5" x14ac:dyDescent="0.35">
      <c r="A134" s="75" t="s">
        <v>23</v>
      </c>
      <c r="B134" s="104">
        <v>787</v>
      </c>
      <c r="C134" s="105">
        <v>952</v>
      </c>
      <c r="D134" s="107">
        <v>887</v>
      </c>
      <c r="E134" s="105">
        <v>868</v>
      </c>
      <c r="F134" s="107">
        <v>832</v>
      </c>
      <c r="G134" s="105">
        <v>787</v>
      </c>
      <c r="H134" s="108">
        <v>817</v>
      </c>
      <c r="I134" s="105">
        <v>691</v>
      </c>
      <c r="J134" s="108">
        <v>761</v>
      </c>
      <c r="K134" s="186" t="s">
        <v>56</v>
      </c>
      <c r="L134" s="131" t="s">
        <v>56</v>
      </c>
      <c r="M134" s="186" t="s">
        <v>56</v>
      </c>
      <c r="N134" s="131" t="s">
        <v>56</v>
      </c>
      <c r="O134" s="96"/>
      <c r="P134" s="97"/>
      <c r="Q134" s="97"/>
      <c r="R134" s="98"/>
    </row>
    <row r="135" spans="1:18" ht="15.5" x14ac:dyDescent="0.35">
      <c r="A135" s="75" t="s">
        <v>22</v>
      </c>
      <c r="B135" s="104">
        <v>871</v>
      </c>
      <c r="C135" s="105">
        <v>815</v>
      </c>
      <c r="D135" s="107">
        <v>824</v>
      </c>
      <c r="E135" s="105">
        <v>953</v>
      </c>
      <c r="F135" s="107">
        <v>824</v>
      </c>
      <c r="G135" s="105">
        <v>813</v>
      </c>
      <c r="H135" s="108">
        <v>783</v>
      </c>
      <c r="I135" s="105">
        <v>711</v>
      </c>
      <c r="J135" s="108">
        <v>724</v>
      </c>
      <c r="K135" s="186" t="s">
        <v>57</v>
      </c>
      <c r="L135" s="131" t="s">
        <v>57</v>
      </c>
      <c r="M135" s="186" t="s">
        <v>57</v>
      </c>
      <c r="N135" s="131" t="s">
        <v>57</v>
      </c>
      <c r="O135" s="96"/>
      <c r="P135" s="97"/>
      <c r="Q135" s="97"/>
      <c r="R135" s="98"/>
    </row>
    <row r="136" spans="1:18" ht="15.5" x14ac:dyDescent="0.35">
      <c r="A136" s="68" t="s">
        <v>21</v>
      </c>
      <c r="B136" s="109">
        <v>599</v>
      </c>
      <c r="C136" s="110">
        <v>709</v>
      </c>
      <c r="D136" s="111">
        <v>644</v>
      </c>
      <c r="E136" s="110">
        <v>662</v>
      </c>
      <c r="F136" s="111">
        <v>611</v>
      </c>
      <c r="G136" s="110">
        <v>603</v>
      </c>
      <c r="H136" s="112">
        <v>599</v>
      </c>
      <c r="I136" s="110">
        <v>507</v>
      </c>
      <c r="J136" s="112">
        <v>538</v>
      </c>
      <c r="K136" s="186"/>
      <c r="L136" s="131"/>
      <c r="M136" s="186"/>
      <c r="N136" s="131"/>
      <c r="O136" s="96"/>
      <c r="P136" s="97"/>
      <c r="Q136" s="97"/>
      <c r="R136" s="98"/>
    </row>
    <row r="137" spans="1:18" ht="15.5" x14ac:dyDescent="0.35">
      <c r="A137" s="68" t="s">
        <v>2</v>
      </c>
      <c r="B137" s="113">
        <v>4085</v>
      </c>
      <c r="C137" s="114">
        <v>4390</v>
      </c>
      <c r="D137" s="116">
        <v>4294</v>
      </c>
      <c r="E137" s="114">
        <v>4508</v>
      </c>
      <c r="F137" s="116">
        <v>4144</v>
      </c>
      <c r="G137" s="114">
        <v>3914</v>
      </c>
      <c r="H137" s="117">
        <v>3885</v>
      </c>
      <c r="I137" s="114">
        <v>3355</v>
      </c>
      <c r="J137" s="117">
        <v>3593</v>
      </c>
      <c r="K137" s="187"/>
      <c r="L137" s="132"/>
      <c r="M137" s="187"/>
      <c r="N137" s="132"/>
      <c r="O137" s="118"/>
      <c r="P137" s="119"/>
      <c r="Q137" s="119"/>
      <c r="R137" s="120"/>
    </row>
    <row r="138" spans="1:18" ht="15.5" x14ac:dyDescent="0.35">
      <c r="A138" s="155" t="s">
        <v>1</v>
      </c>
      <c r="B138" s="17"/>
      <c r="C138" s="17"/>
      <c r="D138" s="6"/>
      <c r="E138" s="6"/>
      <c r="F138" s="6"/>
      <c r="G138" s="17"/>
      <c r="H138" s="6"/>
      <c r="I138" s="6"/>
      <c r="J138" s="6"/>
      <c r="K138" s="6"/>
      <c r="L138" s="6"/>
      <c r="M138" s="6"/>
      <c r="N138" s="6"/>
      <c r="O138" s="6"/>
      <c r="P138" s="6"/>
      <c r="Q138" s="6"/>
      <c r="R138" s="6"/>
    </row>
    <row r="139" spans="1:18" ht="15.5" x14ac:dyDescent="0.35">
      <c r="A139" s="157" t="s">
        <v>0</v>
      </c>
      <c r="B139" s="17"/>
      <c r="C139" s="17"/>
      <c r="D139" s="6"/>
      <c r="E139" s="6"/>
      <c r="F139" s="6"/>
      <c r="G139" s="17"/>
      <c r="H139" s="6"/>
      <c r="I139" s="6"/>
      <c r="J139" s="6"/>
      <c r="K139" s="6"/>
      <c r="L139" s="6"/>
      <c r="M139" s="6"/>
      <c r="N139" s="6"/>
      <c r="O139" s="6"/>
      <c r="P139" s="6"/>
      <c r="Q139" s="6"/>
      <c r="R139" s="6"/>
    </row>
    <row r="140" spans="1:18" ht="15.5" x14ac:dyDescent="0.35">
      <c r="A140" s="6"/>
      <c r="B140" s="17"/>
      <c r="C140" s="17"/>
      <c r="D140" s="6"/>
      <c r="E140" s="6"/>
      <c r="F140" s="6"/>
      <c r="G140" s="17"/>
      <c r="H140" s="6"/>
      <c r="I140" s="6"/>
      <c r="J140" s="6"/>
      <c r="K140" s="6"/>
      <c r="L140" s="6"/>
      <c r="M140" s="6"/>
      <c r="N140" s="6"/>
      <c r="O140" s="6"/>
      <c r="P140" s="6"/>
      <c r="Q140" s="6"/>
      <c r="R140" s="6"/>
    </row>
    <row r="141" spans="1:18" ht="18.5" x14ac:dyDescent="0.45">
      <c r="A141" s="151" t="s">
        <v>143</v>
      </c>
      <c r="B141" s="17"/>
      <c r="C141" s="17"/>
      <c r="D141" s="6"/>
      <c r="E141" s="6"/>
      <c r="F141" s="6"/>
      <c r="G141" s="17"/>
      <c r="H141" s="6"/>
      <c r="I141" s="6"/>
      <c r="J141" s="6"/>
      <c r="K141" s="17"/>
      <c r="L141" s="6"/>
      <c r="M141" s="17"/>
      <c r="N141" s="6"/>
      <c r="O141" s="6"/>
      <c r="P141" s="6"/>
      <c r="Q141" s="6"/>
      <c r="R141" s="6"/>
    </row>
    <row r="142" spans="1:18" ht="15.5" x14ac:dyDescent="0.35">
      <c r="A142" s="18" t="s">
        <v>46</v>
      </c>
      <c r="B142" s="66" t="s">
        <v>19</v>
      </c>
      <c r="C142" s="19" t="s">
        <v>18</v>
      </c>
      <c r="D142" s="67" t="s">
        <v>17</v>
      </c>
      <c r="E142" s="19" t="s">
        <v>16</v>
      </c>
      <c r="F142" s="19" t="s">
        <v>15</v>
      </c>
      <c r="G142" s="19" t="s">
        <v>14</v>
      </c>
      <c r="H142" s="19" t="s">
        <v>13</v>
      </c>
      <c r="I142" s="19" t="s">
        <v>12</v>
      </c>
      <c r="J142" s="19" t="s">
        <v>11</v>
      </c>
      <c r="K142" s="19" t="s">
        <v>10</v>
      </c>
      <c r="L142" s="66" t="s">
        <v>64</v>
      </c>
      <c r="M142" s="19" t="s">
        <v>550</v>
      </c>
      <c r="N142" s="66" t="s">
        <v>643</v>
      </c>
      <c r="O142" s="66" t="s">
        <v>51</v>
      </c>
      <c r="P142" s="19" t="s">
        <v>11</v>
      </c>
      <c r="Q142" s="20" t="s">
        <v>65</v>
      </c>
      <c r="R142" s="21" t="s">
        <v>66</v>
      </c>
    </row>
    <row r="143" spans="1:18" ht="15.5" x14ac:dyDescent="0.35">
      <c r="A143" s="68" t="s">
        <v>7</v>
      </c>
      <c r="B143" s="69" t="s">
        <v>9</v>
      </c>
      <c r="C143" s="70" t="s">
        <v>9</v>
      </c>
      <c r="D143" s="71" t="s">
        <v>9</v>
      </c>
      <c r="E143" s="70" t="s">
        <v>9</v>
      </c>
      <c r="F143" s="72" t="s">
        <v>9</v>
      </c>
      <c r="G143" s="70" t="s">
        <v>9</v>
      </c>
      <c r="H143" s="72" t="s">
        <v>9</v>
      </c>
      <c r="I143" s="70" t="s">
        <v>9</v>
      </c>
      <c r="J143" s="72" t="s">
        <v>9</v>
      </c>
      <c r="K143" s="70" t="s">
        <v>9</v>
      </c>
      <c r="L143" s="72" t="s">
        <v>9</v>
      </c>
      <c r="M143" s="70" t="s">
        <v>9</v>
      </c>
      <c r="N143" s="72" t="s">
        <v>9</v>
      </c>
      <c r="O143" s="72"/>
      <c r="P143" s="161" t="s">
        <v>8</v>
      </c>
      <c r="Q143" s="23" t="s">
        <v>91</v>
      </c>
      <c r="R143" s="23" t="s">
        <v>92</v>
      </c>
    </row>
    <row r="144" spans="1:18" ht="15.5" x14ac:dyDescent="0.35">
      <c r="A144" s="75" t="s">
        <v>5</v>
      </c>
      <c r="B144" s="133"/>
      <c r="C144" s="134"/>
      <c r="D144" s="136"/>
      <c r="E144" s="134"/>
      <c r="F144" s="136"/>
      <c r="G144" s="77">
        <v>0.65669114449291266</v>
      </c>
      <c r="H144" s="79">
        <v>0.68338643997594783</v>
      </c>
      <c r="I144" s="77">
        <v>0.6383640704734973</v>
      </c>
      <c r="J144" s="79">
        <v>0.70139229796007196</v>
      </c>
      <c r="K144" s="182"/>
      <c r="L144" s="125"/>
      <c r="M144" s="182"/>
      <c r="N144" s="125"/>
      <c r="O144" s="80"/>
      <c r="P144" s="165" t="str">
        <f>CONCATENATE(TEXT((J144*100)-(SQRT((((J144*100)*(100-(J144*100)))/J149))*1.96),"0.0")," to ",TEXT((J144*100)+(SQRT((((J144*100)*(100-(J144*100)))/J149))*1.96),"0.0"))</f>
        <v>65.1 to 75.1</v>
      </c>
      <c r="Q144" s="164"/>
      <c r="R144" s="8" t="s">
        <v>48</v>
      </c>
    </row>
    <row r="145" spans="1:18" ht="15.5" x14ac:dyDescent="0.35">
      <c r="A145" s="75" t="s">
        <v>4</v>
      </c>
      <c r="B145" s="76">
        <v>0.60963602482216195</v>
      </c>
      <c r="C145" s="82">
        <v>0.65197018567346665</v>
      </c>
      <c r="D145" s="79">
        <v>0.6455522851885156</v>
      </c>
      <c r="E145" s="82">
        <v>0.62757078620755824</v>
      </c>
      <c r="F145" s="79">
        <v>0.64066770828878528</v>
      </c>
      <c r="G145" s="82">
        <v>0.6283498125375796</v>
      </c>
      <c r="H145" s="79">
        <v>0.64507583765185372</v>
      </c>
      <c r="I145" s="82">
        <v>0.6466279686027866</v>
      </c>
      <c r="J145" s="79">
        <v>0.63290639159317152</v>
      </c>
      <c r="K145" s="180" t="s">
        <v>56</v>
      </c>
      <c r="L145" s="127" t="s">
        <v>56</v>
      </c>
      <c r="M145" s="180" t="s">
        <v>56</v>
      </c>
      <c r="N145" s="127" t="s">
        <v>56</v>
      </c>
      <c r="O145" s="80"/>
      <c r="P145" s="167" t="str">
        <f>CONCATENATE(TEXT((J145*100)-(SQRT((((J145*100)*(100-(J145*100)))/J150))*1.96),"0.0")," to ",TEXT((J145*100)+(SQRT((((J145*100)*(100-(J145*100)))/J150))*1.96),"0.0"))</f>
        <v>60.7 to 65.9</v>
      </c>
      <c r="Q145" s="163" t="s">
        <v>48</v>
      </c>
      <c r="R145" s="11" t="s">
        <v>48</v>
      </c>
    </row>
    <row r="146" spans="1:18" ht="15.5" x14ac:dyDescent="0.35">
      <c r="A146" s="68" t="s">
        <v>3</v>
      </c>
      <c r="B146" s="84">
        <v>0.59121545165604394</v>
      </c>
      <c r="C146" s="85">
        <v>0.59830933906955364</v>
      </c>
      <c r="D146" s="86">
        <v>0.58491627222321563</v>
      </c>
      <c r="E146" s="85">
        <v>0.62697577927140524</v>
      </c>
      <c r="F146" s="86">
        <v>0.59499512697782608</v>
      </c>
      <c r="G146" s="85">
        <v>0.57015844211505529</v>
      </c>
      <c r="H146" s="86">
        <v>0.61941671162787182</v>
      </c>
      <c r="I146" s="85">
        <v>0.58472998568697221</v>
      </c>
      <c r="J146" s="86">
        <v>0.60159317610764318</v>
      </c>
      <c r="K146" s="180" t="s">
        <v>57</v>
      </c>
      <c r="L146" s="127" t="s">
        <v>57</v>
      </c>
      <c r="M146" s="180" t="s">
        <v>57</v>
      </c>
      <c r="N146" s="127" t="s">
        <v>57</v>
      </c>
      <c r="O146" s="80"/>
      <c r="P146" s="167" t="str">
        <f>CONCATENATE(TEXT((J146*100)-(SQRT((((J146*100)*(100-(J146*100)))/J151))*1.96),"0.0")," to ",TEXT((J146*100)+(SQRT((((J146*100)*(100-(J146*100)))/J151))*1.96),"0.0"))</f>
        <v>58.0 to 62.3</v>
      </c>
      <c r="Q146" s="163" t="s">
        <v>48</v>
      </c>
      <c r="R146" s="11" t="s">
        <v>48</v>
      </c>
    </row>
    <row r="147" spans="1:18" ht="15.5" x14ac:dyDescent="0.35">
      <c r="A147" s="68" t="s">
        <v>2</v>
      </c>
      <c r="B147" s="87">
        <v>0.59824962495908085</v>
      </c>
      <c r="C147" s="88">
        <v>0.61854576494369706</v>
      </c>
      <c r="D147" s="90">
        <v>0.60664725750631843</v>
      </c>
      <c r="E147" s="88">
        <v>0.62717675877300438</v>
      </c>
      <c r="F147" s="90">
        <v>0.61212309215320659</v>
      </c>
      <c r="G147" s="88">
        <v>0.59658925502432125</v>
      </c>
      <c r="H147" s="90">
        <v>0.63301348970411841</v>
      </c>
      <c r="I147" s="88">
        <v>0.61029023837574847</v>
      </c>
      <c r="J147" s="90">
        <v>0.62199428463640949</v>
      </c>
      <c r="K147" s="181"/>
      <c r="L147" s="128"/>
      <c r="M147" s="181"/>
      <c r="N147" s="128"/>
      <c r="O147" s="91"/>
      <c r="P147" s="231" t="str">
        <f>CONCATENATE(TEXT((J147*100)-(SQRT((((J147*100)*(100-(J147*100)))/J152))*1.96),"0.0")," to ",TEXT((J147*100)+(SQRT((((J147*100)*(100-(J147*100)))/J152))*1.96),"0.0"))</f>
        <v>60.6 to 63.8</v>
      </c>
      <c r="Q147" s="229" t="s">
        <v>49</v>
      </c>
      <c r="R147" s="230" t="s">
        <v>48</v>
      </c>
    </row>
    <row r="148" spans="1:18" ht="15.5" x14ac:dyDescent="0.35">
      <c r="A148" s="93" t="s">
        <v>7</v>
      </c>
      <c r="B148" s="122" t="s">
        <v>67</v>
      </c>
      <c r="C148" s="94"/>
      <c r="D148" s="121"/>
      <c r="E148" s="121"/>
      <c r="F148" s="121"/>
      <c r="G148" s="121"/>
      <c r="H148" s="121"/>
      <c r="I148" s="121"/>
      <c r="J148" s="121"/>
      <c r="K148" s="95"/>
      <c r="L148" s="95"/>
      <c r="M148" s="95"/>
      <c r="N148" s="95"/>
      <c r="O148" s="96"/>
      <c r="P148" s="97"/>
      <c r="Q148" s="97"/>
      <c r="R148" s="98"/>
    </row>
    <row r="149" spans="1:18" ht="15.5" x14ac:dyDescent="0.35">
      <c r="A149" s="24" t="s">
        <v>5</v>
      </c>
      <c r="B149" s="137"/>
      <c r="C149" s="138"/>
      <c r="D149" s="140"/>
      <c r="E149" s="138"/>
      <c r="F149" s="140"/>
      <c r="G149" s="100">
        <v>371</v>
      </c>
      <c r="H149" s="103">
        <v>331</v>
      </c>
      <c r="I149" s="100">
        <v>294</v>
      </c>
      <c r="J149" s="103">
        <v>321</v>
      </c>
      <c r="K149" s="377"/>
      <c r="L149" s="141"/>
      <c r="M149" s="377"/>
      <c r="N149" s="141"/>
      <c r="O149" s="96"/>
      <c r="P149" s="97"/>
      <c r="Q149" s="97"/>
      <c r="R149" s="98"/>
    </row>
    <row r="150" spans="1:18" ht="15.5" x14ac:dyDescent="0.35">
      <c r="A150" s="75" t="s">
        <v>4</v>
      </c>
      <c r="B150" s="104">
        <v>1586</v>
      </c>
      <c r="C150" s="105">
        <v>1657</v>
      </c>
      <c r="D150" s="107">
        <v>1552</v>
      </c>
      <c r="E150" s="105">
        <v>1563</v>
      </c>
      <c r="F150" s="107">
        <v>1553</v>
      </c>
      <c r="G150" s="105">
        <v>1232</v>
      </c>
      <c r="H150" s="108">
        <v>1256</v>
      </c>
      <c r="I150" s="105">
        <v>1142</v>
      </c>
      <c r="J150" s="108">
        <v>1291</v>
      </c>
      <c r="K150" s="378" t="s">
        <v>56</v>
      </c>
      <c r="L150" s="142" t="s">
        <v>56</v>
      </c>
      <c r="M150" s="378" t="s">
        <v>56</v>
      </c>
      <c r="N150" s="142" t="s">
        <v>56</v>
      </c>
      <c r="O150" s="96"/>
      <c r="P150" s="97"/>
      <c r="Q150" s="97"/>
      <c r="R150" s="98"/>
    </row>
    <row r="151" spans="1:18" ht="15.5" x14ac:dyDescent="0.35">
      <c r="A151" s="68" t="s">
        <v>3</v>
      </c>
      <c r="B151" s="109">
        <v>2499</v>
      </c>
      <c r="C151" s="110">
        <v>2732</v>
      </c>
      <c r="D151" s="111">
        <v>2742</v>
      </c>
      <c r="E151" s="110">
        <v>2945</v>
      </c>
      <c r="F151" s="111">
        <v>2591</v>
      </c>
      <c r="G151" s="110">
        <v>2311</v>
      </c>
      <c r="H151" s="112">
        <v>2298</v>
      </c>
      <c r="I151" s="110">
        <v>1919</v>
      </c>
      <c r="J151" s="112">
        <v>1981</v>
      </c>
      <c r="K151" s="378" t="s">
        <v>57</v>
      </c>
      <c r="L151" s="142" t="s">
        <v>57</v>
      </c>
      <c r="M151" s="378" t="s">
        <v>57</v>
      </c>
      <c r="N151" s="142" t="s">
        <v>57</v>
      </c>
      <c r="O151" s="96"/>
      <c r="P151" s="97"/>
      <c r="Q151" s="97"/>
      <c r="R151" s="98"/>
    </row>
    <row r="152" spans="1:18" ht="15.5" x14ac:dyDescent="0.35">
      <c r="A152" s="68" t="s">
        <v>2</v>
      </c>
      <c r="B152" s="113">
        <v>4085</v>
      </c>
      <c r="C152" s="114">
        <v>4389</v>
      </c>
      <c r="D152" s="116">
        <v>4294</v>
      </c>
      <c r="E152" s="114">
        <v>4508</v>
      </c>
      <c r="F152" s="116">
        <v>4144</v>
      </c>
      <c r="G152" s="114">
        <v>3914</v>
      </c>
      <c r="H152" s="117">
        <v>3885</v>
      </c>
      <c r="I152" s="114">
        <v>3355</v>
      </c>
      <c r="J152" s="117">
        <v>3593</v>
      </c>
      <c r="K152" s="379"/>
      <c r="L152" s="143"/>
      <c r="M152" s="379"/>
      <c r="N152" s="143"/>
      <c r="O152" s="118"/>
      <c r="P152" s="119"/>
      <c r="Q152" s="119"/>
      <c r="R152" s="120"/>
    </row>
    <row r="153" spans="1:18" ht="15.5" x14ac:dyDescent="0.35">
      <c r="A153" s="155" t="s">
        <v>1</v>
      </c>
      <c r="B153" s="17"/>
      <c r="C153" s="17"/>
      <c r="D153" s="6"/>
      <c r="E153" s="6"/>
      <c r="F153" s="6"/>
      <c r="G153" s="17"/>
      <c r="H153" s="6"/>
      <c r="I153" s="6"/>
      <c r="J153" s="6"/>
    </row>
    <row r="154" spans="1:18" ht="15.5" x14ac:dyDescent="0.35">
      <c r="A154" s="157" t="s">
        <v>0</v>
      </c>
      <c r="B154" s="17"/>
      <c r="C154" s="17"/>
      <c r="D154" s="6"/>
      <c r="E154" s="6"/>
      <c r="F154" s="6"/>
      <c r="G154" s="17"/>
      <c r="H154" s="6"/>
      <c r="I154" s="6"/>
      <c r="J154" s="6"/>
    </row>
  </sheetData>
  <hyperlinks>
    <hyperlink ref="P1" location="Topics!A1" display="Topic list" xr:uid="{99794F85-91CB-4DE1-9B2F-7E28A52680DB}"/>
  </hyperlinks>
  <pageMargins left="0.25" right="0.25" top="0.75" bottom="0.75" header="0.3" footer="0.3"/>
  <pageSetup scale="60" orientation="landscape" horizontalDpi="90" verticalDpi="90" r:id="rId1"/>
  <rowBreaks count="3" manualBreakCount="3">
    <brk id="35" max="16383" man="1"/>
    <brk id="58" max="16383" man="1"/>
    <brk id="101"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0300-000020000000}">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months'!B9:N9</xm:f>
              <xm:sqref>O9</xm:sqref>
            </x14:sparkline>
            <x14:sparkline>
              <xm:f>'Health last 12 months'!B10:N10</xm:f>
              <xm:sqref>O10</xm:sqref>
            </x14:sparkline>
          </x14:sparklines>
        </x14:sparklineGroup>
        <x14:sparklineGroup manualMin="0" type="column" displayEmptyCellsAs="gap" displayXAxis="1" minAxisType="custom" maxAxisType="group" xr2:uid="{00000000-0003-0000-0300-00001F000000}">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months'!B39:N39</xm:f>
              <xm:sqref>O39</xm:sqref>
            </x14:sparkline>
            <x14:sparkline>
              <xm:f>'Health last 12 months'!B40:N40</xm:f>
              <xm:sqref>O40</xm:sqref>
            </x14:sparkline>
            <x14:sparkline>
              <xm:f>'Health last 12 months'!B41:N41</xm:f>
              <xm:sqref>O41</xm:sqref>
            </x14:sparkline>
            <x14:sparkline>
              <xm:f>'Health last 12 months'!B42:N42</xm:f>
              <xm:sqref>O42</xm:sqref>
            </x14:sparkline>
            <x14:sparkline>
              <xm:f>'Health last 12 months'!B43:N43</xm:f>
              <xm:sqref>O43</xm:sqref>
            </x14:sparkline>
            <x14:sparkline>
              <xm:f>'Health last 12 months'!B44:N44</xm:f>
              <xm:sqref>O44</xm:sqref>
            </x14:sparkline>
            <x14:sparkline>
              <xm:f>'Health last 12 months'!B45:N45</xm:f>
              <xm:sqref>O45</xm:sqref>
            </x14:sparkline>
            <x14:sparkline>
              <xm:f>'Health last 12 months'!B46:N46</xm:f>
              <xm:sqref>O46</xm:sqref>
            </x14:sparkline>
          </x14:sparklines>
        </x14:sparklineGroup>
        <x14:sparklineGroup manualMin="0" type="column" displayEmptyCellsAs="gap" displayXAxis="1" minAxisType="custom" maxAxisType="group" xr2:uid="{00000000-0003-0000-0300-00001E000000}">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months'!B82:N82</xm:f>
              <xm:sqref>O82</xm:sqref>
            </x14:sparkline>
            <x14:sparkline>
              <xm:f>'Health last 12 months'!B83:N83</xm:f>
              <xm:sqref>O83</xm:sqref>
            </x14:sparkline>
            <x14:sparkline>
              <xm:f>'Health last 12 months'!B84:N84</xm:f>
              <xm:sqref>O84</xm:sqref>
            </x14:sparkline>
            <x14:sparkline>
              <xm:f>'Health last 12 months'!B85:N85</xm:f>
              <xm:sqref>O85</xm:sqref>
            </x14:sparkline>
            <x14:sparkline>
              <xm:f>'Health last 12 months'!B86:N86</xm:f>
              <xm:sqref>O86</xm:sqref>
            </x14:sparkline>
            <x14:sparkline>
              <xm:f>'Health last 12 months'!B87:N87</xm:f>
              <xm:sqref>O87</xm:sqref>
            </x14:sparkline>
            <x14:sparkline>
              <xm:f>'Health last 12 months'!B88:N88</xm:f>
              <xm:sqref>O88</xm:sqref>
            </x14:sparkline>
            <x14:sparkline>
              <xm:f>'Health last 12 months'!B89:N89</xm:f>
              <xm:sqref>O89</xm:sqref>
            </x14:sparkline>
          </x14:sparklines>
        </x14:sparklineGroup>
        <x14:sparklineGroup manualMin="0" type="column" displayEmptyCellsAs="gap" displayXAxis="1" minAxisType="custom" maxAxisType="group" xr2:uid="{00000000-0003-0000-0300-00001D000000}">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months'!B62:N62</xm:f>
              <xm:sqref>O62</xm:sqref>
            </x14:sparkline>
            <x14:sparkline>
              <xm:f>'Health last 12 months'!B63:N63</xm:f>
              <xm:sqref>O63</xm:sqref>
            </x14:sparkline>
            <x14:sparkline>
              <xm:f>'Health last 12 months'!B64:N64</xm:f>
              <xm:sqref>O64</xm:sqref>
            </x14:sparkline>
            <x14:sparkline>
              <xm:f>'Health last 12 months'!B65:N65</xm:f>
              <xm:sqref>O65</xm:sqref>
            </x14:sparkline>
            <x14:sparkline>
              <xm:f>'Health last 12 months'!B66:N66</xm:f>
              <xm:sqref>O66</xm:sqref>
            </x14:sparkline>
            <x14:sparkline>
              <xm:f>'Health last 12 months'!B67:N67</xm:f>
              <xm:sqref>O67</xm:sqref>
            </x14:sparkline>
            <x14:sparkline>
              <xm:f>'Health last 12 months'!B68:N68</xm:f>
              <xm:sqref>O68</xm:sqref>
            </x14:sparkline>
            <x14:sparkline>
              <xm:f>'Health last 12 months'!B69:N69</xm:f>
              <xm:sqref>O69</xm:sqref>
            </x14:sparkline>
          </x14:sparklines>
        </x14:sparklineGroup>
        <x14:sparklineGroup manualMin="0" type="column" displayEmptyCellsAs="gap" displayXAxis="1" minAxisType="custom" maxAxisType="group" xr2:uid="{00000000-0003-0000-0300-00001C000000}">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months'!B125:N125</xm:f>
              <xm:sqref>O125</xm:sqref>
            </x14:sparkline>
            <x14:sparkline>
              <xm:f>'Health last 12 months'!B126:N126</xm:f>
              <xm:sqref>O126</xm:sqref>
            </x14:sparkline>
            <x14:sparkline>
              <xm:f>'Health last 12 months'!B127:N127</xm:f>
              <xm:sqref>O127</xm:sqref>
            </x14:sparkline>
            <x14:sparkline>
              <xm:f>'Health last 12 months'!B128:N128</xm:f>
              <xm:sqref>O128</xm:sqref>
            </x14:sparkline>
            <x14:sparkline>
              <xm:f>'Health last 12 months'!B129:N129</xm:f>
              <xm:sqref>O129</xm:sqref>
            </x14:sparkline>
            <x14:sparkline>
              <xm:f>'Health last 12 months'!B130:N130</xm:f>
              <xm:sqref>O130</xm:sqref>
            </x14:sparkline>
          </x14:sparklines>
        </x14:sparklineGroup>
        <x14:sparklineGroup manualMin="0" type="column" displayEmptyCellsAs="gap" displayXAxis="1" minAxisType="custom" maxAxisType="group" xr2:uid="{00000000-0003-0000-0300-00001B000000}">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months'!B105:N105</xm:f>
              <xm:sqref>O105</xm:sqref>
            </x14:sparkline>
            <x14:sparkline>
              <xm:f>'Health last 12 months'!B106:N106</xm:f>
              <xm:sqref>O106</xm:sqref>
            </x14:sparkline>
            <x14:sparkline>
              <xm:f>'Health last 12 months'!B107:N107</xm:f>
              <xm:sqref>O107</xm:sqref>
            </x14:sparkline>
            <x14:sparkline>
              <xm:f>'Health last 12 months'!B108:N108</xm:f>
              <xm:sqref>O108</xm:sqref>
            </x14:sparkline>
            <x14:sparkline>
              <xm:f>'Health last 12 months'!B109:N109</xm:f>
              <xm:sqref>O109</xm:sqref>
            </x14:sparkline>
            <x14:sparkline>
              <xm:f>'Health last 12 months'!B110:N110</xm:f>
              <xm:sqref>O110</xm:sqref>
            </x14:sparkline>
          </x14:sparklines>
        </x14:sparklineGroup>
        <x14:sparklineGroup manualMin="0" type="column" displayEmptyCellsAs="gap" displayXAxis="1" minAxisType="custom" maxAxisType="group" xr2:uid="{00000000-0003-0000-0300-00001A000000}">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months'!B11:N11</xm:f>
              <xm:sqref>O11</xm:sqref>
            </x14:sparkline>
          </x14:sparklines>
        </x14:sparklineGroup>
        <x14:sparklineGroup manualMin="0" type="column" displayEmptyCellsAs="gap" displayXAxis="1" minAxisType="custom" maxAxisType="group" xr2:uid="{00000000-0003-0000-0300-000019000000}">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months'!B28:N28</xm:f>
              <xm:sqref>O28</xm:sqref>
            </x14:sparkline>
            <x14:sparkline>
              <xm:f>'Health last 12 months'!B29:N29</xm:f>
              <xm:sqref>O29</xm:sqref>
            </x14:sparkline>
          </x14:sparklines>
        </x14:sparklineGroup>
        <x14:sparklineGroup manualMin="0" type="column" displayEmptyCellsAs="gap" displayXAxis="1" minAxisType="custom" maxAxisType="group" xr2:uid="{00000000-0003-0000-0300-000018000000}">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months'!B30:N30</xm:f>
              <xm:sqref>O30</xm:sqref>
            </x14:sparkline>
          </x14:sparklines>
        </x14:sparklineGroup>
        <x14:sparklineGroup manualMin="0" type="column" displayEmptyCellsAs="gap" displayXAxis="1" minAxisType="custom" maxAxisType="group" xr2:uid="{00000000-0003-0000-0300-000017000000}">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months'!B22:N22</xm:f>
              <xm:sqref>O22</xm:sqref>
            </x14:sparkline>
          </x14:sparklines>
        </x14:sparklineGroup>
        <x14:sparklineGroup manualMin="0" type="column" displayEmptyCellsAs="gap" displayXAxis="1" minAxisType="custom" maxAxisType="group" xr2:uid="{00000000-0003-0000-0300-000016000000}">
          <x14:colorSeries theme="3" tint="-0.499984740745262"/>
          <x14:colorNegative rgb="FFD00000"/>
          <x14:colorAxis rgb="FF000000"/>
          <x14:colorMarkers rgb="FFD00000"/>
          <x14:colorFirst rgb="FFD00000"/>
          <x14:colorLast rgb="FFD00000"/>
          <x14:colorHigh theme="8"/>
          <x14:colorLow theme="8" tint="0.39997558519241921"/>
          <x14:sparklines>
            <x14:sparkline>
              <xm:f>'Health last 12 months'!B20:N20</xm:f>
              <xm:sqref>O20</xm:sqref>
            </x14:sparkline>
            <x14:sparkline>
              <xm:f>'Health last 12 months'!B21:N21</xm:f>
              <xm:sqref>O21</xm:sqref>
            </x14:sparkline>
          </x14:sparklines>
        </x14:sparklineGroup>
        <x14:sparklineGroup manualMin="0" type="column" displayEmptyCellsAs="gap" displayXAxis="1" minAxisType="custom" maxAxisType="group" xr2:uid="{00000000-0003-0000-0300-000015000000}">
          <x14:colorSeries theme="8" tint="-0.499984740745262"/>
          <x14:colorNegative rgb="FFD00000"/>
          <x14:colorAxis rgb="FF000000"/>
          <x14:colorMarkers rgb="FFD00000"/>
          <x14:colorFirst rgb="FFD00000"/>
          <x14:colorLast rgb="FFD00000"/>
          <x14:colorHigh theme="8"/>
          <x14:colorLow theme="8" tint="0.39997558519241921"/>
          <x14:sparklines>
            <x14:sparkline>
              <xm:f>'Health last 12 months'!B144:N144</xm:f>
              <xm:sqref>O144</xm:sqref>
            </x14:sparkline>
            <x14:sparkline>
              <xm:f>'Health last 12 months'!B145:N145</xm:f>
              <xm:sqref>O145</xm:sqref>
            </x14:sparkline>
            <x14:sparkline>
              <xm:f>'Health last 12 months'!B146:N146</xm:f>
              <xm:sqref>O146</xm:sqref>
            </x14:sparkline>
            <x14:sparkline>
              <xm:f>'Health last 12 months'!B147:N147</xm:f>
              <xm:sqref>O147</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R160"/>
  <sheetViews>
    <sheetView zoomScaleNormal="100" workbookViewId="0">
      <pane xSplit="1" topLeftCell="B1" activePane="topRight" state="frozen"/>
      <selection pane="topRight"/>
    </sheetView>
  </sheetViews>
  <sheetFormatPr defaultRowHeight="14.5" x14ac:dyDescent="0.35"/>
  <cols>
    <col min="1" max="1" width="21.54296875" customWidth="1"/>
    <col min="11" max="14" width="10.453125" customWidth="1"/>
    <col min="15" max="15" width="19.54296875" customWidth="1"/>
    <col min="16" max="16" width="25.453125" customWidth="1"/>
    <col min="17" max="18" width="19.7265625" customWidth="1"/>
  </cols>
  <sheetData>
    <row r="1" spans="1:18" ht="21" x14ac:dyDescent="0.5">
      <c r="A1" s="144" t="s">
        <v>186</v>
      </c>
      <c r="P1" s="403" t="s">
        <v>572</v>
      </c>
    </row>
    <row r="2" spans="1:18" ht="15.5" x14ac:dyDescent="0.35">
      <c r="A2" s="483" t="s">
        <v>665</v>
      </c>
      <c r="B2" s="6"/>
      <c r="C2" s="6"/>
      <c r="D2" s="6"/>
      <c r="E2" s="6"/>
      <c r="F2" s="6"/>
      <c r="G2" s="6"/>
      <c r="H2" s="6"/>
      <c r="I2" s="6"/>
      <c r="J2" s="6"/>
      <c r="K2" s="6"/>
      <c r="L2" s="6"/>
      <c r="M2" s="6"/>
      <c r="N2" s="6"/>
      <c r="O2" s="6"/>
    </row>
    <row r="3" spans="1:18" ht="15.5" x14ac:dyDescent="0.35">
      <c r="A3" s="155" t="s">
        <v>101</v>
      </c>
      <c r="B3" s="155" t="s">
        <v>187</v>
      </c>
      <c r="C3" s="6"/>
      <c r="D3" s="6"/>
      <c r="E3" s="6"/>
      <c r="F3" s="6"/>
      <c r="G3" s="6" t="s">
        <v>188</v>
      </c>
      <c r="H3" s="6"/>
      <c r="I3" s="6"/>
      <c r="J3" s="6"/>
      <c r="K3" s="6"/>
      <c r="L3" s="6"/>
      <c r="M3" s="6"/>
      <c r="N3" s="6"/>
      <c r="O3" s="6"/>
    </row>
    <row r="4" spans="1:18" ht="15.5" x14ac:dyDescent="0.35">
      <c r="A4" s="6"/>
      <c r="B4" s="6"/>
      <c r="C4" s="6"/>
      <c r="D4" s="6"/>
      <c r="E4" s="6"/>
      <c r="F4" s="6"/>
      <c r="G4" s="6" t="s">
        <v>189</v>
      </c>
      <c r="H4" s="6"/>
      <c r="I4" s="6"/>
      <c r="J4" s="6"/>
      <c r="K4" s="6"/>
      <c r="L4" s="6"/>
      <c r="M4" s="6"/>
      <c r="N4" s="6"/>
      <c r="O4" s="6"/>
      <c r="P4" s="7" t="s">
        <v>63</v>
      </c>
      <c r="Q4" s="6"/>
      <c r="R4" s="6"/>
    </row>
    <row r="5" spans="1:18" ht="15.5" x14ac:dyDescent="0.35">
      <c r="A5" s="6"/>
      <c r="B5" s="6"/>
      <c r="C5" s="6"/>
      <c r="D5" s="6"/>
      <c r="E5" s="6"/>
      <c r="F5" s="6"/>
      <c r="G5" s="6" t="s">
        <v>190</v>
      </c>
      <c r="H5" s="6"/>
      <c r="I5" s="6"/>
      <c r="J5" s="6"/>
      <c r="K5" s="6"/>
      <c r="L5" s="6"/>
      <c r="M5" s="6"/>
      <c r="N5" s="6"/>
      <c r="O5" s="6"/>
      <c r="P5" s="8" t="s">
        <v>50</v>
      </c>
      <c r="Q5" s="9" t="s">
        <v>58</v>
      </c>
      <c r="R5" s="10"/>
    </row>
    <row r="6" spans="1:18" ht="15.5" x14ac:dyDescent="0.35">
      <c r="A6" s="6"/>
      <c r="B6" s="6"/>
      <c r="C6" s="6"/>
      <c r="D6" s="6"/>
      <c r="E6" s="6"/>
      <c r="F6" s="6"/>
      <c r="G6" s="6" t="s">
        <v>191</v>
      </c>
      <c r="H6" s="6"/>
      <c r="I6" s="6"/>
      <c r="J6" s="6"/>
      <c r="K6" s="6"/>
      <c r="L6" s="6"/>
      <c r="M6" s="6"/>
      <c r="N6" s="6"/>
      <c r="O6" s="6"/>
      <c r="P6" s="11" t="s">
        <v>49</v>
      </c>
      <c r="Q6" s="12" t="s">
        <v>59</v>
      </c>
      <c r="R6" s="13"/>
    </row>
    <row r="7" spans="1:18" ht="15.5" x14ac:dyDescent="0.35">
      <c r="A7" s="6"/>
      <c r="B7" s="6"/>
      <c r="C7" s="6"/>
      <c r="D7" s="6"/>
      <c r="E7" s="6"/>
      <c r="F7" s="6"/>
      <c r="G7" s="6" t="s">
        <v>192</v>
      </c>
      <c r="H7" s="6"/>
      <c r="I7" s="6"/>
      <c r="J7" s="6"/>
      <c r="K7" s="6"/>
      <c r="L7" s="6"/>
      <c r="M7" s="6"/>
      <c r="N7" s="6"/>
      <c r="O7" s="6"/>
      <c r="P7" s="14" t="s">
        <v>48</v>
      </c>
      <c r="Q7" s="15" t="s">
        <v>60</v>
      </c>
      <c r="R7" s="16"/>
    </row>
    <row r="8" spans="1:18" ht="18.5" x14ac:dyDescent="0.45">
      <c r="A8" s="145" t="s">
        <v>186</v>
      </c>
      <c r="B8" s="17"/>
      <c r="C8" s="6"/>
      <c r="D8" s="17"/>
      <c r="E8" s="6"/>
      <c r="F8" s="6"/>
      <c r="G8" s="6"/>
      <c r="H8" s="6"/>
      <c r="I8" s="6"/>
      <c r="K8" s="6"/>
      <c r="L8" s="6"/>
      <c r="M8" s="6"/>
      <c r="N8" s="6"/>
      <c r="O8" s="6"/>
      <c r="P8" s="6"/>
      <c r="Q8" s="6"/>
      <c r="R8" s="6"/>
    </row>
    <row r="9" spans="1:18" ht="15.5" x14ac:dyDescent="0.35">
      <c r="A9" s="18" t="s">
        <v>46</v>
      </c>
      <c r="B9" s="19" t="s">
        <v>19</v>
      </c>
      <c r="C9" s="19" t="s">
        <v>18</v>
      </c>
      <c r="D9" s="19" t="s">
        <v>17</v>
      </c>
      <c r="E9" s="19" t="s">
        <v>16</v>
      </c>
      <c r="F9" s="19" t="s">
        <v>15</v>
      </c>
      <c r="G9" s="19" t="s">
        <v>14</v>
      </c>
      <c r="H9" s="19" t="s">
        <v>13</v>
      </c>
      <c r="I9" s="19" t="s">
        <v>12</v>
      </c>
      <c r="J9" s="19" t="s">
        <v>11</v>
      </c>
      <c r="K9" s="19" t="s">
        <v>10</v>
      </c>
      <c r="L9" s="19" t="s">
        <v>64</v>
      </c>
      <c r="M9" s="66" t="s">
        <v>550</v>
      </c>
      <c r="N9" s="19" t="s">
        <v>643</v>
      </c>
      <c r="O9" s="19" t="s">
        <v>51</v>
      </c>
      <c r="P9" s="19" t="s">
        <v>11</v>
      </c>
      <c r="Q9" s="152" t="s">
        <v>69</v>
      </c>
      <c r="R9" s="21"/>
    </row>
    <row r="10" spans="1:18" ht="15.5" x14ac:dyDescent="0.35">
      <c r="A10" s="22"/>
      <c r="B10" s="23"/>
      <c r="C10" s="23"/>
      <c r="D10" s="23"/>
      <c r="E10" s="23"/>
      <c r="F10" s="23"/>
      <c r="G10" s="23"/>
      <c r="H10" s="23"/>
      <c r="I10" s="23"/>
      <c r="J10" s="23"/>
      <c r="K10" s="23"/>
      <c r="L10" s="23"/>
      <c r="M10" s="23"/>
      <c r="N10" s="23"/>
      <c r="O10" s="23"/>
      <c r="P10" s="161" t="s">
        <v>8</v>
      </c>
      <c r="Q10" s="23" t="s">
        <v>91</v>
      </c>
      <c r="R10" s="23" t="s">
        <v>92</v>
      </c>
    </row>
    <row r="11" spans="1:18" ht="15.5" x14ac:dyDescent="0.35">
      <c r="A11" s="75" t="s">
        <v>193</v>
      </c>
      <c r="B11" s="76">
        <v>0.35217041917509689</v>
      </c>
      <c r="C11" s="77">
        <v>0.35195612632086581</v>
      </c>
      <c r="D11" s="76">
        <v>0.35283815886854619</v>
      </c>
      <c r="E11" s="77">
        <v>0.377822588334635</v>
      </c>
      <c r="F11" s="79">
        <v>0.3882443206867025</v>
      </c>
      <c r="G11" s="77">
        <v>0.37199714344899637</v>
      </c>
      <c r="H11" s="79">
        <v>0.38252558346106807</v>
      </c>
      <c r="I11" s="77">
        <v>0.39713193413450076</v>
      </c>
      <c r="J11" s="79">
        <v>0.41274479600788005</v>
      </c>
      <c r="K11" s="182"/>
      <c r="L11" s="125"/>
      <c r="M11" s="182"/>
      <c r="N11" s="125"/>
      <c r="O11" s="80"/>
      <c r="P11" s="165" t="str">
        <f>CONCATENATE(TEXT((J11*100)-(SQRT((((J11*100)*(100-(J11*100)))/J17))*1.96),"0.0")," to ",TEXT((J11*100)+(SQRT((((J11*100)*(100-(J11*100)))/J17))*1.96),"0.0"))</f>
        <v>39.7 to 42.9</v>
      </c>
      <c r="Q11" s="159" t="s">
        <v>49</v>
      </c>
      <c r="R11" s="8" t="s">
        <v>48</v>
      </c>
    </row>
    <row r="12" spans="1:18" ht="15.5" x14ac:dyDescent="0.35">
      <c r="A12" s="75" t="s">
        <v>194</v>
      </c>
      <c r="B12" s="76">
        <v>0.52563765802857221</v>
      </c>
      <c r="C12" s="82">
        <v>0.5217076897341133</v>
      </c>
      <c r="D12" s="76">
        <v>0.51855005653100983</v>
      </c>
      <c r="E12" s="82">
        <v>0.49138544547895435</v>
      </c>
      <c r="F12" s="79">
        <v>0.49241935722919</v>
      </c>
      <c r="G12" s="82">
        <v>0.5072680939986618</v>
      </c>
      <c r="H12" s="79">
        <v>0.4916621998148068</v>
      </c>
      <c r="I12" s="82">
        <v>0.48218660676773234</v>
      </c>
      <c r="J12" s="79">
        <v>0.47389752573393756</v>
      </c>
      <c r="K12" s="183"/>
      <c r="L12" s="126"/>
      <c r="M12" s="183"/>
      <c r="N12" s="126"/>
      <c r="O12" s="233"/>
      <c r="P12" s="167" t="str">
        <f>CONCATENATE(TEXT((J12*100)-(SQRT((((J12*100)*(100-(J12*100)))/J17))*1.96),"0.0")," to ",TEXT((J12*100)+(SQRT((((J12*100)*(100-(J12*100)))/J17))*1.96),"0.0"))</f>
        <v>45.8 to 49.0</v>
      </c>
      <c r="Q12" s="160" t="s">
        <v>50</v>
      </c>
      <c r="R12" s="11" t="s">
        <v>48</v>
      </c>
    </row>
    <row r="13" spans="1:18" ht="15.5" x14ac:dyDescent="0.35">
      <c r="A13" s="75" t="s">
        <v>195</v>
      </c>
      <c r="B13" s="76">
        <v>7.4847088632293141E-2</v>
      </c>
      <c r="C13" s="82">
        <v>8.2078705675268621E-2</v>
      </c>
      <c r="D13" s="76">
        <v>7.9937968377384844E-2</v>
      </c>
      <c r="E13" s="82">
        <v>7.9341521961122319E-2</v>
      </c>
      <c r="F13" s="79">
        <v>7.2279990207578984E-2</v>
      </c>
      <c r="G13" s="82">
        <v>6.9276063384679884E-2</v>
      </c>
      <c r="H13" s="79">
        <v>7.2514355932496166E-2</v>
      </c>
      <c r="I13" s="82">
        <v>7.443798651916389E-2</v>
      </c>
      <c r="J13" s="79">
        <v>6.9994214893524531E-2</v>
      </c>
      <c r="K13" s="180" t="s">
        <v>56</v>
      </c>
      <c r="L13" s="127" t="s">
        <v>56</v>
      </c>
      <c r="M13" s="180" t="s">
        <v>56</v>
      </c>
      <c r="N13" s="127" t="s">
        <v>56</v>
      </c>
      <c r="O13" s="233"/>
      <c r="P13" s="167" t="str">
        <f>CONCATENATE(TEXT((J13*100)-(SQRT((((J13*100)*(100-(J13*100)))/J17))*1.96),"0.0")," to ",TEXT((J13*100)+(SQRT((((J13*100)*(100-(J13*100)))/J17))*1.96),"0.0"))</f>
        <v>6.2 to 7.8</v>
      </c>
      <c r="Q13" s="160" t="s">
        <v>48</v>
      </c>
      <c r="R13" s="11" t="s">
        <v>48</v>
      </c>
    </row>
    <row r="14" spans="1:18" ht="15.5" x14ac:dyDescent="0.35">
      <c r="A14" s="42" t="s">
        <v>196</v>
      </c>
      <c r="B14" s="43">
        <v>3.8232329647545457E-2</v>
      </c>
      <c r="C14" s="45">
        <v>3.7153759017818241E-2</v>
      </c>
      <c r="D14" s="43">
        <v>3.941171746033259E-2</v>
      </c>
      <c r="E14" s="45">
        <v>3.968746252413758E-2</v>
      </c>
      <c r="F14" s="46">
        <v>3.6262410348391332E-2</v>
      </c>
      <c r="G14" s="47">
        <v>3.8554311098931766E-2</v>
      </c>
      <c r="H14" s="46">
        <v>4.1505165082691801E-2</v>
      </c>
      <c r="I14" s="48">
        <v>3.2417401489307149E-2</v>
      </c>
      <c r="J14" s="46">
        <v>3.4297351901237033E-2</v>
      </c>
      <c r="K14" s="180" t="s">
        <v>57</v>
      </c>
      <c r="L14" s="127" t="s">
        <v>57</v>
      </c>
      <c r="M14" s="180" t="s">
        <v>57</v>
      </c>
      <c r="N14" s="127" t="s">
        <v>57</v>
      </c>
      <c r="O14" s="233"/>
      <c r="P14" s="167" t="str">
        <f>CONCATENATE(TEXT((J14*100)-(SQRT((((J14*100)*(100-(J14*100)))/J17))*1.96),"0.0")," to ",TEXT((J14*100)+(SQRT((((J14*100)*(100-(J14*100)))/J17))*1.96),"0.0"))</f>
        <v>2.8 to 4.0</v>
      </c>
      <c r="Q14" s="160" t="s">
        <v>48</v>
      </c>
      <c r="R14" s="11" t="s">
        <v>48</v>
      </c>
    </row>
    <row r="15" spans="1:18" ht="15.5" x14ac:dyDescent="0.35">
      <c r="A15" s="42" t="s">
        <v>197</v>
      </c>
      <c r="B15" s="43">
        <v>9.1125045164887931E-3</v>
      </c>
      <c r="C15" s="45">
        <v>7.1037192519443739E-3</v>
      </c>
      <c r="D15" s="43">
        <v>9.2620987627300214E-3</v>
      </c>
      <c r="E15" s="45">
        <v>1.17629817011374E-2</v>
      </c>
      <c r="F15" s="46">
        <v>1.0793921528106303E-2</v>
      </c>
      <c r="G15" s="47">
        <v>1.2904388068730644E-2</v>
      </c>
      <c r="H15" s="46">
        <v>1.1792695708925043E-2</v>
      </c>
      <c r="I15" s="48">
        <v>1.3826071089300286E-2</v>
      </c>
      <c r="J15" s="46">
        <v>9.0661114634266165E-3</v>
      </c>
      <c r="K15" s="180"/>
      <c r="L15" s="127"/>
      <c r="M15" s="180"/>
      <c r="N15" s="127"/>
      <c r="O15" s="233"/>
      <c r="P15" s="167" t="str">
        <f>CONCATENATE(TEXT((J15*100)-(SQRT((((J15*100)*(100-(J15*100)))/J17))*1.96),"0.0")," to ",TEXT((J15*100)+(SQRT((((J15*100)*(100-(J15*100)))/J17))*1.96),"0.0"))</f>
        <v>0.6 to 1.2</v>
      </c>
      <c r="Q15" s="160" t="s">
        <v>48</v>
      </c>
      <c r="R15" s="11" t="s">
        <v>48</v>
      </c>
    </row>
    <row r="16" spans="1:18" ht="15.5" x14ac:dyDescent="0.35">
      <c r="A16" s="196" t="s">
        <v>2</v>
      </c>
      <c r="B16" s="25">
        <v>1</v>
      </c>
      <c r="C16" s="28">
        <v>1</v>
      </c>
      <c r="D16" s="25">
        <v>1</v>
      </c>
      <c r="E16" s="28">
        <v>1</v>
      </c>
      <c r="F16" s="29">
        <v>1</v>
      </c>
      <c r="G16" s="30">
        <v>1</v>
      </c>
      <c r="H16" s="29">
        <v>1</v>
      </c>
      <c r="I16" s="31">
        <v>1</v>
      </c>
      <c r="J16" s="29">
        <v>1</v>
      </c>
      <c r="K16" s="180"/>
      <c r="L16" s="127"/>
      <c r="M16" s="180"/>
      <c r="N16" s="127"/>
      <c r="O16" s="49"/>
      <c r="P16" s="49"/>
      <c r="Q16" s="50"/>
      <c r="R16" s="51"/>
    </row>
    <row r="17" spans="1:18" ht="15.5" x14ac:dyDescent="0.35">
      <c r="A17" s="52" t="s">
        <v>6</v>
      </c>
      <c r="B17" s="53">
        <v>4084</v>
      </c>
      <c r="C17" s="56">
        <v>4390</v>
      </c>
      <c r="D17" s="53">
        <v>4293</v>
      </c>
      <c r="E17" s="56">
        <v>4509</v>
      </c>
      <c r="F17" s="57">
        <v>4143</v>
      </c>
      <c r="G17" s="58">
        <v>3914</v>
      </c>
      <c r="H17" s="57">
        <v>3882</v>
      </c>
      <c r="I17" s="59">
        <v>3353</v>
      </c>
      <c r="J17" s="57">
        <v>3591</v>
      </c>
      <c r="K17" s="181"/>
      <c r="L17" s="128"/>
      <c r="M17" s="181"/>
      <c r="N17" s="128"/>
      <c r="O17" s="60"/>
      <c r="P17" s="60"/>
      <c r="Q17" s="61"/>
      <c r="R17" s="62"/>
    </row>
    <row r="18" spans="1:18" ht="15.5" x14ac:dyDescent="0.35">
      <c r="A18" s="155" t="s">
        <v>1</v>
      </c>
      <c r="B18" s="17"/>
      <c r="C18" s="17"/>
      <c r="D18" s="6"/>
      <c r="E18" s="6"/>
      <c r="F18" s="6"/>
      <c r="G18" s="17"/>
      <c r="H18" s="6"/>
      <c r="I18" s="6"/>
      <c r="J18" s="6"/>
      <c r="K18" s="6"/>
      <c r="L18" s="6"/>
      <c r="M18" s="6"/>
      <c r="N18" s="6"/>
      <c r="O18" s="6"/>
      <c r="P18" s="6"/>
      <c r="Q18" s="6"/>
      <c r="R18" s="6"/>
    </row>
    <row r="19" spans="1:18" ht="15.5" x14ac:dyDescent="0.35">
      <c r="A19" s="157" t="s">
        <v>0</v>
      </c>
      <c r="B19" s="17"/>
      <c r="C19" s="17"/>
      <c r="D19" s="6"/>
      <c r="E19" s="6"/>
      <c r="F19" s="6"/>
      <c r="G19" s="17"/>
      <c r="H19" s="6"/>
      <c r="I19" s="6"/>
      <c r="J19" s="6"/>
      <c r="K19" s="64"/>
      <c r="L19" s="64"/>
      <c r="M19" s="64"/>
      <c r="N19" s="64"/>
      <c r="O19" s="6"/>
      <c r="P19" s="6"/>
      <c r="Q19" s="6"/>
      <c r="R19" s="6"/>
    </row>
    <row r="21" spans="1:18" ht="18.5" x14ac:dyDescent="0.45">
      <c r="A21" s="145" t="s">
        <v>198</v>
      </c>
      <c r="B21" s="17"/>
      <c r="C21" s="6"/>
      <c r="D21" s="17"/>
      <c r="E21" s="6"/>
      <c r="F21" s="6"/>
      <c r="G21" s="6"/>
      <c r="H21" s="6"/>
      <c r="I21" s="6"/>
      <c r="K21" s="6"/>
      <c r="L21" s="6"/>
      <c r="M21" s="6"/>
      <c r="N21" s="6"/>
      <c r="O21" s="6"/>
      <c r="P21" s="6"/>
      <c r="Q21" s="6"/>
      <c r="R21" s="6"/>
    </row>
    <row r="22" spans="1:18" ht="15.5" x14ac:dyDescent="0.35">
      <c r="A22" s="18" t="s">
        <v>44</v>
      </c>
      <c r="B22" s="19" t="s">
        <v>19</v>
      </c>
      <c r="C22" s="19" t="s">
        <v>18</v>
      </c>
      <c r="D22" s="19" t="s">
        <v>17</v>
      </c>
      <c r="E22" s="19" t="s">
        <v>16</v>
      </c>
      <c r="F22" s="19" t="s">
        <v>15</v>
      </c>
      <c r="G22" s="19" t="s">
        <v>14</v>
      </c>
      <c r="H22" s="19" t="s">
        <v>13</v>
      </c>
      <c r="I22" s="19" t="s">
        <v>12</v>
      </c>
      <c r="J22" s="19" t="s">
        <v>11</v>
      </c>
      <c r="K22" s="19" t="s">
        <v>10</v>
      </c>
      <c r="L22" s="19" t="s">
        <v>64</v>
      </c>
      <c r="M22" s="66" t="s">
        <v>550</v>
      </c>
      <c r="N22" s="19" t="s">
        <v>643</v>
      </c>
      <c r="O22" s="19" t="s">
        <v>51</v>
      </c>
      <c r="P22" s="19" t="s">
        <v>11</v>
      </c>
      <c r="Q22" s="152" t="s">
        <v>69</v>
      </c>
      <c r="R22" s="21"/>
    </row>
    <row r="23" spans="1:18" ht="15.5" x14ac:dyDescent="0.35">
      <c r="A23" s="22"/>
      <c r="B23" s="23"/>
      <c r="C23" s="23"/>
      <c r="D23" s="23"/>
      <c r="E23" s="23"/>
      <c r="F23" s="23"/>
      <c r="G23" s="23"/>
      <c r="H23" s="23"/>
      <c r="I23" s="23"/>
      <c r="J23" s="23"/>
      <c r="K23" s="23"/>
      <c r="L23" s="23"/>
      <c r="M23" s="23"/>
      <c r="N23" s="23"/>
      <c r="O23" s="23"/>
      <c r="P23" s="161" t="s">
        <v>8</v>
      </c>
      <c r="Q23" s="23" t="s">
        <v>91</v>
      </c>
      <c r="R23" s="23" t="s">
        <v>92</v>
      </c>
    </row>
    <row r="24" spans="1:18" ht="15.5" x14ac:dyDescent="0.35">
      <c r="A24" s="75" t="s">
        <v>193</v>
      </c>
      <c r="B24" s="76">
        <v>0.3439856516785616</v>
      </c>
      <c r="C24" s="77">
        <v>0.33142640532040457</v>
      </c>
      <c r="D24" s="76">
        <v>0.33567406531195659</v>
      </c>
      <c r="E24" s="77">
        <v>0.38080550822973502</v>
      </c>
      <c r="F24" s="79">
        <v>0.38054911543233794</v>
      </c>
      <c r="G24" s="77">
        <v>0.35539269093245812</v>
      </c>
      <c r="H24" s="79">
        <v>0.3700221872413102</v>
      </c>
      <c r="I24" s="77">
        <v>0.38101553989468961</v>
      </c>
      <c r="J24" s="79">
        <v>0.4116303804189036</v>
      </c>
      <c r="K24" s="182"/>
      <c r="L24" s="125"/>
      <c r="M24" s="182"/>
      <c r="N24" s="125"/>
      <c r="O24" s="80"/>
      <c r="P24" s="165" t="str">
        <f>CONCATENATE(TEXT((J24*100)-(SQRT((((J24*100)*(100-(J24*100)))/J30))*1.96),"0.0")," to ",TEXT((J24*100)+(SQRT((((J24*100)*(100-(J24*100)))/J30))*1.96),"0.0"))</f>
        <v>38.6 to 43.7</v>
      </c>
      <c r="Q24" s="159" t="s">
        <v>49</v>
      </c>
      <c r="R24" s="8" t="s">
        <v>48</v>
      </c>
    </row>
    <row r="25" spans="1:18" ht="15.5" x14ac:dyDescent="0.35">
      <c r="A25" s="75" t="s">
        <v>194</v>
      </c>
      <c r="B25" s="76">
        <v>0.52747301090693466</v>
      </c>
      <c r="C25" s="82">
        <v>0.53027760855278117</v>
      </c>
      <c r="D25" s="76">
        <v>0.52713283484900864</v>
      </c>
      <c r="E25" s="82">
        <v>0.47753799356911936</v>
      </c>
      <c r="F25" s="79">
        <v>0.49677733062512031</v>
      </c>
      <c r="G25" s="82">
        <v>0.51060895979967169</v>
      </c>
      <c r="H25" s="79">
        <v>0.49434614186211656</v>
      </c>
      <c r="I25" s="82">
        <v>0.49220164502102148</v>
      </c>
      <c r="J25" s="79">
        <v>0.47174487551971567</v>
      </c>
      <c r="K25" s="183"/>
      <c r="L25" s="126"/>
      <c r="M25" s="183"/>
      <c r="N25" s="126"/>
      <c r="O25" s="233"/>
      <c r="P25" s="167" t="str">
        <f>CONCATENATE(TEXT((J25*100)-(SQRT((((J25*100)*(100-(J25*100)))/J30))*1.96),"0.0")," to ",TEXT((J25*100)+(SQRT((((J25*100)*(100-(J25*100)))/J30))*1.96),"0.0"))</f>
        <v>44.6 to 49.7</v>
      </c>
      <c r="Q25" s="160" t="s">
        <v>50</v>
      </c>
      <c r="R25" s="11" t="s">
        <v>48</v>
      </c>
    </row>
    <row r="26" spans="1:18" ht="15.5" x14ac:dyDescent="0.35">
      <c r="A26" s="75" t="s">
        <v>195</v>
      </c>
      <c r="B26" s="76">
        <v>7.2335621395050509E-2</v>
      </c>
      <c r="C26" s="82">
        <v>9.0178793182472794E-2</v>
      </c>
      <c r="D26" s="76">
        <v>7.9035220088174443E-2</v>
      </c>
      <c r="E26" s="82">
        <v>8.341992304882051E-2</v>
      </c>
      <c r="F26" s="79">
        <v>7.2416795275008425E-2</v>
      </c>
      <c r="G26" s="82">
        <v>7.3339080451118505E-2</v>
      </c>
      <c r="H26" s="79">
        <v>8.1367800334741294E-2</v>
      </c>
      <c r="I26" s="82">
        <v>7.5162480350752042E-2</v>
      </c>
      <c r="J26" s="79">
        <v>7.5588638050932425E-2</v>
      </c>
      <c r="K26" s="180" t="s">
        <v>56</v>
      </c>
      <c r="L26" s="127" t="s">
        <v>56</v>
      </c>
      <c r="M26" s="180" t="s">
        <v>56</v>
      </c>
      <c r="N26" s="127" t="s">
        <v>56</v>
      </c>
      <c r="O26" s="233"/>
      <c r="P26" s="167" t="str">
        <f>CONCATENATE(TEXT((J26*100)-(SQRT((((J26*100)*(100-(J26*100)))/J30))*1.96),"0.0")," to ",TEXT((J26*100)+(SQRT((((J26*100)*(100-(J26*100)))/J30))*1.96),"0.0"))</f>
        <v>6.2 to 8.9</v>
      </c>
      <c r="Q26" s="160" t="s">
        <v>48</v>
      </c>
      <c r="R26" s="11" t="s">
        <v>48</v>
      </c>
    </row>
    <row r="27" spans="1:18" ht="15.5" x14ac:dyDescent="0.35">
      <c r="A27" s="42" t="s">
        <v>196</v>
      </c>
      <c r="B27" s="43">
        <v>4.4760578198380016E-2</v>
      </c>
      <c r="C27" s="45">
        <v>4.13781025604988E-2</v>
      </c>
      <c r="D27" s="43">
        <v>4.647048610340096E-2</v>
      </c>
      <c r="E27" s="45">
        <v>4.3753114319296203E-2</v>
      </c>
      <c r="F27" s="46">
        <v>3.8578567357552822E-2</v>
      </c>
      <c r="G27" s="47">
        <v>4.2044902438784774E-2</v>
      </c>
      <c r="H27" s="46">
        <v>4.2952350695828014E-2</v>
      </c>
      <c r="I27" s="48">
        <v>3.4489923334834346E-2</v>
      </c>
      <c r="J27" s="46">
        <v>3.2123351413922113E-2</v>
      </c>
      <c r="K27" s="180" t="s">
        <v>57</v>
      </c>
      <c r="L27" s="127" t="s">
        <v>57</v>
      </c>
      <c r="M27" s="180" t="s">
        <v>57</v>
      </c>
      <c r="N27" s="127" t="s">
        <v>57</v>
      </c>
      <c r="O27" s="233"/>
      <c r="P27" s="167" t="str">
        <f>CONCATENATE(TEXT((J27*100)-(SQRT((((J27*100)*(100-(J27*100)))/J30))*1.96),"0.0")," to ",TEXT((J27*100)+(SQRT((((J27*100)*(100-(J27*100)))/J30))*1.96),"0.0"))</f>
        <v>2.3 to 4.1</v>
      </c>
      <c r="Q27" s="160" t="s">
        <v>48</v>
      </c>
      <c r="R27" s="11" t="s">
        <v>48</v>
      </c>
    </row>
    <row r="28" spans="1:18" ht="15.5" x14ac:dyDescent="0.35">
      <c r="A28" s="42" t="s">
        <v>197</v>
      </c>
      <c r="B28" s="43">
        <v>1.144513782108177E-2</v>
      </c>
      <c r="C28" s="45">
        <v>6.7390903838442677E-3</v>
      </c>
      <c r="D28" s="43">
        <v>1.1687393647460832E-2</v>
      </c>
      <c r="E28" s="45">
        <v>1.4483460833029997E-2</v>
      </c>
      <c r="F28" s="46">
        <v>1.1678191309985052E-2</v>
      </c>
      <c r="G28" s="47">
        <v>1.8614366377968612E-2</v>
      </c>
      <c r="H28" s="46">
        <v>1.1311519866019016E-2</v>
      </c>
      <c r="I28" s="48">
        <v>1.7130411398695509E-2</v>
      </c>
      <c r="J28" s="46">
        <v>8.9127545965257838E-3</v>
      </c>
      <c r="K28" s="180"/>
      <c r="L28" s="127"/>
      <c r="M28" s="180"/>
      <c r="N28" s="127"/>
      <c r="O28" s="233"/>
      <c r="P28" s="167" t="str">
        <f>CONCATENATE(TEXT((J28*100)-(SQRT((((J28*100)*(100-(J28*100)))/J30))*1.96),"0.0")," to ",TEXT((J28*100)+(SQRT((((J28*100)*(100-(J28*100)))/J30))*1.96),"0.0"))</f>
        <v>0.4 to 1.4</v>
      </c>
      <c r="Q28" s="160" t="s">
        <v>48</v>
      </c>
      <c r="R28" s="11" t="s">
        <v>48</v>
      </c>
    </row>
    <row r="29" spans="1:18" ht="15.5" x14ac:dyDescent="0.35">
      <c r="A29" s="196" t="s">
        <v>2</v>
      </c>
      <c r="B29" s="25">
        <v>1</v>
      </c>
      <c r="C29" s="28">
        <v>1</v>
      </c>
      <c r="D29" s="25">
        <v>1</v>
      </c>
      <c r="E29" s="28">
        <v>1</v>
      </c>
      <c r="F29" s="29">
        <v>1</v>
      </c>
      <c r="G29" s="30">
        <v>1</v>
      </c>
      <c r="H29" s="29">
        <v>1</v>
      </c>
      <c r="I29" s="31">
        <v>1</v>
      </c>
      <c r="J29" s="29">
        <v>1</v>
      </c>
      <c r="K29" s="180"/>
      <c r="L29" s="127"/>
      <c r="M29" s="180"/>
      <c r="N29" s="127"/>
      <c r="O29" s="49"/>
      <c r="P29" s="49"/>
      <c r="Q29" s="50"/>
      <c r="R29" s="51"/>
    </row>
    <row r="30" spans="1:18" ht="15.5" x14ac:dyDescent="0.35">
      <c r="A30" s="52" t="s">
        <v>6</v>
      </c>
      <c r="B30" s="53">
        <v>1684</v>
      </c>
      <c r="C30" s="56">
        <v>1805</v>
      </c>
      <c r="D30" s="53">
        <v>1714</v>
      </c>
      <c r="E30" s="56">
        <v>1883</v>
      </c>
      <c r="F30" s="57">
        <v>1704</v>
      </c>
      <c r="G30" s="58">
        <v>1624</v>
      </c>
      <c r="H30" s="57">
        <v>1606</v>
      </c>
      <c r="I30" s="59">
        <v>1351</v>
      </c>
      <c r="J30" s="57">
        <v>1461</v>
      </c>
      <c r="K30" s="181"/>
      <c r="L30" s="128"/>
      <c r="M30" s="181"/>
      <c r="N30" s="128"/>
      <c r="O30" s="60"/>
      <c r="P30" s="60"/>
      <c r="Q30" s="61"/>
      <c r="R30" s="62"/>
    </row>
    <row r="32" spans="1:18" ht="15.5" x14ac:dyDescent="0.35">
      <c r="A32" s="18" t="s">
        <v>43</v>
      </c>
      <c r="B32" s="19" t="s">
        <v>19</v>
      </c>
      <c r="C32" s="19" t="s">
        <v>18</v>
      </c>
      <c r="D32" s="19" t="s">
        <v>17</v>
      </c>
      <c r="E32" s="19" t="s">
        <v>16</v>
      </c>
      <c r="F32" s="19" t="s">
        <v>15</v>
      </c>
      <c r="G32" s="19" t="s">
        <v>14</v>
      </c>
      <c r="H32" s="19" t="s">
        <v>13</v>
      </c>
      <c r="I32" s="19" t="s">
        <v>12</v>
      </c>
      <c r="J32" s="19" t="s">
        <v>11</v>
      </c>
      <c r="K32" s="19" t="s">
        <v>10</v>
      </c>
      <c r="L32" s="19" t="s">
        <v>64</v>
      </c>
      <c r="M32" s="66" t="s">
        <v>550</v>
      </c>
      <c r="N32" s="19" t="s">
        <v>643</v>
      </c>
      <c r="O32" s="19" t="s">
        <v>51</v>
      </c>
      <c r="P32" s="19" t="s">
        <v>11</v>
      </c>
      <c r="Q32" s="152" t="s">
        <v>69</v>
      </c>
      <c r="R32" s="21"/>
    </row>
    <row r="33" spans="1:18" ht="15.5" x14ac:dyDescent="0.35">
      <c r="A33" s="22"/>
      <c r="B33" s="23"/>
      <c r="C33" s="23"/>
      <c r="D33" s="23"/>
      <c r="E33" s="23"/>
      <c r="F33" s="23"/>
      <c r="G33" s="23"/>
      <c r="H33" s="23"/>
      <c r="I33" s="23"/>
      <c r="J33" s="23"/>
      <c r="K33" s="23"/>
      <c r="L33" s="23"/>
      <c r="M33" s="23"/>
      <c r="N33" s="23"/>
      <c r="O33" s="23"/>
      <c r="P33" s="161" t="s">
        <v>8</v>
      </c>
      <c r="Q33" s="23" t="s">
        <v>91</v>
      </c>
      <c r="R33" s="23" t="s">
        <v>92</v>
      </c>
    </row>
    <row r="34" spans="1:18" ht="15.5" x14ac:dyDescent="0.35">
      <c r="A34" s="75" t="s">
        <v>193</v>
      </c>
      <c r="B34" s="76">
        <v>0.35984780741139377</v>
      </c>
      <c r="C34" s="77">
        <v>0.37122189647049814</v>
      </c>
      <c r="D34" s="76">
        <v>0.36896866807376894</v>
      </c>
      <c r="E34" s="77">
        <v>0.37501971313842086</v>
      </c>
      <c r="F34" s="79">
        <v>0.39547746290960523</v>
      </c>
      <c r="G34" s="77">
        <v>0.3876504544130267</v>
      </c>
      <c r="H34" s="79">
        <v>0.39434915846413809</v>
      </c>
      <c r="I34" s="77">
        <v>0.41237955869349285</v>
      </c>
      <c r="J34" s="79">
        <v>0.41380286026884844</v>
      </c>
      <c r="K34" s="182"/>
      <c r="L34" s="125"/>
      <c r="M34" s="182"/>
      <c r="N34" s="125"/>
      <c r="O34" s="80"/>
      <c r="P34" s="165" t="str">
        <f>CONCATENATE(TEXT((J34*100)-(SQRT((((J34*100)*(100-(J34*100)))/J40))*1.96),"0.0")," to ",TEXT((J34*100)+(SQRT((((J34*100)*(100-(J34*100)))/J40))*1.96),"0.0"))</f>
        <v>39.3 to 43.5</v>
      </c>
      <c r="Q34" s="159" t="s">
        <v>49</v>
      </c>
      <c r="R34" s="8" t="s">
        <v>48</v>
      </c>
    </row>
    <row r="35" spans="1:18" ht="15.5" x14ac:dyDescent="0.35">
      <c r="A35" s="75" t="s">
        <v>194</v>
      </c>
      <c r="B35" s="76">
        <v>0.52391607991364142</v>
      </c>
      <c r="C35" s="82">
        <v>0.51366539407125977</v>
      </c>
      <c r="D35" s="76">
        <v>0.51048411444041586</v>
      </c>
      <c r="E35" s="82">
        <v>0.50439708536667949</v>
      </c>
      <c r="F35" s="79">
        <v>0.48832306085579691</v>
      </c>
      <c r="G35" s="82">
        <v>0.50411860073954184</v>
      </c>
      <c r="H35" s="79">
        <v>0.48912418617897935</v>
      </c>
      <c r="I35" s="82">
        <v>0.4727114387519894</v>
      </c>
      <c r="J35" s="79">
        <v>0.47594132544435908</v>
      </c>
      <c r="K35" s="183"/>
      <c r="L35" s="126"/>
      <c r="M35" s="183"/>
      <c r="N35" s="126"/>
      <c r="O35" s="233"/>
      <c r="P35" s="167" t="str">
        <f>CONCATENATE(TEXT((J35*100)-(SQRT((((J35*100)*(100-(J35*100)))/J40))*1.96),"0.0")," to ",TEXT((J35*100)+(SQRT((((J35*100)*(100-(J35*100)))/J40))*1.96),"0.0"))</f>
        <v>45.5 to 49.7</v>
      </c>
      <c r="Q35" s="160" t="s">
        <v>50</v>
      </c>
      <c r="R35" s="11" t="s">
        <v>48</v>
      </c>
    </row>
    <row r="36" spans="1:18" ht="15.5" x14ac:dyDescent="0.35">
      <c r="A36" s="75" t="s">
        <v>195</v>
      </c>
      <c r="B36" s="76">
        <v>7.7202868320747381E-2</v>
      </c>
      <c r="C36" s="82">
        <v>7.4477315276330489E-2</v>
      </c>
      <c r="D36" s="76">
        <v>8.0786355129711426E-2</v>
      </c>
      <c r="E36" s="82">
        <v>7.5509287221020363E-2</v>
      </c>
      <c r="F36" s="79">
        <v>7.2151399679219269E-2</v>
      </c>
      <c r="G36" s="82">
        <v>6.5445785359567216E-2</v>
      </c>
      <c r="H36" s="79">
        <v>6.414228149084418E-2</v>
      </c>
      <c r="I36" s="82">
        <v>7.3752547222072973E-2</v>
      </c>
      <c r="J36" s="79">
        <v>6.4682678279915293E-2</v>
      </c>
      <c r="K36" s="180" t="s">
        <v>56</v>
      </c>
      <c r="L36" s="127" t="s">
        <v>56</v>
      </c>
      <c r="M36" s="180" t="s">
        <v>56</v>
      </c>
      <c r="N36" s="127" t="s">
        <v>56</v>
      </c>
      <c r="O36" s="233"/>
      <c r="P36" s="167" t="str">
        <f>CONCATENATE(TEXT((J36*100)-(SQRT((((J36*100)*(100-(J36*100)))/J40))*1.96),"0.0")," to ",TEXT((J36*100)+(SQRT((((J36*100)*(100-(J36*100)))/J40))*1.96),"0.0"))</f>
        <v>5.4 to 7.5</v>
      </c>
      <c r="Q36" s="160" t="s">
        <v>48</v>
      </c>
      <c r="R36" s="11" t="s">
        <v>48</v>
      </c>
    </row>
    <row r="37" spans="1:18" ht="15.5" x14ac:dyDescent="0.35">
      <c r="A37" s="42" t="s">
        <v>196</v>
      </c>
      <c r="B37" s="43">
        <v>3.2108771629675077E-2</v>
      </c>
      <c r="C37" s="45">
        <v>3.3189495123312263E-2</v>
      </c>
      <c r="D37" s="43">
        <v>3.2778012499497564E-2</v>
      </c>
      <c r="E37" s="45">
        <v>3.5867207547851616E-2</v>
      </c>
      <c r="F37" s="46">
        <v>3.4085328320819591E-2</v>
      </c>
      <c r="G37" s="47">
        <v>3.5263668927101789E-2</v>
      </c>
      <c r="H37" s="46">
        <v>4.0136664289827345E-2</v>
      </c>
      <c r="I37" s="48">
        <v>3.0456600920600773E-2</v>
      </c>
      <c r="J37" s="46">
        <v>3.6361422290886097E-2</v>
      </c>
      <c r="K37" s="180" t="s">
        <v>57</v>
      </c>
      <c r="L37" s="127" t="s">
        <v>57</v>
      </c>
      <c r="M37" s="180" t="s">
        <v>57</v>
      </c>
      <c r="N37" s="127" t="s">
        <v>57</v>
      </c>
      <c r="O37" s="233"/>
      <c r="P37" s="167" t="str">
        <f>CONCATENATE(TEXT((J37*100)-(SQRT((((J37*100)*(100-(J37*100)))/J40))*1.96),"0.0")," to ",TEXT((J37*100)+(SQRT((((J37*100)*(100-(J37*100)))/J40))*1.96),"0.0"))</f>
        <v>2.8 to 4.4</v>
      </c>
      <c r="Q37" s="160" t="s">
        <v>48</v>
      </c>
      <c r="R37" s="11" t="s">
        <v>48</v>
      </c>
    </row>
    <row r="38" spans="1:18" ht="15.5" x14ac:dyDescent="0.35">
      <c r="A38" s="42" t="s">
        <v>197</v>
      </c>
      <c r="B38" s="43">
        <v>6.9244727245212937E-3</v>
      </c>
      <c r="C38" s="45">
        <v>7.4458990586051344E-3</v>
      </c>
      <c r="D38" s="43">
        <v>6.9828498566017238E-3</v>
      </c>
      <c r="E38" s="45">
        <v>9.2067067260221541E-3</v>
      </c>
      <c r="F38" s="46">
        <v>9.9627482345693765E-3</v>
      </c>
      <c r="G38" s="47">
        <v>7.5214905607674477E-3</v>
      </c>
      <c r="H38" s="46">
        <v>1.2247709576219097E-2</v>
      </c>
      <c r="I38" s="48">
        <v>1.069985441185297E-2</v>
      </c>
      <c r="J38" s="46">
        <v>9.2117137159864228E-3</v>
      </c>
      <c r="K38" s="180"/>
      <c r="L38" s="127"/>
      <c r="M38" s="180"/>
      <c r="N38" s="127"/>
      <c r="O38" s="233"/>
      <c r="P38" s="167" t="str">
        <f>CONCATENATE(TEXT((J38*100)-(SQRT((((J38*100)*(100-(J38*100)))/J40))*1.96),"0.0")," to ",TEXT((J38*100)+(SQRT((((J38*100)*(100-(J38*100)))/J40))*1.96),"0.0"))</f>
        <v>0.5 to 1.3</v>
      </c>
      <c r="Q38" s="160" t="s">
        <v>48</v>
      </c>
      <c r="R38" s="11" t="s">
        <v>48</v>
      </c>
    </row>
    <row r="39" spans="1:18" ht="15.5" x14ac:dyDescent="0.35">
      <c r="A39" s="196" t="s">
        <v>2</v>
      </c>
      <c r="B39" s="25">
        <v>1</v>
      </c>
      <c r="C39" s="28">
        <v>1</v>
      </c>
      <c r="D39" s="25">
        <v>1</v>
      </c>
      <c r="E39" s="28">
        <v>1</v>
      </c>
      <c r="F39" s="29">
        <v>1</v>
      </c>
      <c r="G39" s="30">
        <v>1</v>
      </c>
      <c r="H39" s="29">
        <v>1</v>
      </c>
      <c r="I39" s="31">
        <v>1</v>
      </c>
      <c r="J39" s="29">
        <v>1</v>
      </c>
      <c r="K39" s="180"/>
      <c r="L39" s="127"/>
      <c r="M39" s="180"/>
      <c r="N39" s="127"/>
      <c r="O39" s="49"/>
      <c r="P39" s="49"/>
      <c r="Q39" s="50"/>
      <c r="R39" s="51"/>
    </row>
    <row r="40" spans="1:18" ht="15.5" x14ac:dyDescent="0.35">
      <c r="A40" s="52" t="s">
        <v>6</v>
      </c>
      <c r="B40" s="53">
        <v>2400</v>
      </c>
      <c r="C40" s="56">
        <v>2585</v>
      </c>
      <c r="D40" s="53">
        <v>2579</v>
      </c>
      <c r="E40" s="56">
        <v>2626</v>
      </c>
      <c r="F40" s="57">
        <v>2439</v>
      </c>
      <c r="G40" s="58">
        <v>2290</v>
      </c>
      <c r="H40" s="57">
        <v>2276</v>
      </c>
      <c r="I40" s="59">
        <v>2002</v>
      </c>
      <c r="J40" s="57">
        <v>2130</v>
      </c>
      <c r="K40" s="181"/>
      <c r="L40" s="128"/>
      <c r="M40" s="181"/>
      <c r="N40" s="128"/>
      <c r="O40" s="60"/>
      <c r="P40" s="60"/>
      <c r="Q40" s="61"/>
      <c r="R40" s="62"/>
    </row>
    <row r="42" spans="1:18" ht="18.5" x14ac:dyDescent="0.45">
      <c r="A42" s="147" t="s">
        <v>199</v>
      </c>
      <c r="B42" s="5"/>
      <c r="C42" s="5"/>
      <c r="D42" s="4"/>
      <c r="E42" s="4"/>
      <c r="F42" s="4"/>
      <c r="G42" s="5"/>
      <c r="H42" s="4"/>
      <c r="I42" s="4"/>
      <c r="J42" s="4"/>
    </row>
    <row r="43" spans="1:18" ht="15.5" x14ac:dyDescent="0.35">
      <c r="A43" s="18" t="s">
        <v>46</v>
      </c>
      <c r="B43" s="66" t="s">
        <v>19</v>
      </c>
      <c r="C43" s="19" t="s">
        <v>18</v>
      </c>
      <c r="D43" s="67" t="s">
        <v>17</v>
      </c>
      <c r="E43" s="19" t="s">
        <v>16</v>
      </c>
      <c r="F43" s="19" t="s">
        <v>15</v>
      </c>
      <c r="G43" s="19" t="s">
        <v>14</v>
      </c>
      <c r="H43" s="19" t="s">
        <v>13</v>
      </c>
      <c r="I43" s="19" t="s">
        <v>12</v>
      </c>
      <c r="J43" s="19" t="s">
        <v>11</v>
      </c>
      <c r="K43" s="19" t="s">
        <v>10</v>
      </c>
      <c r="L43" s="66" t="s">
        <v>64</v>
      </c>
      <c r="M43" s="66" t="s">
        <v>550</v>
      </c>
      <c r="N43" s="66" t="s">
        <v>643</v>
      </c>
      <c r="O43" s="66" t="s">
        <v>51</v>
      </c>
      <c r="P43" s="19" t="s">
        <v>11</v>
      </c>
      <c r="Q43" s="152" t="s">
        <v>69</v>
      </c>
      <c r="R43" s="21"/>
    </row>
    <row r="44" spans="1:18" ht="15.5" x14ac:dyDescent="0.35">
      <c r="A44" s="68" t="s">
        <v>42</v>
      </c>
      <c r="B44" s="69" t="s">
        <v>9</v>
      </c>
      <c r="C44" s="70" t="s">
        <v>9</v>
      </c>
      <c r="D44" s="71" t="s">
        <v>9</v>
      </c>
      <c r="E44" s="70" t="s">
        <v>9</v>
      </c>
      <c r="F44" s="72" t="s">
        <v>9</v>
      </c>
      <c r="G44" s="70" t="s">
        <v>9</v>
      </c>
      <c r="H44" s="72" t="s">
        <v>9</v>
      </c>
      <c r="I44" s="70" t="s">
        <v>9</v>
      </c>
      <c r="J44" s="72" t="s">
        <v>9</v>
      </c>
      <c r="K44" s="70" t="s">
        <v>9</v>
      </c>
      <c r="L44" s="72" t="s">
        <v>9</v>
      </c>
      <c r="M44" s="70" t="s">
        <v>9</v>
      </c>
      <c r="N44" s="72" t="s">
        <v>9</v>
      </c>
      <c r="O44" s="72"/>
      <c r="P44" s="161" t="s">
        <v>8</v>
      </c>
      <c r="Q44" s="23" t="s">
        <v>91</v>
      </c>
      <c r="R44" s="23" t="s">
        <v>92</v>
      </c>
    </row>
    <row r="45" spans="1:18" ht="15.5" x14ac:dyDescent="0.35">
      <c r="A45" s="75" t="s">
        <v>41</v>
      </c>
      <c r="B45" s="76">
        <v>0.92218687186020287</v>
      </c>
      <c r="C45" s="77">
        <v>0.93234176976304517</v>
      </c>
      <c r="D45" s="76">
        <v>0.91464334455721064</v>
      </c>
      <c r="E45" s="77">
        <v>0.91106278383032835</v>
      </c>
      <c r="F45" s="79">
        <v>0.93401530219489892</v>
      </c>
      <c r="G45" s="77">
        <v>0.91320319185468701</v>
      </c>
      <c r="H45" s="79">
        <v>0.9181882158014788</v>
      </c>
      <c r="I45" s="77">
        <v>0.90003404920036645</v>
      </c>
      <c r="J45" s="79">
        <v>0.9439059457994865</v>
      </c>
      <c r="K45" s="179"/>
      <c r="L45" s="78"/>
      <c r="M45" s="179"/>
      <c r="N45" s="78"/>
      <c r="O45" s="80"/>
      <c r="P45" s="165" t="str">
        <f t="shared" ref="P45:P52" si="0">CONCATENATE(TEXT((J45*100)-(SQRT((((J45*100)*(100-(J45*100)))/J54))*1.96),"0.0")," to ",TEXT((J45*100)+(SQRT((((J45*100)*(100-(J45*100)))/J54))*1.96),"0.0"))</f>
        <v>91.1 to 97.7</v>
      </c>
      <c r="Q45" s="162" t="s">
        <v>48</v>
      </c>
      <c r="R45" s="8" t="s">
        <v>48</v>
      </c>
    </row>
    <row r="46" spans="1:18" ht="15.5" x14ac:dyDescent="0.35">
      <c r="A46" s="75" t="s">
        <v>40</v>
      </c>
      <c r="B46" s="76">
        <v>0.91275597194315783</v>
      </c>
      <c r="C46" s="82">
        <v>0.90797973074360816</v>
      </c>
      <c r="D46" s="76">
        <v>0.91155928196643465</v>
      </c>
      <c r="E46" s="82">
        <v>0.89917904328736686</v>
      </c>
      <c r="F46" s="79">
        <v>0.90369016098561483</v>
      </c>
      <c r="G46" s="82">
        <v>0.91933960885242416</v>
      </c>
      <c r="H46" s="79">
        <v>0.9258363047062802</v>
      </c>
      <c r="I46" s="82">
        <v>0.92751393401306759</v>
      </c>
      <c r="J46" s="79">
        <v>0.89501884461574077</v>
      </c>
      <c r="K46" s="180"/>
      <c r="L46" s="78"/>
      <c r="M46" s="180"/>
      <c r="N46" s="78"/>
      <c r="O46" s="80"/>
      <c r="P46" s="167" t="str">
        <f t="shared" si="0"/>
        <v>86.6 to 92.4</v>
      </c>
      <c r="Q46" s="163" t="s">
        <v>48</v>
      </c>
      <c r="R46" s="11" t="s">
        <v>48</v>
      </c>
    </row>
    <row r="47" spans="1:18" ht="15.5" x14ac:dyDescent="0.35">
      <c r="A47" s="75" t="s">
        <v>39</v>
      </c>
      <c r="B47" s="76">
        <v>0.8718101272670099</v>
      </c>
      <c r="C47" s="82">
        <v>0.86187942889649394</v>
      </c>
      <c r="D47" s="76">
        <v>0.86594296358427492</v>
      </c>
      <c r="E47" s="82">
        <v>0.89635046775244676</v>
      </c>
      <c r="F47" s="79">
        <v>0.89995009444479424</v>
      </c>
      <c r="G47" s="82">
        <v>0.89530317720774288</v>
      </c>
      <c r="H47" s="79">
        <v>0.9011408898483878</v>
      </c>
      <c r="I47" s="82">
        <v>0.89572376943650256</v>
      </c>
      <c r="J47" s="79">
        <v>0.92406312229281617</v>
      </c>
      <c r="K47" s="180"/>
      <c r="L47" s="78"/>
      <c r="M47" s="180"/>
      <c r="N47" s="78"/>
      <c r="O47" s="80"/>
      <c r="P47" s="167" t="str">
        <f t="shared" si="0"/>
        <v>90.3 to 94.5</v>
      </c>
      <c r="Q47" s="163" t="s">
        <v>49</v>
      </c>
      <c r="R47" s="11" t="s">
        <v>48</v>
      </c>
    </row>
    <row r="48" spans="1:18" ht="15.5" x14ac:dyDescent="0.35">
      <c r="A48" s="75" t="s">
        <v>38</v>
      </c>
      <c r="B48" s="76">
        <v>0.83430862346393098</v>
      </c>
      <c r="C48" s="82">
        <v>0.84661938132518233</v>
      </c>
      <c r="D48" s="76">
        <v>0.83234418976215108</v>
      </c>
      <c r="E48" s="82">
        <v>0.82317604622564888</v>
      </c>
      <c r="F48" s="79">
        <v>0.84686812178218329</v>
      </c>
      <c r="G48" s="82">
        <v>0.82028019464333335</v>
      </c>
      <c r="H48" s="79">
        <v>0.8026660454342367</v>
      </c>
      <c r="I48" s="82">
        <v>0.85729163220830173</v>
      </c>
      <c r="J48" s="79">
        <v>0.86515270078943207</v>
      </c>
      <c r="K48" s="180" t="s">
        <v>56</v>
      </c>
      <c r="L48" s="78" t="s">
        <v>56</v>
      </c>
      <c r="M48" s="180" t="s">
        <v>56</v>
      </c>
      <c r="N48" s="78" t="s">
        <v>56</v>
      </c>
      <c r="O48" s="80"/>
      <c r="P48" s="167" t="str">
        <f t="shared" si="0"/>
        <v>83.9 to 89.1</v>
      </c>
      <c r="Q48" s="163" t="s">
        <v>48</v>
      </c>
      <c r="R48" s="11" t="s">
        <v>48</v>
      </c>
    </row>
    <row r="49" spans="1:18" ht="15.5" x14ac:dyDescent="0.35">
      <c r="A49" s="75" t="s">
        <v>37</v>
      </c>
      <c r="B49" s="76">
        <v>0.83778539692254084</v>
      </c>
      <c r="C49" s="82">
        <v>0.84900921661552364</v>
      </c>
      <c r="D49" s="76">
        <v>0.81512731357598689</v>
      </c>
      <c r="E49" s="82">
        <v>0.8137267862084373</v>
      </c>
      <c r="F49" s="79">
        <v>0.85417489335806396</v>
      </c>
      <c r="G49" s="82">
        <v>0.84722207768797131</v>
      </c>
      <c r="H49" s="79">
        <v>0.83871096812220536</v>
      </c>
      <c r="I49" s="82">
        <v>0.83577876092230807</v>
      </c>
      <c r="J49" s="79">
        <v>0.84644149377082467</v>
      </c>
      <c r="K49" s="180" t="s">
        <v>57</v>
      </c>
      <c r="L49" s="78" t="s">
        <v>57</v>
      </c>
      <c r="M49" s="180" t="s">
        <v>57</v>
      </c>
      <c r="N49" s="78" t="s">
        <v>57</v>
      </c>
      <c r="O49" s="80"/>
      <c r="P49" s="167" t="str">
        <f t="shared" si="0"/>
        <v>81.9 to 87.4</v>
      </c>
      <c r="Q49" s="163" t="s">
        <v>48</v>
      </c>
      <c r="R49" s="11" t="s">
        <v>48</v>
      </c>
    </row>
    <row r="50" spans="1:18" ht="15.5" x14ac:dyDescent="0.35">
      <c r="A50" s="75" t="s">
        <v>36</v>
      </c>
      <c r="B50" s="76">
        <v>0.88562818666343057</v>
      </c>
      <c r="C50" s="82">
        <v>0.85361437060485335</v>
      </c>
      <c r="D50" s="76">
        <v>0.87927370608770938</v>
      </c>
      <c r="E50" s="82">
        <v>0.88551652115247315</v>
      </c>
      <c r="F50" s="79">
        <v>0.83803582831248136</v>
      </c>
      <c r="G50" s="82">
        <v>0.88118901204201083</v>
      </c>
      <c r="H50" s="79">
        <v>0.87642709153013343</v>
      </c>
      <c r="I50" s="82">
        <v>0.86609265521775014</v>
      </c>
      <c r="J50" s="79">
        <v>0.85763148304208248</v>
      </c>
      <c r="K50" s="180"/>
      <c r="L50" s="78"/>
      <c r="M50" s="180"/>
      <c r="N50" s="78"/>
      <c r="O50" s="80"/>
      <c r="P50" s="167" t="str">
        <f t="shared" si="0"/>
        <v>82.9 to 88.6</v>
      </c>
      <c r="Q50" s="163" t="s">
        <v>48</v>
      </c>
      <c r="R50" s="11" t="s">
        <v>48</v>
      </c>
    </row>
    <row r="51" spans="1:18" ht="15.5" x14ac:dyDescent="0.35">
      <c r="A51" s="68" t="s">
        <v>35</v>
      </c>
      <c r="B51" s="84">
        <v>0.87881682102298742</v>
      </c>
      <c r="C51" s="85">
        <v>0.84270568881936159</v>
      </c>
      <c r="D51" s="84">
        <v>0.88310767998166484</v>
      </c>
      <c r="E51" s="85">
        <v>0.84812691084699465</v>
      </c>
      <c r="F51" s="86">
        <v>0.8728251638021669</v>
      </c>
      <c r="G51" s="85">
        <v>0.88230563898082037</v>
      </c>
      <c r="H51" s="86">
        <v>0.85316938174718637</v>
      </c>
      <c r="I51" s="85">
        <v>0.86122600897424606</v>
      </c>
      <c r="J51" s="86">
        <v>0.86245136258026744</v>
      </c>
      <c r="K51" s="180"/>
      <c r="L51" s="78"/>
      <c r="M51" s="180"/>
      <c r="N51" s="78"/>
      <c r="O51" s="80"/>
      <c r="P51" s="167" t="str">
        <f t="shared" si="0"/>
        <v>83.1 to 89.4</v>
      </c>
      <c r="Q51" s="163" t="s">
        <v>48</v>
      </c>
      <c r="R51" s="11" t="s">
        <v>48</v>
      </c>
    </row>
    <row r="52" spans="1:18" ht="15.5" x14ac:dyDescent="0.35">
      <c r="A52" s="68" t="s">
        <v>2</v>
      </c>
      <c r="B52" s="87">
        <v>0.87780807720366916</v>
      </c>
      <c r="C52" s="88">
        <v>0.87366381605497911</v>
      </c>
      <c r="D52" s="87">
        <v>0.87138821539955602</v>
      </c>
      <c r="E52" s="88">
        <v>0.86920803381358935</v>
      </c>
      <c r="F52" s="90">
        <v>0.88066367791589251</v>
      </c>
      <c r="G52" s="88">
        <v>0.87926523744765817</v>
      </c>
      <c r="H52" s="90">
        <v>0.87418778327587487</v>
      </c>
      <c r="I52" s="88">
        <v>0.87931854090223305</v>
      </c>
      <c r="J52" s="90">
        <v>0.88664232174181756</v>
      </c>
      <c r="K52" s="181"/>
      <c r="L52" s="89"/>
      <c r="M52" s="181"/>
      <c r="N52" s="89"/>
      <c r="O52" s="91"/>
      <c r="P52" s="231" t="str">
        <f t="shared" si="0"/>
        <v>87.6 to 89.7</v>
      </c>
      <c r="Q52" s="229" t="s">
        <v>48</v>
      </c>
      <c r="R52" s="230" t="s">
        <v>48</v>
      </c>
    </row>
    <row r="53" spans="1:18" ht="15.5" x14ac:dyDescent="0.35">
      <c r="A53" s="93" t="s">
        <v>42</v>
      </c>
      <c r="B53" s="122" t="s">
        <v>67</v>
      </c>
      <c r="C53" s="94"/>
      <c r="D53" s="122"/>
      <c r="E53" s="121"/>
      <c r="F53" s="121"/>
      <c r="G53" s="121"/>
      <c r="H53" s="121"/>
      <c r="I53" s="121"/>
      <c r="J53" s="121"/>
      <c r="K53" s="94"/>
      <c r="L53" s="95"/>
      <c r="M53" s="94"/>
      <c r="N53" s="95"/>
      <c r="O53" s="96"/>
      <c r="P53" s="97"/>
      <c r="Q53" s="97"/>
      <c r="R53" s="98"/>
    </row>
    <row r="54" spans="1:18" ht="15.5" x14ac:dyDescent="0.35">
      <c r="A54" s="24" t="s">
        <v>41</v>
      </c>
      <c r="B54" s="99">
        <v>351</v>
      </c>
      <c r="C54" s="100">
        <v>327</v>
      </c>
      <c r="D54" s="99">
        <v>290</v>
      </c>
      <c r="E54" s="100">
        <v>333</v>
      </c>
      <c r="F54" s="102">
        <v>248</v>
      </c>
      <c r="G54" s="100">
        <v>261</v>
      </c>
      <c r="H54" s="103">
        <v>237</v>
      </c>
      <c r="I54" s="100">
        <v>186</v>
      </c>
      <c r="J54" s="103">
        <v>183</v>
      </c>
      <c r="K54" s="179"/>
      <c r="L54" s="101"/>
      <c r="M54" s="179"/>
      <c r="N54" s="101"/>
      <c r="O54" s="96"/>
      <c r="P54" s="97"/>
      <c r="Q54" s="97"/>
      <c r="R54" s="98"/>
    </row>
    <row r="55" spans="1:18" ht="15.5" x14ac:dyDescent="0.35">
      <c r="A55" s="75" t="s">
        <v>40</v>
      </c>
      <c r="B55" s="104">
        <v>620</v>
      </c>
      <c r="C55" s="105">
        <v>609</v>
      </c>
      <c r="D55" s="104">
        <v>611</v>
      </c>
      <c r="E55" s="105">
        <v>605</v>
      </c>
      <c r="F55" s="107">
        <v>591</v>
      </c>
      <c r="G55" s="105">
        <v>534</v>
      </c>
      <c r="H55" s="108">
        <v>494</v>
      </c>
      <c r="I55" s="105">
        <v>444</v>
      </c>
      <c r="J55" s="108">
        <v>434</v>
      </c>
      <c r="K55" s="180"/>
      <c r="L55" s="106"/>
      <c r="M55" s="180"/>
      <c r="N55" s="106"/>
      <c r="O55" s="96"/>
      <c r="P55" s="97"/>
      <c r="Q55" s="97"/>
      <c r="R55" s="98"/>
    </row>
    <row r="56" spans="1:18" ht="15.5" x14ac:dyDescent="0.35">
      <c r="A56" s="75" t="s">
        <v>39</v>
      </c>
      <c r="B56" s="104">
        <v>698</v>
      </c>
      <c r="C56" s="105">
        <v>806</v>
      </c>
      <c r="D56" s="104">
        <v>717</v>
      </c>
      <c r="E56" s="105">
        <v>708</v>
      </c>
      <c r="F56" s="107">
        <v>705</v>
      </c>
      <c r="G56" s="105">
        <v>632</v>
      </c>
      <c r="H56" s="108">
        <v>591</v>
      </c>
      <c r="I56" s="105">
        <v>533</v>
      </c>
      <c r="J56" s="108">
        <v>614</v>
      </c>
      <c r="K56" s="180"/>
      <c r="L56" s="106"/>
      <c r="M56" s="180"/>
      <c r="N56" s="106"/>
      <c r="O56" s="96"/>
      <c r="P56" s="97"/>
      <c r="Q56" s="97"/>
      <c r="R56" s="98"/>
    </row>
    <row r="57" spans="1:18" ht="15.5" x14ac:dyDescent="0.35">
      <c r="A57" s="75" t="s">
        <v>38</v>
      </c>
      <c r="B57" s="104">
        <v>750</v>
      </c>
      <c r="C57" s="105">
        <v>829</v>
      </c>
      <c r="D57" s="104">
        <v>791</v>
      </c>
      <c r="E57" s="105">
        <v>847</v>
      </c>
      <c r="F57" s="107">
        <v>749</v>
      </c>
      <c r="G57" s="105">
        <v>778</v>
      </c>
      <c r="H57" s="108">
        <v>735</v>
      </c>
      <c r="I57" s="105">
        <v>616</v>
      </c>
      <c r="J57" s="108">
        <v>661</v>
      </c>
      <c r="K57" s="180" t="s">
        <v>56</v>
      </c>
      <c r="L57" s="106" t="s">
        <v>56</v>
      </c>
      <c r="M57" s="180" t="s">
        <v>56</v>
      </c>
      <c r="N57" s="106" t="s">
        <v>56</v>
      </c>
      <c r="O57" s="96"/>
      <c r="P57" s="97"/>
      <c r="Q57" s="97"/>
      <c r="R57" s="98"/>
    </row>
    <row r="58" spans="1:18" ht="15.5" x14ac:dyDescent="0.35">
      <c r="A58" s="75" t="s">
        <v>37</v>
      </c>
      <c r="B58" s="104">
        <v>649</v>
      </c>
      <c r="C58" s="105">
        <v>708</v>
      </c>
      <c r="D58" s="104">
        <v>728</v>
      </c>
      <c r="E58" s="105">
        <v>786</v>
      </c>
      <c r="F58" s="107">
        <v>667</v>
      </c>
      <c r="G58" s="105">
        <v>625</v>
      </c>
      <c r="H58" s="108">
        <v>726</v>
      </c>
      <c r="I58" s="105">
        <v>607</v>
      </c>
      <c r="J58" s="108">
        <v>663</v>
      </c>
      <c r="K58" s="180" t="s">
        <v>57</v>
      </c>
      <c r="L58" s="106" t="s">
        <v>57</v>
      </c>
      <c r="M58" s="180" t="s">
        <v>57</v>
      </c>
      <c r="N58" s="106" t="s">
        <v>57</v>
      </c>
      <c r="O58" s="96"/>
      <c r="P58" s="97"/>
      <c r="Q58" s="97"/>
      <c r="R58" s="98"/>
    </row>
    <row r="59" spans="1:18" ht="15.5" x14ac:dyDescent="0.35">
      <c r="A59" s="75" t="s">
        <v>36</v>
      </c>
      <c r="B59" s="104">
        <v>600</v>
      </c>
      <c r="C59" s="105">
        <v>611</v>
      </c>
      <c r="D59" s="104">
        <v>686</v>
      </c>
      <c r="E59" s="105">
        <v>686</v>
      </c>
      <c r="F59" s="107">
        <v>689</v>
      </c>
      <c r="G59" s="105">
        <v>620</v>
      </c>
      <c r="H59" s="108">
        <v>624</v>
      </c>
      <c r="I59" s="105">
        <v>553</v>
      </c>
      <c r="J59" s="108">
        <v>570</v>
      </c>
      <c r="K59" s="180"/>
      <c r="L59" s="106"/>
      <c r="M59" s="180"/>
      <c r="N59" s="106"/>
      <c r="O59" s="96"/>
      <c r="P59" s="97"/>
      <c r="Q59" s="97"/>
      <c r="R59" s="98"/>
    </row>
    <row r="60" spans="1:18" ht="15.5" x14ac:dyDescent="0.35">
      <c r="A60" s="68" t="s">
        <v>35</v>
      </c>
      <c r="B60" s="109">
        <v>416</v>
      </c>
      <c r="C60" s="110">
        <v>500</v>
      </c>
      <c r="D60" s="109">
        <v>470</v>
      </c>
      <c r="E60" s="110">
        <v>544</v>
      </c>
      <c r="F60" s="111">
        <v>494</v>
      </c>
      <c r="G60" s="110">
        <v>464</v>
      </c>
      <c r="H60" s="112">
        <v>475</v>
      </c>
      <c r="I60" s="110">
        <v>414</v>
      </c>
      <c r="J60" s="112">
        <v>466</v>
      </c>
      <c r="K60" s="180"/>
      <c r="L60" s="106"/>
      <c r="M60" s="180"/>
      <c r="N60" s="106"/>
      <c r="O60" s="96"/>
      <c r="P60" s="97"/>
      <c r="Q60" s="97"/>
      <c r="R60" s="98"/>
    </row>
    <row r="61" spans="1:18" ht="15.5" x14ac:dyDescent="0.35">
      <c r="A61" s="68" t="s">
        <v>2</v>
      </c>
      <c r="B61" s="113">
        <v>4084</v>
      </c>
      <c r="C61" s="114">
        <v>4390</v>
      </c>
      <c r="D61" s="113">
        <v>4293</v>
      </c>
      <c r="E61" s="114">
        <v>4509</v>
      </c>
      <c r="F61" s="116">
        <v>4143</v>
      </c>
      <c r="G61" s="114">
        <v>3914</v>
      </c>
      <c r="H61" s="117">
        <v>3882</v>
      </c>
      <c r="I61" s="114">
        <v>3353</v>
      </c>
      <c r="J61" s="117">
        <v>3591</v>
      </c>
      <c r="K61" s="181"/>
      <c r="L61" s="115"/>
      <c r="M61" s="181"/>
      <c r="N61" s="115"/>
      <c r="O61" s="118"/>
      <c r="P61" s="119"/>
      <c r="Q61" s="119"/>
      <c r="R61" s="120"/>
    </row>
    <row r="62" spans="1:18" ht="15.5" x14ac:dyDescent="0.35">
      <c r="A62" s="155" t="s">
        <v>1</v>
      </c>
      <c r="B62" s="17"/>
      <c r="C62" s="17"/>
      <c r="D62" s="6"/>
      <c r="E62" s="6"/>
      <c r="F62" s="6"/>
      <c r="G62" s="17"/>
      <c r="H62" s="6"/>
      <c r="I62" s="6"/>
      <c r="J62" s="6"/>
      <c r="K62" s="6"/>
      <c r="L62" s="6"/>
      <c r="M62" s="6"/>
      <c r="N62" s="6"/>
      <c r="O62" s="6"/>
      <c r="P62" s="6"/>
      <c r="Q62" s="6"/>
      <c r="R62" s="6"/>
    </row>
    <row r="63" spans="1:18" ht="15.5" x14ac:dyDescent="0.35">
      <c r="A63" s="157" t="s">
        <v>0</v>
      </c>
      <c r="B63" s="17"/>
      <c r="C63" s="17"/>
      <c r="D63" s="6"/>
      <c r="E63" s="6"/>
      <c r="F63" s="6"/>
      <c r="G63" s="17"/>
      <c r="H63" s="6"/>
      <c r="I63" s="6"/>
      <c r="J63" s="6"/>
      <c r="K63" s="6"/>
      <c r="L63" s="6"/>
      <c r="M63" s="6"/>
      <c r="N63" s="6"/>
      <c r="O63" s="6"/>
      <c r="P63" s="6"/>
      <c r="Q63" s="6"/>
      <c r="R63" s="6"/>
    </row>
    <row r="64" spans="1:18" ht="15.5" x14ac:dyDescent="0.35">
      <c r="K64" s="17"/>
      <c r="L64" s="6"/>
      <c r="M64" s="17"/>
      <c r="N64" s="6"/>
      <c r="O64" s="6"/>
      <c r="P64" s="6"/>
      <c r="Q64" s="6"/>
      <c r="R64" s="6"/>
    </row>
    <row r="65" spans="1:18" ht="18.5" x14ac:dyDescent="0.45">
      <c r="A65" s="148" t="s">
        <v>200</v>
      </c>
      <c r="B65" s="5"/>
      <c r="C65" s="5"/>
      <c r="D65" s="4"/>
      <c r="E65" s="4"/>
      <c r="F65" s="4"/>
      <c r="G65" s="5"/>
      <c r="H65" s="4"/>
      <c r="I65" s="4"/>
      <c r="J65" s="4"/>
      <c r="K65" s="4"/>
      <c r="L65" s="4"/>
      <c r="M65" s="4"/>
      <c r="N65" s="4"/>
      <c r="O65" s="6"/>
      <c r="P65" s="6"/>
      <c r="Q65" s="6"/>
      <c r="R65" s="6"/>
    </row>
    <row r="66" spans="1:18" ht="15.5" x14ac:dyDescent="0.35">
      <c r="A66" s="18" t="s">
        <v>44</v>
      </c>
      <c r="B66" s="66" t="s">
        <v>19</v>
      </c>
      <c r="C66" s="19" t="s">
        <v>18</v>
      </c>
      <c r="D66" s="67" t="s">
        <v>17</v>
      </c>
      <c r="E66" s="19" t="s">
        <v>16</v>
      </c>
      <c r="F66" s="19" t="s">
        <v>15</v>
      </c>
      <c r="G66" s="19" t="s">
        <v>14</v>
      </c>
      <c r="H66" s="19" t="s">
        <v>13</v>
      </c>
      <c r="I66" s="19" t="s">
        <v>12</v>
      </c>
      <c r="J66" s="19" t="s">
        <v>11</v>
      </c>
      <c r="K66" s="19" t="s">
        <v>10</v>
      </c>
      <c r="L66" s="66" t="s">
        <v>64</v>
      </c>
      <c r="M66" s="66" t="s">
        <v>550</v>
      </c>
      <c r="N66" s="66" t="s">
        <v>643</v>
      </c>
      <c r="O66" s="66" t="s">
        <v>51</v>
      </c>
      <c r="P66" s="19" t="s">
        <v>11</v>
      </c>
      <c r="Q66" s="152" t="s">
        <v>69</v>
      </c>
      <c r="R66" s="21"/>
    </row>
    <row r="67" spans="1:18" ht="15.5" x14ac:dyDescent="0.35">
      <c r="A67" s="68" t="s">
        <v>42</v>
      </c>
      <c r="B67" s="69" t="s">
        <v>9</v>
      </c>
      <c r="C67" s="70" t="s">
        <v>9</v>
      </c>
      <c r="D67" s="71" t="s">
        <v>9</v>
      </c>
      <c r="E67" s="70" t="s">
        <v>9</v>
      </c>
      <c r="F67" s="72" t="s">
        <v>9</v>
      </c>
      <c r="G67" s="70" t="s">
        <v>9</v>
      </c>
      <c r="H67" s="72" t="s">
        <v>9</v>
      </c>
      <c r="I67" s="70" t="s">
        <v>9</v>
      </c>
      <c r="J67" s="72" t="s">
        <v>9</v>
      </c>
      <c r="K67" s="70" t="s">
        <v>9</v>
      </c>
      <c r="L67" s="72" t="s">
        <v>9</v>
      </c>
      <c r="M67" s="70" t="s">
        <v>9</v>
      </c>
      <c r="N67" s="72" t="s">
        <v>9</v>
      </c>
      <c r="O67" s="72"/>
      <c r="P67" s="153" t="s">
        <v>8</v>
      </c>
      <c r="Q67" s="23" t="s">
        <v>91</v>
      </c>
      <c r="R67" s="23" t="s">
        <v>92</v>
      </c>
    </row>
    <row r="68" spans="1:18" ht="15.5" x14ac:dyDescent="0.35">
      <c r="A68" s="75" t="s">
        <v>41</v>
      </c>
      <c r="B68" s="76">
        <v>0.92624709984043863</v>
      </c>
      <c r="C68" s="77">
        <v>0.93340671415299936</v>
      </c>
      <c r="D68" s="76">
        <v>0.89278392037185972</v>
      </c>
      <c r="E68" s="77">
        <v>0.89164042690707856</v>
      </c>
      <c r="F68" s="79">
        <v>0.9034522168030733</v>
      </c>
      <c r="G68" s="77">
        <v>0.90930563304048106</v>
      </c>
      <c r="H68" s="79">
        <v>0.89685655024031274</v>
      </c>
      <c r="I68" s="77">
        <v>0.87342262053972131</v>
      </c>
      <c r="J68" s="79">
        <v>0.91128788325906673</v>
      </c>
      <c r="K68" s="179"/>
      <c r="L68" s="78"/>
      <c r="M68" s="179"/>
      <c r="N68" s="78"/>
      <c r="O68" s="80"/>
      <c r="P68" s="165" t="str">
        <f t="shared" ref="P68:P75" si="1">CONCATENATE(TEXT((J68*100)-(SQRT((((J68*100)*(100-(J68*100)))/J77))*1.96),"0.0")," to ",TEXT((J68*100)+(SQRT((((J68*100)*(100-(J68*100)))/J77))*1.96),"0.0"))</f>
        <v>84.7 to 97.6</v>
      </c>
      <c r="Q68" s="81" t="s">
        <v>48</v>
      </c>
      <c r="R68" s="8" t="s">
        <v>48</v>
      </c>
    </row>
    <row r="69" spans="1:18" ht="15.5" x14ac:dyDescent="0.35">
      <c r="A69" s="75" t="s">
        <v>40</v>
      </c>
      <c r="B69" s="76">
        <v>0.89345002711351795</v>
      </c>
      <c r="C69" s="82">
        <v>0.86723775868300268</v>
      </c>
      <c r="D69" s="76">
        <v>0.90690185029663284</v>
      </c>
      <c r="E69" s="82">
        <v>0.85690393641992935</v>
      </c>
      <c r="F69" s="79">
        <v>0.89692801812805834</v>
      </c>
      <c r="G69" s="82">
        <v>0.89560119989415865</v>
      </c>
      <c r="H69" s="79">
        <v>0.92309375344850153</v>
      </c>
      <c r="I69" s="82">
        <v>0.90192817130735725</v>
      </c>
      <c r="J69" s="79">
        <v>0.87307152944246469</v>
      </c>
      <c r="K69" s="180"/>
      <c r="L69" s="78"/>
      <c r="M69" s="180"/>
      <c r="N69" s="78"/>
      <c r="O69" s="80"/>
      <c r="P69" s="167" t="str">
        <f t="shared" si="1"/>
        <v>82.1 to 92.5</v>
      </c>
      <c r="Q69" s="83" t="s">
        <v>48</v>
      </c>
      <c r="R69" s="11" t="s">
        <v>48</v>
      </c>
    </row>
    <row r="70" spans="1:18" ht="15.5" x14ac:dyDescent="0.35">
      <c r="A70" s="75" t="s">
        <v>39</v>
      </c>
      <c r="B70" s="76">
        <v>0.85932968230705564</v>
      </c>
      <c r="C70" s="82">
        <v>0.85058872300078159</v>
      </c>
      <c r="D70" s="76">
        <v>0.85173348576395602</v>
      </c>
      <c r="E70" s="82">
        <v>0.90258651140994761</v>
      </c>
      <c r="F70" s="79">
        <v>0.89166955890188593</v>
      </c>
      <c r="G70" s="82">
        <v>0.87583371926851927</v>
      </c>
      <c r="H70" s="79">
        <v>0.88944894583863443</v>
      </c>
      <c r="I70" s="82">
        <v>0.88384415551404061</v>
      </c>
      <c r="J70" s="79">
        <v>0.92974079452625613</v>
      </c>
      <c r="K70" s="180"/>
      <c r="L70" s="78"/>
      <c r="M70" s="180"/>
      <c r="N70" s="78"/>
      <c r="O70" s="80"/>
      <c r="P70" s="167" t="str">
        <f t="shared" si="1"/>
        <v>89.6 to 96.3</v>
      </c>
      <c r="Q70" s="83" t="s">
        <v>49</v>
      </c>
      <c r="R70" s="11" t="s">
        <v>48</v>
      </c>
    </row>
    <row r="71" spans="1:18" ht="15.5" x14ac:dyDescent="0.35">
      <c r="A71" s="75" t="s">
        <v>38</v>
      </c>
      <c r="B71" s="76">
        <v>0.84144908921265404</v>
      </c>
      <c r="C71" s="82">
        <v>0.82765878805688087</v>
      </c>
      <c r="D71" s="76">
        <v>0.83636159816671563</v>
      </c>
      <c r="E71" s="82">
        <v>0.80296787398422431</v>
      </c>
      <c r="F71" s="79">
        <v>0.84365572989692339</v>
      </c>
      <c r="G71" s="82">
        <v>0.81290975326297565</v>
      </c>
      <c r="H71" s="79">
        <v>0.80147761943706519</v>
      </c>
      <c r="I71" s="82">
        <v>0.86314869042098419</v>
      </c>
      <c r="J71" s="79">
        <v>0.88276689379942175</v>
      </c>
      <c r="K71" s="180" t="s">
        <v>56</v>
      </c>
      <c r="L71" s="78" t="s">
        <v>56</v>
      </c>
      <c r="M71" s="180" t="s">
        <v>56</v>
      </c>
      <c r="N71" s="78" t="s">
        <v>56</v>
      </c>
      <c r="O71" s="80"/>
      <c r="P71" s="167" t="str">
        <f t="shared" si="1"/>
        <v>84.5 to 92.1</v>
      </c>
      <c r="Q71" s="83" t="s">
        <v>48</v>
      </c>
      <c r="R71" s="11" t="s">
        <v>48</v>
      </c>
    </row>
    <row r="72" spans="1:18" ht="15.5" x14ac:dyDescent="0.35">
      <c r="A72" s="75" t="s">
        <v>37</v>
      </c>
      <c r="B72" s="76">
        <v>0.81088591165540091</v>
      </c>
      <c r="C72" s="82">
        <v>0.82555236959011724</v>
      </c>
      <c r="D72" s="76">
        <v>0.77816040914396534</v>
      </c>
      <c r="E72" s="82">
        <v>0.8137323285530178</v>
      </c>
      <c r="F72" s="79">
        <v>0.86378333596660384</v>
      </c>
      <c r="G72" s="82">
        <v>0.82496195257290661</v>
      </c>
      <c r="H72" s="79">
        <v>0.8143692021814718</v>
      </c>
      <c r="I72" s="82">
        <v>0.84123194067650542</v>
      </c>
      <c r="J72" s="79">
        <v>0.83654647571180796</v>
      </c>
      <c r="K72" s="180" t="s">
        <v>57</v>
      </c>
      <c r="L72" s="78" t="s">
        <v>57</v>
      </c>
      <c r="M72" s="180" t="s">
        <v>57</v>
      </c>
      <c r="N72" s="78" t="s">
        <v>57</v>
      </c>
      <c r="O72" s="80"/>
      <c r="P72" s="167" t="str">
        <f t="shared" si="1"/>
        <v>79.3 to 88.0</v>
      </c>
      <c r="Q72" s="83" t="s">
        <v>48</v>
      </c>
      <c r="R72" s="11" t="s">
        <v>48</v>
      </c>
    </row>
    <row r="73" spans="1:18" ht="15.5" x14ac:dyDescent="0.35">
      <c r="A73" s="75" t="s">
        <v>36</v>
      </c>
      <c r="B73" s="76">
        <v>0.88979181916558336</v>
      </c>
      <c r="C73" s="82">
        <v>0.87503185751855739</v>
      </c>
      <c r="D73" s="76">
        <v>0.88650632986716116</v>
      </c>
      <c r="E73" s="82">
        <v>0.8998716440495147</v>
      </c>
      <c r="F73" s="79">
        <v>0.84131859904286521</v>
      </c>
      <c r="G73" s="82">
        <v>0.87822006568115474</v>
      </c>
      <c r="H73" s="79">
        <v>0.86317282929539307</v>
      </c>
      <c r="I73" s="82">
        <v>0.89371384132859344</v>
      </c>
      <c r="J73" s="79">
        <v>0.89170960143270306</v>
      </c>
      <c r="K73" s="180"/>
      <c r="L73" s="78"/>
      <c r="M73" s="180"/>
      <c r="N73" s="78"/>
      <c r="O73" s="80"/>
      <c r="P73" s="167" t="str">
        <f t="shared" si="1"/>
        <v>85.4 to 92.9</v>
      </c>
      <c r="Q73" s="83" t="s">
        <v>48</v>
      </c>
      <c r="R73" s="11" t="s">
        <v>48</v>
      </c>
    </row>
    <row r="74" spans="1:18" ht="15.5" x14ac:dyDescent="0.35">
      <c r="A74" s="68" t="s">
        <v>35</v>
      </c>
      <c r="B74" s="84">
        <v>0.89117132233637419</v>
      </c>
      <c r="C74" s="85">
        <v>0.85463596188304947</v>
      </c>
      <c r="D74" s="84">
        <v>0.91146237596846114</v>
      </c>
      <c r="E74" s="85">
        <v>0.84918945356801379</v>
      </c>
      <c r="F74" s="86">
        <v>0.90423848220758107</v>
      </c>
      <c r="G74" s="85">
        <v>0.87326940255930785</v>
      </c>
      <c r="H74" s="86">
        <v>0.86282315674739707</v>
      </c>
      <c r="I74" s="85">
        <v>0.84388683151093535</v>
      </c>
      <c r="J74" s="86">
        <v>0.83804829529012026</v>
      </c>
      <c r="K74" s="180"/>
      <c r="L74" s="78"/>
      <c r="M74" s="180"/>
      <c r="N74" s="78"/>
      <c r="O74" s="80"/>
      <c r="P74" s="167" t="str">
        <f t="shared" si="1"/>
        <v>78.6 to 89.0</v>
      </c>
      <c r="Q74" s="83" t="s">
        <v>48</v>
      </c>
      <c r="R74" s="11" t="s">
        <v>48</v>
      </c>
    </row>
    <row r="75" spans="1:18" ht="15.5" x14ac:dyDescent="0.35">
      <c r="A75" s="68" t="s">
        <v>2</v>
      </c>
      <c r="B75" s="87">
        <v>0.87145866258549631</v>
      </c>
      <c r="C75" s="88">
        <v>0.86170401387318574</v>
      </c>
      <c r="D75" s="87">
        <v>0.86280690016096528</v>
      </c>
      <c r="E75" s="88">
        <v>0.85834350179885432</v>
      </c>
      <c r="F75" s="90">
        <v>0.87732644605745824</v>
      </c>
      <c r="G75" s="88">
        <v>0.86600165073212976</v>
      </c>
      <c r="H75" s="90">
        <v>0.86436832910342676</v>
      </c>
      <c r="I75" s="88">
        <v>0.8732171849157111</v>
      </c>
      <c r="J75" s="90">
        <v>0.88337525593861921</v>
      </c>
      <c r="K75" s="181"/>
      <c r="L75" s="89"/>
      <c r="M75" s="181"/>
      <c r="N75" s="89"/>
      <c r="O75" s="91"/>
      <c r="P75" s="231" t="str">
        <f t="shared" si="1"/>
        <v>86.7 to 90.0</v>
      </c>
      <c r="Q75" s="232" t="s">
        <v>48</v>
      </c>
      <c r="R75" s="230" t="s">
        <v>48</v>
      </c>
    </row>
    <row r="76" spans="1:18" ht="15.5" x14ac:dyDescent="0.35">
      <c r="A76" s="93" t="s">
        <v>42</v>
      </c>
      <c r="B76" s="122" t="s">
        <v>67</v>
      </c>
      <c r="C76" s="94"/>
      <c r="D76" s="122"/>
      <c r="E76" s="121"/>
      <c r="F76" s="121"/>
      <c r="G76" s="121"/>
      <c r="H76" s="121"/>
      <c r="I76" s="121"/>
      <c r="J76" s="121"/>
      <c r="K76" s="94"/>
      <c r="L76" s="95"/>
      <c r="M76" s="94"/>
      <c r="N76" s="95"/>
      <c r="O76" s="96"/>
      <c r="P76" s="97"/>
      <c r="Q76" s="97"/>
      <c r="R76" s="98"/>
    </row>
    <row r="77" spans="1:18" ht="15.5" x14ac:dyDescent="0.35">
      <c r="A77" s="24" t="s">
        <v>41</v>
      </c>
      <c r="B77" s="99">
        <v>133</v>
      </c>
      <c r="C77" s="100">
        <v>120</v>
      </c>
      <c r="D77" s="99">
        <v>122</v>
      </c>
      <c r="E77" s="100">
        <v>133</v>
      </c>
      <c r="F77" s="102">
        <v>103</v>
      </c>
      <c r="G77" s="100">
        <v>123</v>
      </c>
      <c r="H77" s="103">
        <v>90</v>
      </c>
      <c r="I77" s="100">
        <v>79</v>
      </c>
      <c r="J77" s="103">
        <v>74</v>
      </c>
      <c r="K77" s="179"/>
      <c r="L77" s="101"/>
      <c r="M77" s="179"/>
      <c r="N77" s="101"/>
      <c r="O77" s="96"/>
      <c r="P77" s="97"/>
      <c r="Q77" s="97"/>
      <c r="R77" s="98"/>
    </row>
    <row r="78" spans="1:18" ht="15.5" x14ac:dyDescent="0.35">
      <c r="A78" s="75" t="s">
        <v>40</v>
      </c>
      <c r="B78" s="104">
        <v>228</v>
      </c>
      <c r="C78" s="105">
        <v>219</v>
      </c>
      <c r="D78" s="104">
        <v>217</v>
      </c>
      <c r="E78" s="105">
        <v>227</v>
      </c>
      <c r="F78" s="107">
        <v>224</v>
      </c>
      <c r="G78" s="105">
        <v>197</v>
      </c>
      <c r="H78" s="108">
        <v>181</v>
      </c>
      <c r="I78" s="105">
        <v>142</v>
      </c>
      <c r="J78" s="108">
        <v>156</v>
      </c>
      <c r="K78" s="180"/>
      <c r="L78" s="106"/>
      <c r="M78" s="180"/>
      <c r="N78" s="106"/>
      <c r="O78" s="96"/>
      <c r="P78" s="97"/>
      <c r="Q78" s="97"/>
      <c r="R78" s="98"/>
    </row>
    <row r="79" spans="1:18" ht="15.5" x14ac:dyDescent="0.35">
      <c r="A79" s="75" t="s">
        <v>39</v>
      </c>
      <c r="B79" s="104">
        <v>248</v>
      </c>
      <c r="C79" s="105">
        <v>320</v>
      </c>
      <c r="D79" s="104">
        <v>251</v>
      </c>
      <c r="E79" s="105">
        <v>288</v>
      </c>
      <c r="F79" s="107">
        <v>258</v>
      </c>
      <c r="G79" s="105">
        <v>228</v>
      </c>
      <c r="H79" s="108">
        <v>216</v>
      </c>
      <c r="I79" s="105">
        <v>188</v>
      </c>
      <c r="J79" s="108">
        <v>223</v>
      </c>
      <c r="K79" s="180"/>
      <c r="L79" s="106"/>
      <c r="M79" s="180"/>
      <c r="N79" s="106"/>
      <c r="O79" s="96"/>
      <c r="P79" s="97"/>
      <c r="Q79" s="97"/>
      <c r="R79" s="98"/>
    </row>
    <row r="80" spans="1:18" ht="15.5" x14ac:dyDescent="0.35">
      <c r="A80" s="75" t="s">
        <v>38</v>
      </c>
      <c r="B80" s="104">
        <v>305</v>
      </c>
      <c r="C80" s="105">
        <v>336</v>
      </c>
      <c r="D80" s="104">
        <v>320</v>
      </c>
      <c r="E80" s="105">
        <v>317</v>
      </c>
      <c r="F80" s="107">
        <v>306</v>
      </c>
      <c r="G80" s="105">
        <v>322</v>
      </c>
      <c r="H80" s="108">
        <v>286</v>
      </c>
      <c r="I80" s="105">
        <v>253</v>
      </c>
      <c r="J80" s="108">
        <v>273</v>
      </c>
      <c r="K80" s="180" t="s">
        <v>56</v>
      </c>
      <c r="L80" s="106" t="s">
        <v>56</v>
      </c>
      <c r="M80" s="180" t="s">
        <v>56</v>
      </c>
      <c r="N80" s="106" t="s">
        <v>56</v>
      </c>
      <c r="O80" s="96"/>
      <c r="P80" s="97"/>
      <c r="Q80" s="97"/>
      <c r="R80" s="98"/>
    </row>
    <row r="81" spans="1:18" ht="15.5" x14ac:dyDescent="0.35">
      <c r="A81" s="75" t="s">
        <v>37</v>
      </c>
      <c r="B81" s="104">
        <v>295</v>
      </c>
      <c r="C81" s="105">
        <v>312</v>
      </c>
      <c r="D81" s="104">
        <v>339</v>
      </c>
      <c r="E81" s="105">
        <v>356</v>
      </c>
      <c r="F81" s="107">
        <v>277</v>
      </c>
      <c r="G81" s="105">
        <v>274</v>
      </c>
      <c r="H81" s="108">
        <v>344</v>
      </c>
      <c r="I81" s="105">
        <v>268</v>
      </c>
      <c r="J81" s="108">
        <v>277</v>
      </c>
      <c r="K81" s="180" t="s">
        <v>57</v>
      </c>
      <c r="L81" s="106" t="s">
        <v>57</v>
      </c>
      <c r="M81" s="180" t="s">
        <v>57</v>
      </c>
      <c r="N81" s="106" t="s">
        <v>57</v>
      </c>
      <c r="O81" s="96"/>
      <c r="P81" s="97"/>
      <c r="Q81" s="97"/>
      <c r="R81" s="98"/>
    </row>
    <row r="82" spans="1:18" ht="15.5" x14ac:dyDescent="0.35">
      <c r="A82" s="75" t="s">
        <v>36</v>
      </c>
      <c r="B82" s="104">
        <v>295</v>
      </c>
      <c r="C82" s="105">
        <v>278</v>
      </c>
      <c r="D82" s="104">
        <v>281</v>
      </c>
      <c r="E82" s="105">
        <v>321</v>
      </c>
      <c r="F82" s="107">
        <v>325</v>
      </c>
      <c r="G82" s="105">
        <v>285</v>
      </c>
      <c r="H82" s="108">
        <v>285</v>
      </c>
      <c r="I82" s="105">
        <v>251</v>
      </c>
      <c r="J82" s="108">
        <v>265</v>
      </c>
      <c r="K82" s="180"/>
      <c r="L82" s="106"/>
      <c r="M82" s="180"/>
      <c r="N82" s="106"/>
      <c r="O82" s="96"/>
      <c r="P82" s="97"/>
      <c r="Q82" s="97"/>
      <c r="R82" s="98"/>
    </row>
    <row r="83" spans="1:18" ht="15.5" x14ac:dyDescent="0.35">
      <c r="A83" s="68" t="s">
        <v>35</v>
      </c>
      <c r="B83" s="109">
        <v>180</v>
      </c>
      <c r="C83" s="110">
        <v>220</v>
      </c>
      <c r="D83" s="109">
        <v>184</v>
      </c>
      <c r="E83" s="110">
        <v>241</v>
      </c>
      <c r="F83" s="111">
        <v>211</v>
      </c>
      <c r="G83" s="110">
        <v>195</v>
      </c>
      <c r="H83" s="112">
        <v>204</v>
      </c>
      <c r="I83" s="110">
        <v>170</v>
      </c>
      <c r="J83" s="112">
        <v>193</v>
      </c>
      <c r="K83" s="180"/>
      <c r="L83" s="106"/>
      <c r="M83" s="180"/>
      <c r="N83" s="106"/>
      <c r="O83" s="96"/>
      <c r="P83" s="97"/>
      <c r="Q83" s="97"/>
      <c r="R83" s="98"/>
    </row>
    <row r="84" spans="1:18" ht="15.5" x14ac:dyDescent="0.35">
      <c r="A84" s="68" t="s">
        <v>2</v>
      </c>
      <c r="B84" s="113">
        <v>1684</v>
      </c>
      <c r="C84" s="114">
        <v>1805</v>
      </c>
      <c r="D84" s="113">
        <v>1714</v>
      </c>
      <c r="E84" s="114">
        <v>1883</v>
      </c>
      <c r="F84" s="116">
        <v>1704</v>
      </c>
      <c r="G84" s="114">
        <v>1624</v>
      </c>
      <c r="H84" s="117">
        <v>1606</v>
      </c>
      <c r="I84" s="114">
        <v>1351</v>
      </c>
      <c r="J84" s="117">
        <v>1461</v>
      </c>
      <c r="K84" s="181"/>
      <c r="L84" s="115"/>
      <c r="M84" s="181"/>
      <c r="N84" s="115"/>
      <c r="O84" s="118"/>
      <c r="P84" s="119"/>
      <c r="Q84" s="119"/>
      <c r="R84" s="120"/>
    </row>
    <row r="85" spans="1:18" ht="15.5" x14ac:dyDescent="0.35">
      <c r="B85" s="1"/>
      <c r="C85" s="1"/>
      <c r="G85" s="1"/>
      <c r="K85" s="1"/>
      <c r="M85" s="1"/>
      <c r="P85" s="6"/>
    </row>
    <row r="86" spans="1:18" ht="15.5" x14ac:dyDescent="0.35">
      <c r="A86" s="18" t="s">
        <v>43</v>
      </c>
      <c r="B86" s="66" t="s">
        <v>19</v>
      </c>
      <c r="C86" s="19" t="s">
        <v>18</v>
      </c>
      <c r="D86" s="67" t="s">
        <v>17</v>
      </c>
      <c r="E86" s="19" t="s">
        <v>16</v>
      </c>
      <c r="F86" s="19" t="s">
        <v>15</v>
      </c>
      <c r="G86" s="19" t="s">
        <v>14</v>
      </c>
      <c r="H86" s="19" t="s">
        <v>13</v>
      </c>
      <c r="I86" s="19" t="s">
        <v>12</v>
      </c>
      <c r="J86" s="19" t="s">
        <v>11</v>
      </c>
      <c r="K86" s="19" t="s">
        <v>10</v>
      </c>
      <c r="L86" s="66" t="s">
        <v>64</v>
      </c>
      <c r="M86" s="66" t="s">
        <v>550</v>
      </c>
      <c r="N86" s="66" t="s">
        <v>643</v>
      </c>
      <c r="O86" s="66" t="s">
        <v>51</v>
      </c>
      <c r="P86" s="19" t="s">
        <v>11</v>
      </c>
      <c r="Q86" s="152" t="s">
        <v>69</v>
      </c>
      <c r="R86" s="21"/>
    </row>
    <row r="87" spans="1:18" ht="15.5" x14ac:dyDescent="0.35">
      <c r="A87" s="68" t="s">
        <v>42</v>
      </c>
      <c r="B87" s="69" t="s">
        <v>9</v>
      </c>
      <c r="C87" s="70" t="s">
        <v>9</v>
      </c>
      <c r="D87" s="71" t="s">
        <v>9</v>
      </c>
      <c r="E87" s="70" t="s">
        <v>9</v>
      </c>
      <c r="F87" s="72" t="s">
        <v>9</v>
      </c>
      <c r="G87" s="70" t="s">
        <v>9</v>
      </c>
      <c r="H87" s="72" t="s">
        <v>9</v>
      </c>
      <c r="I87" s="70" t="s">
        <v>9</v>
      </c>
      <c r="J87" s="72" t="s">
        <v>9</v>
      </c>
      <c r="K87" s="70" t="s">
        <v>9</v>
      </c>
      <c r="L87" s="72" t="s">
        <v>9</v>
      </c>
      <c r="M87" s="70" t="s">
        <v>9</v>
      </c>
      <c r="N87" s="72" t="s">
        <v>9</v>
      </c>
      <c r="O87" s="72"/>
      <c r="P87" s="153" t="s">
        <v>8</v>
      </c>
      <c r="Q87" s="23" t="s">
        <v>91</v>
      </c>
      <c r="R87" s="23" t="s">
        <v>92</v>
      </c>
    </row>
    <row r="88" spans="1:18" ht="15.5" x14ac:dyDescent="0.35">
      <c r="A88" s="75" t="s">
        <v>41</v>
      </c>
      <c r="B88" s="76">
        <v>0.91794527805083159</v>
      </c>
      <c r="C88" s="77">
        <v>0.93124601131521911</v>
      </c>
      <c r="D88" s="76">
        <v>0.93629885988037032</v>
      </c>
      <c r="E88" s="77">
        <v>0.93115869467966672</v>
      </c>
      <c r="F88" s="79">
        <v>0.96439876003900193</v>
      </c>
      <c r="G88" s="77">
        <v>0.91744832546269373</v>
      </c>
      <c r="H88" s="79">
        <v>0.94071724454741779</v>
      </c>
      <c r="I88" s="77">
        <v>0.92930632916912626</v>
      </c>
      <c r="J88" s="79">
        <v>0.98162416892206261</v>
      </c>
      <c r="K88" s="179"/>
      <c r="L88" s="78"/>
      <c r="M88" s="179"/>
      <c r="N88" s="78"/>
      <c r="O88" s="80"/>
      <c r="P88" s="165" t="s">
        <v>661</v>
      </c>
      <c r="Q88" s="8" t="s">
        <v>49</v>
      </c>
      <c r="R88" s="8" t="s">
        <v>48</v>
      </c>
    </row>
    <row r="89" spans="1:18" ht="15.5" x14ac:dyDescent="0.35">
      <c r="A89" s="75" t="s">
        <v>40</v>
      </c>
      <c r="B89" s="76">
        <v>0.93077336791053833</v>
      </c>
      <c r="C89" s="82">
        <v>0.94682467962927241</v>
      </c>
      <c r="D89" s="76">
        <v>0.91625990894309151</v>
      </c>
      <c r="E89" s="82">
        <v>0.94057868146873225</v>
      </c>
      <c r="F89" s="79">
        <v>0.91092210219425951</v>
      </c>
      <c r="G89" s="82">
        <v>0.94181261492841728</v>
      </c>
      <c r="H89" s="79">
        <v>0.92846409419544074</v>
      </c>
      <c r="I89" s="82">
        <v>0.95174918362636762</v>
      </c>
      <c r="J89" s="79">
        <v>0.91591243228482244</v>
      </c>
      <c r="K89" s="180"/>
      <c r="L89" s="78"/>
      <c r="M89" s="180"/>
      <c r="N89" s="78"/>
      <c r="O89" s="80"/>
      <c r="P89" s="167" t="str">
        <f t="shared" ref="P89:P95" si="2">CONCATENATE(TEXT((J89*100)-(SQRT((((J89*100)*(100-(J89*100)))/J98))*1.96),"0.0")," to ",TEXT((J89*100)+(SQRT((((J89*100)*(100-(J89*100)))/J98))*1.96),"0.0"))</f>
        <v>88.3 to 94.9</v>
      </c>
      <c r="Q89" s="11" t="s">
        <v>48</v>
      </c>
      <c r="R89" s="11" t="s">
        <v>48</v>
      </c>
    </row>
    <row r="90" spans="1:18" ht="15.5" x14ac:dyDescent="0.35">
      <c r="A90" s="75" t="s">
        <v>39</v>
      </c>
      <c r="B90" s="76">
        <v>0.88401513268631138</v>
      </c>
      <c r="C90" s="82">
        <v>0.87272946476857483</v>
      </c>
      <c r="D90" s="76">
        <v>0.8790504536442878</v>
      </c>
      <c r="E90" s="82">
        <v>0.8903289487188959</v>
      </c>
      <c r="F90" s="79">
        <v>0.90768404200613495</v>
      </c>
      <c r="G90" s="82">
        <v>0.91384464850574998</v>
      </c>
      <c r="H90" s="79">
        <v>0.91212109816855635</v>
      </c>
      <c r="I90" s="82">
        <v>0.90663933223367288</v>
      </c>
      <c r="J90" s="79">
        <v>0.91888237118363447</v>
      </c>
      <c r="K90" s="180"/>
      <c r="L90" s="78"/>
      <c r="M90" s="180"/>
      <c r="N90" s="78"/>
      <c r="O90" s="80"/>
      <c r="P90" s="167" t="str">
        <f t="shared" si="2"/>
        <v>89.2 to 94.6</v>
      </c>
      <c r="Q90" s="11" t="s">
        <v>48</v>
      </c>
      <c r="R90" s="11" t="s">
        <v>48</v>
      </c>
    </row>
    <row r="91" spans="1:18" ht="15.5" x14ac:dyDescent="0.35">
      <c r="A91" s="75" t="s">
        <v>38</v>
      </c>
      <c r="B91" s="76">
        <v>0.82713331001101142</v>
      </c>
      <c r="C91" s="82">
        <v>0.86544041494360824</v>
      </c>
      <c r="D91" s="76">
        <v>0.82833058127773551</v>
      </c>
      <c r="E91" s="82">
        <v>0.84210530721812993</v>
      </c>
      <c r="F91" s="79">
        <v>0.84988317248924905</v>
      </c>
      <c r="G91" s="82">
        <v>0.82743070243223982</v>
      </c>
      <c r="H91" s="79">
        <v>0.80381924523032744</v>
      </c>
      <c r="I91" s="82">
        <v>0.85163314498843956</v>
      </c>
      <c r="J91" s="79">
        <v>0.84774540025339284</v>
      </c>
      <c r="K91" s="180" t="s">
        <v>56</v>
      </c>
      <c r="L91" s="78" t="s">
        <v>56</v>
      </c>
      <c r="M91" s="180" t="s">
        <v>56</v>
      </c>
      <c r="N91" s="78" t="s">
        <v>56</v>
      </c>
      <c r="O91" s="80"/>
      <c r="P91" s="167" t="str">
        <f t="shared" si="2"/>
        <v>81.2 to 88.3</v>
      </c>
      <c r="Q91" s="11" t="s">
        <v>48</v>
      </c>
      <c r="R91" s="11" t="s">
        <v>48</v>
      </c>
    </row>
    <row r="92" spans="1:18" ht="15.5" x14ac:dyDescent="0.35">
      <c r="A92" s="75" t="s">
        <v>37</v>
      </c>
      <c r="B92" s="76">
        <v>0.86389720991455321</v>
      </c>
      <c r="C92" s="82">
        <v>0.8720434751208781</v>
      </c>
      <c r="D92" s="76">
        <v>0.85204574213308337</v>
      </c>
      <c r="E92" s="82">
        <v>0.81372128893251805</v>
      </c>
      <c r="F92" s="79">
        <v>0.84510260310710195</v>
      </c>
      <c r="G92" s="82">
        <v>0.8685126621409025</v>
      </c>
      <c r="H92" s="79">
        <v>0.86336715034866796</v>
      </c>
      <c r="I92" s="82">
        <v>0.83031955049231376</v>
      </c>
      <c r="J92" s="79">
        <v>0.85582073226997557</v>
      </c>
      <c r="K92" s="180" t="s">
        <v>57</v>
      </c>
      <c r="L92" s="78" t="s">
        <v>57</v>
      </c>
      <c r="M92" s="180" t="s">
        <v>57</v>
      </c>
      <c r="N92" s="78" t="s">
        <v>57</v>
      </c>
      <c r="O92" s="80"/>
      <c r="P92" s="167" t="str">
        <f t="shared" si="2"/>
        <v>82.1 to 89.1</v>
      </c>
      <c r="Q92" s="11" t="s">
        <v>48</v>
      </c>
      <c r="R92" s="11" t="s">
        <v>48</v>
      </c>
    </row>
    <row r="93" spans="1:18" ht="15.5" x14ac:dyDescent="0.35">
      <c r="A93" s="75" t="s">
        <v>36</v>
      </c>
      <c r="B93" s="76">
        <v>0.88199947890559227</v>
      </c>
      <c r="C93" s="82">
        <v>0.83469831539475203</v>
      </c>
      <c r="D93" s="76">
        <v>0.87296832302200889</v>
      </c>
      <c r="E93" s="82">
        <v>0.87259987263581373</v>
      </c>
      <c r="F93" s="79">
        <v>0.83498458226875982</v>
      </c>
      <c r="G93" s="82">
        <v>0.88398749096693741</v>
      </c>
      <c r="H93" s="79">
        <v>0.88849618193309721</v>
      </c>
      <c r="I93" s="82">
        <v>0.83926414694084395</v>
      </c>
      <c r="J93" s="79">
        <v>0.82631161214407822</v>
      </c>
      <c r="K93" s="180"/>
      <c r="L93" s="78"/>
      <c r="M93" s="180"/>
      <c r="N93" s="78"/>
      <c r="O93" s="80"/>
      <c r="P93" s="167" t="str">
        <f t="shared" si="2"/>
        <v>78.4 to 86.9</v>
      </c>
      <c r="Q93" s="11" t="s">
        <v>48</v>
      </c>
      <c r="R93" s="11" t="s">
        <v>48</v>
      </c>
    </row>
    <row r="94" spans="1:18" ht="15.5" x14ac:dyDescent="0.35">
      <c r="A94" s="68" t="s">
        <v>35</v>
      </c>
      <c r="B94" s="84">
        <v>0.87102834797113227</v>
      </c>
      <c r="C94" s="85">
        <v>0.83499134217463933</v>
      </c>
      <c r="D94" s="84">
        <v>0.86425287702142606</v>
      </c>
      <c r="E94" s="85">
        <v>0.84741592632475449</v>
      </c>
      <c r="F94" s="86">
        <v>0.85158651801542529</v>
      </c>
      <c r="G94" s="85">
        <v>0.88829119834321058</v>
      </c>
      <c r="H94" s="86">
        <v>0.84643002076406759</v>
      </c>
      <c r="I94" s="85">
        <v>0.87268973439615316</v>
      </c>
      <c r="J94" s="86">
        <v>0.88027240087511882</v>
      </c>
      <c r="K94" s="180"/>
      <c r="L94" s="78"/>
      <c r="M94" s="180"/>
      <c r="N94" s="78"/>
      <c r="O94" s="80"/>
      <c r="P94" s="167" t="str">
        <f t="shared" si="2"/>
        <v>84.2 to 91.9</v>
      </c>
      <c r="Q94" s="11" t="s">
        <v>48</v>
      </c>
      <c r="R94" s="11" t="s">
        <v>48</v>
      </c>
    </row>
    <row r="95" spans="1:18" ht="15.5" x14ac:dyDescent="0.35">
      <c r="A95" s="68" t="s">
        <v>2</v>
      </c>
      <c r="B95" s="87">
        <v>0.88376388732503519</v>
      </c>
      <c r="C95" s="88">
        <v>0.88488729054175796</v>
      </c>
      <c r="D95" s="87">
        <v>0.87945278251418479</v>
      </c>
      <c r="E95" s="88">
        <v>0.87941679850510035</v>
      </c>
      <c r="F95" s="90">
        <v>0.88380052376540208</v>
      </c>
      <c r="G95" s="88">
        <v>0.89176905515256855</v>
      </c>
      <c r="H95" s="90">
        <v>0.88347334464311744</v>
      </c>
      <c r="I95" s="88">
        <v>0.88509099744548225</v>
      </c>
      <c r="J95" s="90">
        <v>0.88974418571320757</v>
      </c>
      <c r="K95" s="181"/>
      <c r="L95" s="89"/>
      <c r="M95" s="181"/>
      <c r="N95" s="89"/>
      <c r="O95" s="91"/>
      <c r="P95" s="231" t="str">
        <f t="shared" si="2"/>
        <v>87.6 to 90.3</v>
      </c>
      <c r="Q95" s="230" t="s">
        <v>48</v>
      </c>
      <c r="R95" s="230" t="s">
        <v>48</v>
      </c>
    </row>
    <row r="96" spans="1:18" ht="15.5" x14ac:dyDescent="0.35">
      <c r="A96" s="93" t="s">
        <v>42</v>
      </c>
      <c r="B96" s="122" t="s">
        <v>67</v>
      </c>
      <c r="C96" s="94"/>
      <c r="D96" s="122"/>
      <c r="E96" s="121"/>
      <c r="F96" s="121"/>
      <c r="G96" s="121"/>
      <c r="H96" s="121"/>
      <c r="I96" s="121"/>
      <c r="J96" s="121"/>
      <c r="K96" s="94"/>
      <c r="L96" s="95"/>
      <c r="M96" s="94"/>
      <c r="N96" s="95"/>
      <c r="O96" s="96"/>
      <c r="P96" s="97"/>
      <c r="Q96" s="97"/>
      <c r="R96" s="98"/>
    </row>
    <row r="97" spans="1:18" ht="15.5" x14ac:dyDescent="0.35">
      <c r="A97" s="24" t="s">
        <v>41</v>
      </c>
      <c r="B97" s="99">
        <v>218</v>
      </c>
      <c r="C97" s="100">
        <v>207</v>
      </c>
      <c r="D97" s="99">
        <v>168</v>
      </c>
      <c r="E97" s="100">
        <v>200</v>
      </c>
      <c r="F97" s="102">
        <v>145</v>
      </c>
      <c r="G97" s="100">
        <v>138</v>
      </c>
      <c r="H97" s="103">
        <v>147</v>
      </c>
      <c r="I97" s="100">
        <v>107</v>
      </c>
      <c r="J97" s="103">
        <v>109</v>
      </c>
      <c r="K97" s="179"/>
      <c r="L97" s="101"/>
      <c r="M97" s="179"/>
      <c r="N97" s="101"/>
      <c r="O97" s="96"/>
      <c r="P97" s="97"/>
      <c r="Q97" s="97"/>
      <c r="R97" s="98"/>
    </row>
    <row r="98" spans="1:18" ht="15.5" x14ac:dyDescent="0.35">
      <c r="A98" s="75" t="s">
        <v>40</v>
      </c>
      <c r="B98" s="104">
        <v>392</v>
      </c>
      <c r="C98" s="105">
        <v>390</v>
      </c>
      <c r="D98" s="104">
        <v>394</v>
      </c>
      <c r="E98" s="105">
        <v>378</v>
      </c>
      <c r="F98" s="107">
        <v>367</v>
      </c>
      <c r="G98" s="105">
        <v>337</v>
      </c>
      <c r="H98" s="108">
        <v>313</v>
      </c>
      <c r="I98" s="105">
        <v>302</v>
      </c>
      <c r="J98" s="108">
        <v>278</v>
      </c>
      <c r="K98" s="180"/>
      <c r="L98" s="106"/>
      <c r="M98" s="180"/>
      <c r="N98" s="106"/>
      <c r="O98" s="96"/>
      <c r="P98" s="97"/>
      <c r="Q98" s="97"/>
      <c r="R98" s="98"/>
    </row>
    <row r="99" spans="1:18" ht="15.5" x14ac:dyDescent="0.35">
      <c r="A99" s="75" t="s">
        <v>39</v>
      </c>
      <c r="B99" s="104">
        <v>450</v>
      </c>
      <c r="C99" s="105">
        <v>486</v>
      </c>
      <c r="D99" s="104">
        <v>466</v>
      </c>
      <c r="E99" s="105">
        <v>420</v>
      </c>
      <c r="F99" s="107">
        <v>447</v>
      </c>
      <c r="G99" s="105">
        <v>404</v>
      </c>
      <c r="H99" s="108">
        <v>375</v>
      </c>
      <c r="I99" s="105">
        <v>345</v>
      </c>
      <c r="J99" s="108">
        <v>391</v>
      </c>
      <c r="K99" s="180"/>
      <c r="L99" s="106"/>
      <c r="M99" s="180"/>
      <c r="N99" s="106"/>
      <c r="O99" s="96"/>
      <c r="P99" s="97"/>
      <c r="Q99" s="97"/>
      <c r="R99" s="98"/>
    </row>
    <row r="100" spans="1:18" ht="15.5" x14ac:dyDescent="0.35">
      <c r="A100" s="75" t="s">
        <v>38</v>
      </c>
      <c r="B100" s="104">
        <v>445</v>
      </c>
      <c r="C100" s="105">
        <v>493</v>
      </c>
      <c r="D100" s="104">
        <v>471</v>
      </c>
      <c r="E100" s="105">
        <v>530</v>
      </c>
      <c r="F100" s="107">
        <v>443</v>
      </c>
      <c r="G100" s="105">
        <v>456</v>
      </c>
      <c r="H100" s="108">
        <v>449</v>
      </c>
      <c r="I100" s="105">
        <v>363</v>
      </c>
      <c r="J100" s="108">
        <v>388</v>
      </c>
      <c r="K100" s="180" t="s">
        <v>56</v>
      </c>
      <c r="L100" s="106" t="s">
        <v>56</v>
      </c>
      <c r="M100" s="180" t="s">
        <v>56</v>
      </c>
      <c r="N100" s="106" t="s">
        <v>56</v>
      </c>
      <c r="O100" s="96"/>
      <c r="P100" s="97"/>
      <c r="Q100" s="97"/>
      <c r="R100" s="98"/>
    </row>
    <row r="101" spans="1:18" ht="15.5" x14ac:dyDescent="0.35">
      <c r="A101" s="75" t="s">
        <v>37</v>
      </c>
      <c r="B101" s="104">
        <v>354</v>
      </c>
      <c r="C101" s="105">
        <v>396</v>
      </c>
      <c r="D101" s="104">
        <v>389</v>
      </c>
      <c r="E101" s="105">
        <v>430</v>
      </c>
      <c r="F101" s="107">
        <v>390</v>
      </c>
      <c r="G101" s="105">
        <v>351</v>
      </c>
      <c r="H101" s="108">
        <v>382</v>
      </c>
      <c r="I101" s="105">
        <v>339</v>
      </c>
      <c r="J101" s="108">
        <v>386</v>
      </c>
      <c r="K101" s="180" t="s">
        <v>57</v>
      </c>
      <c r="L101" s="106" t="s">
        <v>57</v>
      </c>
      <c r="M101" s="180" t="s">
        <v>57</v>
      </c>
      <c r="N101" s="106" t="s">
        <v>57</v>
      </c>
      <c r="O101" s="96"/>
      <c r="P101" s="97"/>
      <c r="Q101" s="97"/>
      <c r="R101" s="98"/>
    </row>
    <row r="102" spans="1:18" ht="15.5" x14ac:dyDescent="0.35">
      <c r="A102" s="75" t="s">
        <v>36</v>
      </c>
      <c r="B102" s="104">
        <v>305</v>
      </c>
      <c r="C102" s="105">
        <v>333</v>
      </c>
      <c r="D102" s="104">
        <v>405</v>
      </c>
      <c r="E102" s="105">
        <v>365</v>
      </c>
      <c r="F102" s="107">
        <v>364</v>
      </c>
      <c r="G102" s="105">
        <v>335</v>
      </c>
      <c r="H102" s="108">
        <v>339</v>
      </c>
      <c r="I102" s="105">
        <v>302</v>
      </c>
      <c r="J102" s="108">
        <v>305</v>
      </c>
      <c r="K102" s="180"/>
      <c r="L102" s="106"/>
      <c r="M102" s="180"/>
      <c r="N102" s="106"/>
      <c r="O102" s="96"/>
      <c r="P102" s="97"/>
      <c r="Q102" s="97"/>
      <c r="R102" s="98"/>
    </row>
    <row r="103" spans="1:18" ht="15.5" x14ac:dyDescent="0.35">
      <c r="A103" s="68" t="s">
        <v>35</v>
      </c>
      <c r="B103" s="109">
        <v>236</v>
      </c>
      <c r="C103" s="110">
        <v>280</v>
      </c>
      <c r="D103" s="109">
        <v>286</v>
      </c>
      <c r="E103" s="110">
        <v>303</v>
      </c>
      <c r="F103" s="111">
        <v>283</v>
      </c>
      <c r="G103" s="110">
        <v>269</v>
      </c>
      <c r="H103" s="112">
        <v>271</v>
      </c>
      <c r="I103" s="110">
        <v>244</v>
      </c>
      <c r="J103" s="112">
        <v>273</v>
      </c>
      <c r="K103" s="180"/>
      <c r="L103" s="106"/>
      <c r="M103" s="180"/>
      <c r="N103" s="106"/>
      <c r="O103" s="96"/>
      <c r="P103" s="97"/>
      <c r="Q103" s="97"/>
      <c r="R103" s="98"/>
    </row>
    <row r="104" spans="1:18" ht="15.5" x14ac:dyDescent="0.35">
      <c r="A104" s="68" t="s">
        <v>2</v>
      </c>
      <c r="B104" s="113">
        <v>2400</v>
      </c>
      <c r="C104" s="114">
        <v>2585</v>
      </c>
      <c r="D104" s="113">
        <v>2579</v>
      </c>
      <c r="E104" s="114">
        <v>2626</v>
      </c>
      <c r="F104" s="116">
        <v>2439</v>
      </c>
      <c r="G104" s="114">
        <v>2290</v>
      </c>
      <c r="H104" s="117">
        <v>2276</v>
      </c>
      <c r="I104" s="114">
        <v>2002</v>
      </c>
      <c r="J104" s="117">
        <v>2130</v>
      </c>
      <c r="K104" s="181"/>
      <c r="L104" s="115"/>
      <c r="M104" s="181"/>
      <c r="N104" s="115"/>
      <c r="O104" s="118"/>
      <c r="P104" s="119"/>
      <c r="Q104" s="119"/>
      <c r="R104" s="120"/>
    </row>
    <row r="105" spans="1:18" ht="15.5" x14ac:dyDescent="0.35">
      <c r="A105" s="155" t="s">
        <v>1</v>
      </c>
      <c r="B105" s="17"/>
      <c r="C105" s="17"/>
      <c r="D105" s="6"/>
      <c r="E105" s="6"/>
      <c r="F105" s="6"/>
      <c r="G105" s="17"/>
      <c r="H105" s="6"/>
      <c r="I105" s="6"/>
      <c r="J105" s="6"/>
      <c r="K105" s="6"/>
      <c r="L105" s="6"/>
      <c r="M105" s="6"/>
      <c r="N105" s="6"/>
      <c r="O105" s="6"/>
      <c r="P105" s="6"/>
      <c r="Q105" s="6"/>
      <c r="R105" s="6"/>
    </row>
    <row r="106" spans="1:18" ht="15.5" x14ac:dyDescent="0.35">
      <c r="A106" s="157" t="s">
        <v>0</v>
      </c>
      <c r="B106" s="17"/>
      <c r="C106" s="17"/>
      <c r="D106" s="6"/>
      <c r="E106" s="6"/>
      <c r="F106" s="6"/>
      <c r="G106" s="17"/>
      <c r="H106" s="6"/>
      <c r="I106" s="6"/>
      <c r="J106" s="6"/>
      <c r="K106" s="6"/>
      <c r="L106" s="6"/>
      <c r="M106" s="6"/>
      <c r="N106" s="6"/>
      <c r="O106" s="6"/>
      <c r="P106" s="6"/>
      <c r="Q106" s="6"/>
      <c r="R106" s="6"/>
    </row>
    <row r="107" spans="1:18" ht="15.5" x14ac:dyDescent="0.35">
      <c r="K107" s="17"/>
      <c r="L107" s="6"/>
      <c r="M107" s="17"/>
      <c r="N107" s="6"/>
      <c r="O107" s="6"/>
      <c r="P107" s="6"/>
      <c r="Q107" s="6"/>
      <c r="R107" s="6"/>
    </row>
    <row r="108" spans="1:18" ht="18.5" x14ac:dyDescent="0.45">
      <c r="A108" s="149" t="s">
        <v>201</v>
      </c>
      <c r="B108" s="17"/>
      <c r="C108" s="17"/>
      <c r="D108" s="6"/>
      <c r="E108" s="6"/>
      <c r="F108" s="6"/>
      <c r="G108" s="17"/>
      <c r="H108" s="6"/>
      <c r="I108" s="6"/>
      <c r="J108" s="6"/>
      <c r="K108" s="17"/>
      <c r="L108" s="6"/>
      <c r="M108" s="17"/>
      <c r="N108" s="6"/>
      <c r="O108" s="6"/>
      <c r="P108" s="6"/>
      <c r="Q108" s="6"/>
      <c r="R108" s="6"/>
    </row>
    <row r="109" spans="1:18" ht="15.5" x14ac:dyDescent="0.35">
      <c r="A109" s="18" t="s">
        <v>46</v>
      </c>
      <c r="B109" s="66" t="s">
        <v>19</v>
      </c>
      <c r="C109" s="19" t="s">
        <v>18</v>
      </c>
      <c r="D109" s="67" t="s">
        <v>17</v>
      </c>
      <c r="E109" s="19" t="s">
        <v>16</v>
      </c>
      <c r="F109" s="19" t="s">
        <v>15</v>
      </c>
      <c r="G109" s="19" t="s">
        <v>14</v>
      </c>
      <c r="H109" s="19" t="s">
        <v>13</v>
      </c>
      <c r="I109" s="19" t="s">
        <v>12</v>
      </c>
      <c r="J109" s="19" t="s">
        <v>11</v>
      </c>
      <c r="K109" s="19" t="s">
        <v>10</v>
      </c>
      <c r="L109" s="66" t="s">
        <v>64</v>
      </c>
      <c r="M109" s="66" t="s">
        <v>550</v>
      </c>
      <c r="N109" s="66" t="s">
        <v>643</v>
      </c>
      <c r="O109" s="66" t="s">
        <v>51</v>
      </c>
      <c r="P109" s="19" t="s">
        <v>11</v>
      </c>
      <c r="Q109" s="152" t="s">
        <v>69</v>
      </c>
      <c r="R109" s="21"/>
    </row>
    <row r="110" spans="1:18" ht="15.5" x14ac:dyDescent="0.35">
      <c r="A110" s="68" t="s">
        <v>33</v>
      </c>
      <c r="B110" s="69" t="s">
        <v>9</v>
      </c>
      <c r="C110" s="70" t="s">
        <v>9</v>
      </c>
      <c r="D110" s="71" t="s">
        <v>9</v>
      </c>
      <c r="E110" s="70" t="s">
        <v>9</v>
      </c>
      <c r="F110" s="72" t="s">
        <v>9</v>
      </c>
      <c r="G110" s="70" t="s">
        <v>9</v>
      </c>
      <c r="H110" s="72" t="s">
        <v>9</v>
      </c>
      <c r="I110" s="70" t="s">
        <v>9</v>
      </c>
      <c r="J110" s="72" t="s">
        <v>9</v>
      </c>
      <c r="K110" s="70" t="s">
        <v>9</v>
      </c>
      <c r="L110" s="72" t="s">
        <v>9</v>
      </c>
      <c r="M110" s="70" t="s">
        <v>9</v>
      </c>
      <c r="N110" s="72" t="s">
        <v>9</v>
      </c>
      <c r="O110" s="72"/>
      <c r="P110" s="161" t="s">
        <v>8</v>
      </c>
      <c r="Q110" s="23" t="s">
        <v>91</v>
      </c>
      <c r="R110" s="23" t="s">
        <v>92</v>
      </c>
    </row>
    <row r="111" spans="1:18" ht="15.5" x14ac:dyDescent="0.35">
      <c r="A111" s="75" t="s">
        <v>32</v>
      </c>
      <c r="B111" s="76">
        <v>0.81346852589493612</v>
      </c>
      <c r="C111" s="77">
        <v>0.82378294371611105</v>
      </c>
      <c r="D111" s="79">
        <v>0.79675400484985448</v>
      </c>
      <c r="E111" s="77">
        <v>0.77696289182459943</v>
      </c>
      <c r="F111" s="79">
        <v>0.80894602732773735</v>
      </c>
      <c r="G111" s="77">
        <v>0.78566675647248507</v>
      </c>
      <c r="H111" s="79">
        <v>0.79630480312465823</v>
      </c>
      <c r="I111" s="77">
        <v>0.8011243568761407</v>
      </c>
      <c r="J111" s="79">
        <v>0.79478391417044603</v>
      </c>
      <c r="K111" s="182"/>
      <c r="L111" s="125"/>
      <c r="M111" s="182"/>
      <c r="N111" s="125"/>
      <c r="O111" s="80"/>
      <c r="P111" s="165" t="str">
        <f t="shared" ref="P111:P116" si="3">CONCATENATE(TEXT((J111*100)-(SQRT((((J111*100)*(100-(J111*100)))/J118))*1.96),"0.0")," to ",TEXT((J111*100)+(SQRT((((J111*100)*(100-(J111*100)))/J118))*1.96),"0.0"))</f>
        <v>76.3 to 82.7</v>
      </c>
      <c r="Q111" s="162" t="s">
        <v>48</v>
      </c>
      <c r="R111" s="8" t="s">
        <v>48</v>
      </c>
    </row>
    <row r="112" spans="1:18" ht="15.5" x14ac:dyDescent="0.35">
      <c r="A112" s="75" t="s">
        <v>31</v>
      </c>
      <c r="B112" s="76">
        <v>0.87031795140007651</v>
      </c>
      <c r="C112" s="82">
        <v>0.85387798827724681</v>
      </c>
      <c r="D112" s="79">
        <v>0.8493015757818394</v>
      </c>
      <c r="E112" s="82">
        <v>0.86675235409068463</v>
      </c>
      <c r="F112" s="79">
        <v>0.86864583658890604</v>
      </c>
      <c r="G112" s="82">
        <v>0.86483058900649867</v>
      </c>
      <c r="H112" s="79">
        <v>0.84065798287308402</v>
      </c>
      <c r="I112" s="82">
        <v>0.87722645966559476</v>
      </c>
      <c r="J112" s="79">
        <v>0.86551168492238273</v>
      </c>
      <c r="K112" s="183"/>
      <c r="L112" s="126"/>
      <c r="M112" s="183"/>
      <c r="N112" s="126"/>
      <c r="O112" s="80"/>
      <c r="P112" s="167" t="str">
        <f t="shared" si="3"/>
        <v>84.2 to 89.0</v>
      </c>
      <c r="Q112" s="163" t="s">
        <v>48</v>
      </c>
      <c r="R112" s="11" t="s">
        <v>48</v>
      </c>
    </row>
    <row r="113" spans="1:18" ht="15.5" x14ac:dyDescent="0.35">
      <c r="A113" s="75" t="s">
        <v>30</v>
      </c>
      <c r="B113" s="76">
        <v>0.87894119776765156</v>
      </c>
      <c r="C113" s="82">
        <v>0.89746144496138269</v>
      </c>
      <c r="D113" s="79">
        <v>0.89430418094254815</v>
      </c>
      <c r="E113" s="82">
        <v>0.87999640869302276</v>
      </c>
      <c r="F113" s="79">
        <v>0.88857261258487674</v>
      </c>
      <c r="G113" s="82">
        <v>0.90920135865367779</v>
      </c>
      <c r="H113" s="79">
        <v>0.88577177187833134</v>
      </c>
      <c r="I113" s="82">
        <v>0.88898449434490567</v>
      </c>
      <c r="J113" s="79">
        <v>0.89707141313442584</v>
      </c>
      <c r="K113" s="180" t="s">
        <v>56</v>
      </c>
      <c r="L113" s="127" t="s">
        <v>56</v>
      </c>
      <c r="M113" s="180" t="s">
        <v>56</v>
      </c>
      <c r="N113" s="127" t="s">
        <v>56</v>
      </c>
      <c r="O113" s="80"/>
      <c r="P113" s="167" t="str">
        <f t="shared" si="3"/>
        <v>87.6 to 91.8</v>
      </c>
      <c r="Q113" s="163" t="s">
        <v>48</v>
      </c>
      <c r="R113" s="11" t="s">
        <v>48</v>
      </c>
    </row>
    <row r="114" spans="1:18" ht="15.5" x14ac:dyDescent="0.35">
      <c r="A114" s="75" t="s">
        <v>29</v>
      </c>
      <c r="B114" s="76">
        <v>0.9152923002613359</v>
      </c>
      <c r="C114" s="82">
        <v>0.89176207030106358</v>
      </c>
      <c r="D114" s="79">
        <v>0.89441812351417616</v>
      </c>
      <c r="E114" s="82">
        <v>0.89233357773179989</v>
      </c>
      <c r="F114" s="79">
        <v>0.9029703244955396</v>
      </c>
      <c r="G114" s="82">
        <v>0.89801426005337714</v>
      </c>
      <c r="H114" s="79">
        <v>0.9216293582993712</v>
      </c>
      <c r="I114" s="82">
        <v>0.90227479921100062</v>
      </c>
      <c r="J114" s="79">
        <v>0.92389177379020782</v>
      </c>
      <c r="K114" s="180" t="s">
        <v>57</v>
      </c>
      <c r="L114" s="127" t="s">
        <v>57</v>
      </c>
      <c r="M114" s="180" t="s">
        <v>57</v>
      </c>
      <c r="N114" s="127" t="s">
        <v>57</v>
      </c>
      <c r="O114" s="80"/>
      <c r="P114" s="167" t="str">
        <f t="shared" si="3"/>
        <v>90.5 to 94.3</v>
      </c>
      <c r="Q114" s="163" t="s">
        <v>48</v>
      </c>
      <c r="R114" s="11" t="s">
        <v>48</v>
      </c>
    </row>
    <row r="115" spans="1:18" ht="15.5" x14ac:dyDescent="0.35">
      <c r="A115" s="68" t="s">
        <v>28</v>
      </c>
      <c r="B115" s="84">
        <v>0.90527298083829133</v>
      </c>
      <c r="C115" s="85">
        <v>0.89605621915738087</v>
      </c>
      <c r="D115" s="86">
        <v>0.91795352973819822</v>
      </c>
      <c r="E115" s="85">
        <v>0.92713736515500722</v>
      </c>
      <c r="F115" s="86">
        <v>0.92012815140464721</v>
      </c>
      <c r="G115" s="85">
        <v>0.93497100007664502</v>
      </c>
      <c r="H115" s="86">
        <v>0.91297827517861241</v>
      </c>
      <c r="I115" s="85">
        <v>0.91703506023601666</v>
      </c>
      <c r="J115" s="86">
        <v>0.94170736403477417</v>
      </c>
      <c r="K115" s="180"/>
      <c r="L115" s="127"/>
      <c r="M115" s="180"/>
      <c r="N115" s="127"/>
      <c r="O115" s="80"/>
      <c r="P115" s="167" t="str">
        <f t="shared" si="3"/>
        <v>92.4 to 95.9</v>
      </c>
      <c r="Q115" s="163" t="s">
        <v>49</v>
      </c>
      <c r="R115" s="11" t="s">
        <v>48</v>
      </c>
    </row>
    <row r="116" spans="1:18" ht="15.5" x14ac:dyDescent="0.35">
      <c r="A116" s="68" t="s">
        <v>2</v>
      </c>
      <c r="B116" s="87">
        <v>0.87780807720366916</v>
      </c>
      <c r="C116" s="88">
        <v>0.87366381605497911</v>
      </c>
      <c r="D116" s="90">
        <v>0.87138821539955602</v>
      </c>
      <c r="E116" s="88">
        <v>0.86920803381358935</v>
      </c>
      <c r="F116" s="90">
        <v>0.88066367791589251</v>
      </c>
      <c r="G116" s="88">
        <v>0.87926523744765817</v>
      </c>
      <c r="H116" s="90">
        <v>0.87418778327587487</v>
      </c>
      <c r="I116" s="88">
        <v>0.87931854090223305</v>
      </c>
      <c r="J116" s="90">
        <v>0.88664232174181756</v>
      </c>
      <c r="K116" s="181"/>
      <c r="L116" s="128"/>
      <c r="M116" s="181"/>
      <c r="N116" s="128"/>
      <c r="O116" s="91"/>
      <c r="P116" s="231" t="str">
        <f t="shared" si="3"/>
        <v>87.6 to 89.7</v>
      </c>
      <c r="Q116" s="229" t="s">
        <v>48</v>
      </c>
      <c r="R116" s="230" t="s">
        <v>48</v>
      </c>
    </row>
    <row r="117" spans="1:18" ht="15.5" x14ac:dyDescent="0.35">
      <c r="A117" s="93" t="s">
        <v>33</v>
      </c>
      <c r="B117" s="122" t="s">
        <v>67</v>
      </c>
      <c r="C117" s="94"/>
      <c r="D117" s="121"/>
      <c r="E117" s="121"/>
      <c r="F117" s="121"/>
      <c r="G117" s="121"/>
      <c r="H117" s="121"/>
      <c r="I117" s="121"/>
      <c r="J117" s="121"/>
      <c r="K117" s="95"/>
      <c r="L117" s="95"/>
      <c r="M117" s="95"/>
      <c r="N117" s="95"/>
      <c r="O117" s="96"/>
      <c r="P117" s="97"/>
      <c r="Q117" s="97"/>
      <c r="R117" s="98"/>
    </row>
    <row r="118" spans="1:18" ht="15.5" x14ac:dyDescent="0.35">
      <c r="A118" s="24" t="s">
        <v>32</v>
      </c>
      <c r="B118" s="99">
        <v>711</v>
      </c>
      <c r="C118" s="100">
        <v>798</v>
      </c>
      <c r="D118" s="102">
        <v>777</v>
      </c>
      <c r="E118" s="100">
        <v>849</v>
      </c>
      <c r="F118" s="102">
        <v>671</v>
      </c>
      <c r="G118" s="100">
        <v>742</v>
      </c>
      <c r="H118" s="103">
        <v>691</v>
      </c>
      <c r="I118" s="100">
        <v>589</v>
      </c>
      <c r="J118" s="103">
        <v>620</v>
      </c>
      <c r="K118" s="184"/>
      <c r="L118" s="129"/>
      <c r="M118" s="184"/>
      <c r="N118" s="129"/>
      <c r="O118" s="96"/>
      <c r="P118" s="97"/>
      <c r="Q118" s="97"/>
      <c r="R118" s="98"/>
    </row>
    <row r="119" spans="1:18" ht="15.5" x14ac:dyDescent="0.35">
      <c r="A119" s="75" t="s">
        <v>31</v>
      </c>
      <c r="B119" s="104">
        <v>876</v>
      </c>
      <c r="C119" s="105">
        <v>880</v>
      </c>
      <c r="D119" s="107">
        <v>873</v>
      </c>
      <c r="E119" s="105">
        <v>893</v>
      </c>
      <c r="F119" s="107">
        <v>836</v>
      </c>
      <c r="G119" s="105">
        <v>784</v>
      </c>
      <c r="H119" s="108">
        <v>757</v>
      </c>
      <c r="I119" s="105">
        <v>655</v>
      </c>
      <c r="J119" s="108">
        <v>776</v>
      </c>
      <c r="K119" s="185"/>
      <c r="L119" s="130"/>
      <c r="M119" s="185"/>
      <c r="N119" s="130"/>
      <c r="O119" s="96"/>
      <c r="P119" s="97"/>
      <c r="Q119" s="97"/>
      <c r="R119" s="98"/>
    </row>
    <row r="120" spans="1:18" ht="15.5" x14ac:dyDescent="0.35">
      <c r="A120" s="75" t="s">
        <v>30</v>
      </c>
      <c r="B120" s="104">
        <v>860</v>
      </c>
      <c r="C120" s="105">
        <v>941</v>
      </c>
      <c r="D120" s="107">
        <v>903</v>
      </c>
      <c r="E120" s="105">
        <v>965</v>
      </c>
      <c r="F120" s="107">
        <v>901</v>
      </c>
      <c r="G120" s="105">
        <v>802</v>
      </c>
      <c r="H120" s="108">
        <v>799</v>
      </c>
      <c r="I120" s="105">
        <v>707</v>
      </c>
      <c r="J120" s="108">
        <v>775</v>
      </c>
      <c r="K120" s="186" t="s">
        <v>56</v>
      </c>
      <c r="L120" s="131" t="s">
        <v>56</v>
      </c>
      <c r="M120" s="186" t="s">
        <v>56</v>
      </c>
      <c r="N120" s="131" t="s">
        <v>56</v>
      </c>
      <c r="O120" s="96"/>
      <c r="P120" s="97"/>
      <c r="Q120" s="97"/>
      <c r="R120" s="98"/>
    </row>
    <row r="121" spans="1:18" ht="15.5" x14ac:dyDescent="0.35">
      <c r="A121" s="75" t="s">
        <v>29</v>
      </c>
      <c r="B121" s="104">
        <v>870</v>
      </c>
      <c r="C121" s="105">
        <v>878</v>
      </c>
      <c r="D121" s="107">
        <v>891</v>
      </c>
      <c r="E121" s="105">
        <v>942</v>
      </c>
      <c r="F121" s="107">
        <v>917</v>
      </c>
      <c r="G121" s="105">
        <v>830</v>
      </c>
      <c r="H121" s="108">
        <v>843</v>
      </c>
      <c r="I121" s="105">
        <v>747</v>
      </c>
      <c r="J121" s="108">
        <v>737</v>
      </c>
      <c r="K121" s="186" t="s">
        <v>57</v>
      </c>
      <c r="L121" s="131" t="s">
        <v>57</v>
      </c>
      <c r="M121" s="186" t="s">
        <v>57</v>
      </c>
      <c r="N121" s="131" t="s">
        <v>57</v>
      </c>
      <c r="O121" s="96"/>
      <c r="P121" s="97"/>
      <c r="Q121" s="97"/>
      <c r="R121" s="98"/>
    </row>
    <row r="122" spans="1:18" ht="15.5" x14ac:dyDescent="0.35">
      <c r="A122" s="68" t="s">
        <v>28</v>
      </c>
      <c r="B122" s="109">
        <v>767</v>
      </c>
      <c r="C122" s="110">
        <v>893</v>
      </c>
      <c r="D122" s="111">
        <v>849</v>
      </c>
      <c r="E122" s="110">
        <v>860</v>
      </c>
      <c r="F122" s="111">
        <v>818</v>
      </c>
      <c r="G122" s="110">
        <v>756</v>
      </c>
      <c r="H122" s="112">
        <v>792</v>
      </c>
      <c r="I122" s="110">
        <v>655</v>
      </c>
      <c r="J122" s="112">
        <v>683</v>
      </c>
      <c r="K122" s="186"/>
      <c r="L122" s="131"/>
      <c r="M122" s="186"/>
      <c r="N122" s="131"/>
      <c r="O122" s="96"/>
      <c r="P122" s="97"/>
      <c r="Q122" s="97"/>
      <c r="R122" s="98"/>
    </row>
    <row r="123" spans="1:18" ht="15.5" x14ac:dyDescent="0.35">
      <c r="A123" s="68" t="s">
        <v>2</v>
      </c>
      <c r="B123" s="113">
        <v>4084</v>
      </c>
      <c r="C123" s="114">
        <v>4390</v>
      </c>
      <c r="D123" s="116">
        <v>4293</v>
      </c>
      <c r="E123" s="114">
        <v>4509</v>
      </c>
      <c r="F123" s="116">
        <v>4143</v>
      </c>
      <c r="G123" s="114">
        <v>3914</v>
      </c>
      <c r="H123" s="117">
        <v>3882</v>
      </c>
      <c r="I123" s="114">
        <v>3353</v>
      </c>
      <c r="J123" s="117">
        <v>3591</v>
      </c>
      <c r="K123" s="187"/>
      <c r="L123" s="132"/>
      <c r="M123" s="187"/>
      <c r="N123" s="132"/>
      <c r="O123" s="118"/>
      <c r="P123" s="119"/>
      <c r="Q123" s="119"/>
      <c r="R123" s="120"/>
    </row>
    <row r="124" spans="1:18" ht="15.5" x14ac:dyDescent="0.35">
      <c r="A124" s="157" t="s">
        <v>68</v>
      </c>
      <c r="B124" s="17"/>
      <c r="C124" s="17"/>
      <c r="D124" s="6"/>
      <c r="E124" s="6"/>
      <c r="F124" s="6"/>
      <c r="G124" s="17"/>
      <c r="H124" s="6"/>
      <c r="I124" s="6"/>
      <c r="J124" s="6"/>
      <c r="K124" s="17"/>
      <c r="L124" s="6"/>
      <c r="M124" s="17"/>
      <c r="N124" s="6"/>
      <c r="O124" s="6"/>
      <c r="P124" s="6"/>
      <c r="Q124" s="6"/>
      <c r="R124" s="6"/>
    </row>
    <row r="125" spans="1:18" ht="15.5" x14ac:dyDescent="0.35">
      <c r="A125" s="155" t="s">
        <v>1</v>
      </c>
      <c r="B125" s="17"/>
      <c r="C125" s="17"/>
      <c r="D125" s="6"/>
      <c r="E125" s="6"/>
      <c r="F125" s="6"/>
      <c r="G125" s="17"/>
      <c r="H125" s="6"/>
      <c r="I125" s="6"/>
      <c r="J125" s="6"/>
      <c r="K125" s="6"/>
      <c r="L125" s="6"/>
      <c r="M125" s="6"/>
      <c r="N125" s="6"/>
      <c r="O125" s="6"/>
      <c r="P125" s="6"/>
      <c r="Q125" s="6"/>
      <c r="R125" s="6"/>
    </row>
    <row r="126" spans="1:18" ht="15.5" x14ac:dyDescent="0.35">
      <c r="A126" s="157" t="s">
        <v>0</v>
      </c>
      <c r="B126" s="17"/>
      <c r="C126" s="17"/>
      <c r="D126" s="6"/>
      <c r="E126" s="6"/>
      <c r="F126" s="6"/>
      <c r="G126" s="17"/>
      <c r="H126" s="6"/>
      <c r="I126" s="6"/>
      <c r="J126" s="6"/>
      <c r="K126" s="6"/>
      <c r="L126" s="6"/>
      <c r="M126" s="6"/>
      <c r="N126" s="6"/>
      <c r="O126" s="6"/>
      <c r="P126" s="6"/>
      <c r="Q126" s="6"/>
      <c r="R126" s="6"/>
    </row>
    <row r="127" spans="1:18" ht="15.5" x14ac:dyDescent="0.35">
      <c r="K127" s="17"/>
      <c r="L127" s="6"/>
      <c r="M127" s="17"/>
      <c r="N127" s="6"/>
      <c r="O127" s="6"/>
      <c r="P127" s="6"/>
      <c r="Q127" s="6"/>
      <c r="R127" s="6"/>
    </row>
    <row r="128" spans="1:18" ht="18.5" x14ac:dyDescent="0.45">
      <c r="A128" s="150" t="s">
        <v>202</v>
      </c>
      <c r="B128" s="17"/>
      <c r="C128" s="17"/>
      <c r="D128" s="6"/>
      <c r="E128" s="6"/>
      <c r="F128" s="6"/>
      <c r="G128" s="17"/>
      <c r="H128" s="6"/>
      <c r="I128" s="6"/>
      <c r="J128" s="6"/>
      <c r="K128" s="17"/>
      <c r="L128" s="6"/>
      <c r="M128" s="17"/>
      <c r="N128" s="6"/>
      <c r="O128" s="6"/>
      <c r="P128" s="6"/>
      <c r="Q128" s="6"/>
      <c r="R128" s="6"/>
    </row>
    <row r="129" spans="1:18" ht="15.5" x14ac:dyDescent="0.35">
      <c r="A129" s="18" t="s">
        <v>46</v>
      </c>
      <c r="B129" s="66" t="s">
        <v>19</v>
      </c>
      <c r="C129" s="19" t="s">
        <v>18</v>
      </c>
      <c r="D129" s="67" t="s">
        <v>17</v>
      </c>
      <c r="E129" s="19" t="s">
        <v>16</v>
      </c>
      <c r="F129" s="19" t="s">
        <v>15</v>
      </c>
      <c r="G129" s="19" t="s">
        <v>14</v>
      </c>
      <c r="H129" s="19" t="s">
        <v>13</v>
      </c>
      <c r="I129" s="19" t="s">
        <v>12</v>
      </c>
      <c r="J129" s="19" t="s">
        <v>11</v>
      </c>
      <c r="K129" s="19" t="s">
        <v>10</v>
      </c>
      <c r="L129" s="66" t="s">
        <v>64</v>
      </c>
      <c r="M129" s="66" t="s">
        <v>550</v>
      </c>
      <c r="N129" s="66" t="s">
        <v>643</v>
      </c>
      <c r="O129" s="66" t="s">
        <v>51</v>
      </c>
      <c r="P129" s="19" t="s">
        <v>11</v>
      </c>
      <c r="Q129" s="152" t="s">
        <v>69</v>
      </c>
      <c r="R129" s="21"/>
    </row>
    <row r="130" spans="1:18" ht="15.5" x14ac:dyDescent="0.35">
      <c r="A130" s="68" t="s">
        <v>26</v>
      </c>
      <c r="B130" s="69" t="s">
        <v>9</v>
      </c>
      <c r="C130" s="70" t="s">
        <v>9</v>
      </c>
      <c r="D130" s="71" t="s">
        <v>9</v>
      </c>
      <c r="E130" s="70" t="s">
        <v>9</v>
      </c>
      <c r="F130" s="72" t="s">
        <v>9</v>
      </c>
      <c r="G130" s="70" t="s">
        <v>9</v>
      </c>
      <c r="H130" s="72" t="s">
        <v>9</v>
      </c>
      <c r="I130" s="70" t="s">
        <v>9</v>
      </c>
      <c r="J130" s="72" t="s">
        <v>9</v>
      </c>
      <c r="K130" s="70" t="s">
        <v>9</v>
      </c>
      <c r="L130" s="72" t="s">
        <v>9</v>
      </c>
      <c r="M130" s="70" t="s">
        <v>9</v>
      </c>
      <c r="N130" s="72" t="s">
        <v>9</v>
      </c>
      <c r="O130" s="72"/>
      <c r="P130" s="153" t="s">
        <v>8</v>
      </c>
      <c r="Q130" s="23" t="s">
        <v>91</v>
      </c>
      <c r="R130" s="23" t="s">
        <v>92</v>
      </c>
    </row>
    <row r="131" spans="1:18" ht="15.5" x14ac:dyDescent="0.35">
      <c r="A131" s="75" t="s">
        <v>25</v>
      </c>
      <c r="B131" s="76">
        <v>0.82855691825492817</v>
      </c>
      <c r="C131" s="77">
        <v>0.86034494338211498</v>
      </c>
      <c r="D131" s="79">
        <v>0.82365762717678748</v>
      </c>
      <c r="E131" s="77">
        <v>0.83593031536119222</v>
      </c>
      <c r="F131" s="79">
        <v>0.82505303068880842</v>
      </c>
      <c r="G131" s="77">
        <v>0.81950721066009102</v>
      </c>
      <c r="H131" s="79">
        <v>0.79391563732872328</v>
      </c>
      <c r="I131" s="77">
        <v>0.85158999023870274</v>
      </c>
      <c r="J131" s="79">
        <v>0.84874387077626512</v>
      </c>
      <c r="K131" s="182"/>
      <c r="L131" s="125"/>
      <c r="M131" s="182"/>
      <c r="N131" s="125"/>
      <c r="O131" s="80"/>
      <c r="P131" s="165" t="str">
        <f t="shared" ref="P131:P136" si="4">CONCATENATE(TEXT((J131*100)-(SQRT((((J131*100)*(100-(J131*100)))/J138))*1.96),"0.0")," to ",TEXT((J131*100)+(SQRT((((J131*100)*(100-(J131*100)))/J138))*1.96),"0.0"))</f>
        <v>82.1 to 87.7</v>
      </c>
      <c r="Q131" s="81" t="s">
        <v>48</v>
      </c>
      <c r="R131" s="8" t="s">
        <v>48</v>
      </c>
    </row>
    <row r="132" spans="1:18" ht="15.5" x14ac:dyDescent="0.35">
      <c r="A132" s="75" t="s">
        <v>24</v>
      </c>
      <c r="B132" s="76">
        <v>0.89821660096821476</v>
      </c>
      <c r="C132" s="82">
        <v>0.88008690698530256</v>
      </c>
      <c r="D132" s="79">
        <v>0.88542539976721057</v>
      </c>
      <c r="E132" s="82">
        <v>0.88741700025124026</v>
      </c>
      <c r="F132" s="79">
        <v>0.89926409900701387</v>
      </c>
      <c r="G132" s="82">
        <v>0.88042722951043095</v>
      </c>
      <c r="H132" s="79">
        <v>0.87427517774263031</v>
      </c>
      <c r="I132" s="82">
        <v>0.88278202452953858</v>
      </c>
      <c r="J132" s="79">
        <v>0.89052863100112112</v>
      </c>
      <c r="K132" s="183"/>
      <c r="L132" s="126"/>
      <c r="M132" s="183"/>
      <c r="N132" s="126"/>
      <c r="O132" s="80"/>
      <c r="P132" s="167" t="str">
        <f t="shared" si="4"/>
        <v>87.1 to 91.0</v>
      </c>
      <c r="Q132" s="83" t="s">
        <v>48</v>
      </c>
      <c r="R132" s="11" t="s">
        <v>48</v>
      </c>
    </row>
    <row r="133" spans="1:18" ht="15.5" x14ac:dyDescent="0.35">
      <c r="A133" s="75" t="s">
        <v>23</v>
      </c>
      <c r="B133" s="76">
        <v>0.87586228104237251</v>
      </c>
      <c r="C133" s="82">
        <v>0.86266752598333385</v>
      </c>
      <c r="D133" s="79">
        <v>0.89380586654805483</v>
      </c>
      <c r="E133" s="82">
        <v>0.88632831215681362</v>
      </c>
      <c r="F133" s="79">
        <v>0.89096669362118375</v>
      </c>
      <c r="G133" s="82">
        <v>0.91939133386207261</v>
      </c>
      <c r="H133" s="79">
        <v>0.9019487348093016</v>
      </c>
      <c r="I133" s="82">
        <v>0.9005422368851741</v>
      </c>
      <c r="J133" s="79">
        <v>0.92565775704840725</v>
      </c>
      <c r="K133" s="180" t="s">
        <v>56</v>
      </c>
      <c r="L133" s="127" t="s">
        <v>56</v>
      </c>
      <c r="M133" s="180" t="s">
        <v>56</v>
      </c>
      <c r="N133" s="127" t="s">
        <v>56</v>
      </c>
      <c r="O133" s="80"/>
      <c r="P133" s="167" t="str">
        <f t="shared" si="4"/>
        <v>90.7 to 94.4</v>
      </c>
      <c r="Q133" s="83" t="s">
        <v>49</v>
      </c>
      <c r="R133" s="11" t="s">
        <v>48</v>
      </c>
    </row>
    <row r="134" spans="1:18" ht="15.5" x14ac:dyDescent="0.35">
      <c r="A134" s="75" t="s">
        <v>22</v>
      </c>
      <c r="B134" s="76">
        <v>0.89556595188087207</v>
      </c>
      <c r="C134" s="82">
        <v>0.88487327911998981</v>
      </c>
      <c r="D134" s="79">
        <v>0.87283910723086044</v>
      </c>
      <c r="E134" s="82">
        <v>0.87807493073984777</v>
      </c>
      <c r="F134" s="79">
        <v>0.88293697141727912</v>
      </c>
      <c r="G134" s="82">
        <v>0.89629299701968845</v>
      </c>
      <c r="H134" s="79">
        <v>0.90389283884969229</v>
      </c>
      <c r="I134" s="82">
        <v>0.87719911670023865</v>
      </c>
      <c r="J134" s="79">
        <v>0.88815340330224046</v>
      </c>
      <c r="K134" s="180" t="s">
        <v>57</v>
      </c>
      <c r="L134" s="127" t="s">
        <v>57</v>
      </c>
      <c r="M134" s="180" t="s">
        <v>57</v>
      </c>
      <c r="N134" s="127" t="s">
        <v>57</v>
      </c>
      <c r="O134" s="80"/>
      <c r="P134" s="167" t="str">
        <f t="shared" si="4"/>
        <v>86.5 to 91.1</v>
      </c>
      <c r="Q134" s="83" t="s">
        <v>48</v>
      </c>
      <c r="R134" s="11" t="s">
        <v>48</v>
      </c>
    </row>
    <row r="135" spans="1:18" ht="15.5" x14ac:dyDescent="0.35">
      <c r="A135" s="68" t="s">
        <v>21</v>
      </c>
      <c r="B135" s="84">
        <v>0.88498449486020192</v>
      </c>
      <c r="C135" s="85">
        <v>0.88162243940723384</v>
      </c>
      <c r="D135" s="86">
        <v>0.87565561583780216</v>
      </c>
      <c r="E135" s="85">
        <v>0.85364064740481049</v>
      </c>
      <c r="F135" s="86">
        <v>0.90758575622310833</v>
      </c>
      <c r="G135" s="85">
        <v>0.88666634372605002</v>
      </c>
      <c r="H135" s="86">
        <v>0.89902349760782885</v>
      </c>
      <c r="I135" s="85">
        <v>0.88413351671426454</v>
      </c>
      <c r="J135" s="86">
        <v>0.86748702666616406</v>
      </c>
      <c r="K135" s="180"/>
      <c r="L135" s="127"/>
      <c r="M135" s="180"/>
      <c r="N135" s="127"/>
      <c r="O135" s="80"/>
      <c r="P135" s="167" t="str">
        <f t="shared" si="4"/>
        <v>83.9 to 89.6</v>
      </c>
      <c r="Q135" s="83" t="s">
        <v>48</v>
      </c>
      <c r="R135" s="11" t="s">
        <v>48</v>
      </c>
    </row>
    <row r="136" spans="1:18" ht="15.5" x14ac:dyDescent="0.35">
      <c r="A136" s="68" t="s">
        <v>2</v>
      </c>
      <c r="B136" s="87">
        <v>0.87780807720366916</v>
      </c>
      <c r="C136" s="88">
        <v>0.87366381605497911</v>
      </c>
      <c r="D136" s="90">
        <v>0.87138821539955602</v>
      </c>
      <c r="E136" s="88">
        <v>0.86920803381358935</v>
      </c>
      <c r="F136" s="90">
        <v>0.88066367791589251</v>
      </c>
      <c r="G136" s="88">
        <v>0.87926523744765817</v>
      </c>
      <c r="H136" s="90">
        <v>0.87418778327587487</v>
      </c>
      <c r="I136" s="88">
        <v>0.87931854090223305</v>
      </c>
      <c r="J136" s="90">
        <v>0.88664232174181756</v>
      </c>
      <c r="K136" s="181"/>
      <c r="L136" s="128"/>
      <c r="M136" s="181"/>
      <c r="N136" s="128"/>
      <c r="O136" s="91"/>
      <c r="P136" s="231" t="str">
        <f t="shared" si="4"/>
        <v>87.6 to 89.7</v>
      </c>
      <c r="Q136" s="232" t="s">
        <v>48</v>
      </c>
      <c r="R136" s="230" t="s">
        <v>48</v>
      </c>
    </row>
    <row r="137" spans="1:18" ht="15.5" x14ac:dyDescent="0.35">
      <c r="A137" s="93" t="s">
        <v>26</v>
      </c>
      <c r="B137" s="122" t="s">
        <v>67</v>
      </c>
      <c r="C137" s="94"/>
      <c r="D137" s="121"/>
      <c r="E137" s="121"/>
      <c r="F137" s="121"/>
      <c r="G137" s="121"/>
      <c r="H137" s="121"/>
      <c r="I137" s="121"/>
      <c r="J137" s="121"/>
      <c r="K137" s="95"/>
      <c r="L137" s="95"/>
      <c r="M137" s="95"/>
      <c r="N137" s="95"/>
      <c r="O137" s="96"/>
      <c r="P137" s="97"/>
      <c r="Q137" s="97"/>
      <c r="R137" s="98"/>
    </row>
    <row r="138" spans="1:18" ht="15.5" x14ac:dyDescent="0.35">
      <c r="A138" s="24" t="s">
        <v>25</v>
      </c>
      <c r="B138" s="99">
        <v>782</v>
      </c>
      <c r="C138" s="100">
        <v>834</v>
      </c>
      <c r="D138" s="102">
        <v>805</v>
      </c>
      <c r="E138" s="100">
        <v>922</v>
      </c>
      <c r="F138" s="102">
        <v>808</v>
      </c>
      <c r="G138" s="100">
        <v>787</v>
      </c>
      <c r="H138" s="103">
        <v>738</v>
      </c>
      <c r="I138" s="100">
        <v>602</v>
      </c>
      <c r="J138" s="103">
        <v>624</v>
      </c>
      <c r="K138" s="184"/>
      <c r="L138" s="129"/>
      <c r="M138" s="184"/>
      <c r="N138" s="129"/>
      <c r="O138" s="96"/>
      <c r="P138" s="97"/>
      <c r="Q138" s="97"/>
      <c r="R138" s="98"/>
    </row>
    <row r="139" spans="1:18" ht="15.5" x14ac:dyDescent="0.35">
      <c r="A139" s="75" t="s">
        <v>24</v>
      </c>
      <c r="B139" s="104">
        <v>1045</v>
      </c>
      <c r="C139" s="105">
        <v>1080</v>
      </c>
      <c r="D139" s="107">
        <v>1134</v>
      </c>
      <c r="E139" s="105">
        <v>1103</v>
      </c>
      <c r="F139" s="107">
        <v>1068</v>
      </c>
      <c r="G139" s="105">
        <v>925</v>
      </c>
      <c r="H139" s="108">
        <v>946</v>
      </c>
      <c r="I139" s="105">
        <v>843</v>
      </c>
      <c r="J139" s="108">
        <v>945</v>
      </c>
      <c r="K139" s="185"/>
      <c r="L139" s="130"/>
      <c r="M139" s="185"/>
      <c r="N139" s="130"/>
      <c r="O139" s="96"/>
      <c r="P139" s="97"/>
      <c r="Q139" s="97"/>
      <c r="R139" s="98"/>
    </row>
    <row r="140" spans="1:18" ht="15.5" x14ac:dyDescent="0.35">
      <c r="A140" s="75" t="s">
        <v>23</v>
      </c>
      <c r="B140" s="104">
        <v>787</v>
      </c>
      <c r="C140" s="105">
        <v>952</v>
      </c>
      <c r="D140" s="107">
        <v>887</v>
      </c>
      <c r="E140" s="105">
        <v>868</v>
      </c>
      <c r="F140" s="107">
        <v>832</v>
      </c>
      <c r="G140" s="105">
        <v>787</v>
      </c>
      <c r="H140" s="108">
        <v>817</v>
      </c>
      <c r="I140" s="105">
        <v>691</v>
      </c>
      <c r="J140" s="108">
        <v>760</v>
      </c>
      <c r="K140" s="186" t="s">
        <v>56</v>
      </c>
      <c r="L140" s="131" t="s">
        <v>56</v>
      </c>
      <c r="M140" s="186" t="s">
        <v>56</v>
      </c>
      <c r="N140" s="131" t="s">
        <v>56</v>
      </c>
      <c r="O140" s="96"/>
      <c r="P140" s="97"/>
      <c r="Q140" s="97"/>
      <c r="R140" s="98"/>
    </row>
    <row r="141" spans="1:18" ht="15.5" x14ac:dyDescent="0.35">
      <c r="A141" s="75" t="s">
        <v>22</v>
      </c>
      <c r="B141" s="104">
        <v>871</v>
      </c>
      <c r="C141" s="105">
        <v>815</v>
      </c>
      <c r="D141" s="107">
        <v>823</v>
      </c>
      <c r="E141" s="105">
        <v>953</v>
      </c>
      <c r="F141" s="107">
        <v>824</v>
      </c>
      <c r="G141" s="105">
        <v>813</v>
      </c>
      <c r="H141" s="108">
        <v>782</v>
      </c>
      <c r="I141" s="105">
        <v>710</v>
      </c>
      <c r="J141" s="108">
        <v>724</v>
      </c>
      <c r="K141" s="186" t="s">
        <v>57</v>
      </c>
      <c r="L141" s="131" t="s">
        <v>57</v>
      </c>
      <c r="M141" s="186" t="s">
        <v>57</v>
      </c>
      <c r="N141" s="131" t="s">
        <v>57</v>
      </c>
      <c r="O141" s="96"/>
      <c r="P141" s="97"/>
      <c r="Q141" s="97"/>
      <c r="R141" s="98"/>
    </row>
    <row r="142" spans="1:18" ht="15.5" x14ac:dyDescent="0.35">
      <c r="A142" s="68" t="s">
        <v>21</v>
      </c>
      <c r="B142" s="109">
        <v>599</v>
      </c>
      <c r="C142" s="110">
        <v>709</v>
      </c>
      <c r="D142" s="111">
        <v>644</v>
      </c>
      <c r="E142" s="110">
        <v>663</v>
      </c>
      <c r="F142" s="111">
        <v>611</v>
      </c>
      <c r="G142" s="110">
        <v>602</v>
      </c>
      <c r="H142" s="112">
        <v>599</v>
      </c>
      <c r="I142" s="110">
        <v>507</v>
      </c>
      <c r="J142" s="112">
        <v>538</v>
      </c>
      <c r="K142" s="186"/>
      <c r="L142" s="131"/>
      <c r="M142" s="186"/>
      <c r="N142" s="131"/>
      <c r="O142" s="96"/>
      <c r="P142" s="97"/>
      <c r="Q142" s="97"/>
      <c r="R142" s="98"/>
    </row>
    <row r="143" spans="1:18" ht="15.5" x14ac:dyDescent="0.35">
      <c r="A143" s="68" t="s">
        <v>2</v>
      </c>
      <c r="B143" s="113">
        <v>4084</v>
      </c>
      <c r="C143" s="114">
        <v>4390</v>
      </c>
      <c r="D143" s="116">
        <v>4293</v>
      </c>
      <c r="E143" s="114">
        <v>4509</v>
      </c>
      <c r="F143" s="116">
        <v>4143</v>
      </c>
      <c r="G143" s="114">
        <v>3914</v>
      </c>
      <c r="H143" s="117">
        <v>3882</v>
      </c>
      <c r="I143" s="114">
        <v>3353</v>
      </c>
      <c r="J143" s="117">
        <v>3591</v>
      </c>
      <c r="K143" s="187"/>
      <c r="L143" s="132"/>
      <c r="M143" s="187"/>
      <c r="N143" s="132"/>
      <c r="O143" s="118"/>
      <c r="P143" s="119"/>
      <c r="Q143" s="119"/>
      <c r="R143" s="120"/>
    </row>
    <row r="144" spans="1:18" ht="15.5" x14ac:dyDescent="0.35">
      <c r="A144" s="155" t="s">
        <v>1</v>
      </c>
      <c r="B144" s="17"/>
      <c r="C144" s="17"/>
      <c r="D144" s="6"/>
      <c r="E144" s="6"/>
      <c r="F144" s="6"/>
      <c r="G144" s="17"/>
      <c r="H144" s="6"/>
      <c r="I144" s="6"/>
      <c r="J144" s="6"/>
      <c r="K144" s="6"/>
      <c r="L144" s="6"/>
      <c r="M144" s="6"/>
      <c r="N144" s="6"/>
      <c r="O144" s="6"/>
      <c r="P144" s="6"/>
      <c r="Q144" s="6"/>
      <c r="R144" s="6"/>
    </row>
    <row r="145" spans="1:18" ht="15.5" x14ac:dyDescent="0.35">
      <c r="A145" s="157" t="s">
        <v>0</v>
      </c>
      <c r="B145" s="17"/>
      <c r="C145" s="17"/>
      <c r="D145" s="6"/>
      <c r="E145" s="6"/>
      <c r="F145" s="6"/>
      <c r="G145" s="17"/>
      <c r="H145" s="6"/>
      <c r="I145" s="6"/>
      <c r="J145" s="6"/>
      <c r="K145" s="6"/>
      <c r="L145" s="6"/>
      <c r="M145" s="6"/>
      <c r="N145" s="6"/>
      <c r="O145" s="6"/>
      <c r="P145" s="6"/>
      <c r="Q145" s="6"/>
      <c r="R145" s="6"/>
    </row>
    <row r="146" spans="1:18" ht="15.5" x14ac:dyDescent="0.35">
      <c r="A146" s="6"/>
      <c r="B146" s="17"/>
      <c r="C146" s="17"/>
      <c r="D146" s="6"/>
      <c r="E146" s="6"/>
      <c r="F146" s="6"/>
      <c r="G146" s="17"/>
      <c r="H146" s="6"/>
      <c r="I146" s="6"/>
      <c r="J146" s="6"/>
      <c r="K146" s="6"/>
      <c r="L146" s="6"/>
      <c r="M146" s="6"/>
      <c r="N146" s="6"/>
      <c r="O146" s="6"/>
      <c r="P146" s="6"/>
      <c r="Q146" s="6"/>
      <c r="R146" s="6"/>
    </row>
    <row r="147" spans="1:18" ht="18.5" x14ac:dyDescent="0.45">
      <c r="A147" s="151" t="s">
        <v>203</v>
      </c>
      <c r="B147" s="17"/>
      <c r="C147" s="17"/>
      <c r="D147" s="6"/>
      <c r="E147" s="6"/>
      <c r="F147" s="6"/>
      <c r="G147" s="17"/>
      <c r="H147" s="6"/>
      <c r="I147" s="6"/>
      <c r="J147" s="6"/>
      <c r="K147" s="17"/>
      <c r="L147" s="6"/>
      <c r="M147" s="17"/>
      <c r="N147" s="6"/>
      <c r="O147" s="6"/>
      <c r="P147" s="6"/>
      <c r="Q147" s="6"/>
      <c r="R147" s="6"/>
    </row>
    <row r="148" spans="1:18" ht="15.5" x14ac:dyDescent="0.35">
      <c r="A148" s="18" t="s">
        <v>46</v>
      </c>
      <c r="B148" s="66" t="s">
        <v>19</v>
      </c>
      <c r="C148" s="19" t="s">
        <v>18</v>
      </c>
      <c r="D148" s="67" t="s">
        <v>17</v>
      </c>
      <c r="E148" s="19" t="s">
        <v>16</v>
      </c>
      <c r="F148" s="19" t="s">
        <v>15</v>
      </c>
      <c r="G148" s="19" t="s">
        <v>14</v>
      </c>
      <c r="H148" s="19" t="s">
        <v>13</v>
      </c>
      <c r="I148" s="19" t="s">
        <v>12</v>
      </c>
      <c r="J148" s="19" t="s">
        <v>11</v>
      </c>
      <c r="K148" s="19" t="s">
        <v>10</v>
      </c>
      <c r="L148" s="66" t="s">
        <v>64</v>
      </c>
      <c r="M148" s="66" t="s">
        <v>550</v>
      </c>
      <c r="N148" s="66" t="s">
        <v>643</v>
      </c>
      <c r="O148" s="66" t="s">
        <v>51</v>
      </c>
      <c r="P148" s="19" t="s">
        <v>11</v>
      </c>
      <c r="Q148" s="20" t="s">
        <v>65</v>
      </c>
      <c r="R148" s="21" t="s">
        <v>66</v>
      </c>
    </row>
    <row r="149" spans="1:18" ht="15.5" x14ac:dyDescent="0.35">
      <c r="A149" s="68" t="s">
        <v>7</v>
      </c>
      <c r="B149" s="69" t="s">
        <v>9</v>
      </c>
      <c r="C149" s="70" t="s">
        <v>9</v>
      </c>
      <c r="D149" s="71" t="s">
        <v>9</v>
      </c>
      <c r="E149" s="70" t="s">
        <v>9</v>
      </c>
      <c r="F149" s="72" t="s">
        <v>9</v>
      </c>
      <c r="G149" s="70" t="s">
        <v>9</v>
      </c>
      <c r="H149" s="72" t="s">
        <v>9</v>
      </c>
      <c r="I149" s="70" t="s">
        <v>9</v>
      </c>
      <c r="J149" s="72" t="s">
        <v>9</v>
      </c>
      <c r="K149" s="70" t="s">
        <v>9</v>
      </c>
      <c r="L149" s="72" t="s">
        <v>9</v>
      </c>
      <c r="M149" s="70" t="s">
        <v>9</v>
      </c>
      <c r="N149" s="72" t="s">
        <v>9</v>
      </c>
      <c r="O149" s="72"/>
      <c r="P149" s="161" t="s">
        <v>8</v>
      </c>
      <c r="Q149" s="23" t="s">
        <v>91</v>
      </c>
      <c r="R149" s="23" t="s">
        <v>92</v>
      </c>
    </row>
    <row r="150" spans="1:18" ht="15.5" x14ac:dyDescent="0.35">
      <c r="A150" s="75" t="s">
        <v>5</v>
      </c>
      <c r="B150" s="133"/>
      <c r="C150" s="134"/>
      <c r="D150" s="136"/>
      <c r="E150" s="134"/>
      <c r="F150" s="136"/>
      <c r="G150" s="77">
        <v>0.89832785219237055</v>
      </c>
      <c r="H150" s="79">
        <v>0.89868596697191561</v>
      </c>
      <c r="I150" s="77">
        <v>0.88873023642998417</v>
      </c>
      <c r="J150" s="79">
        <v>0.94272079507632278</v>
      </c>
      <c r="K150" s="182"/>
      <c r="L150" s="125"/>
      <c r="M150" s="182"/>
      <c r="N150" s="125"/>
      <c r="O150" s="80"/>
      <c r="P150" s="165" t="str">
        <f>CONCATENATE(TEXT((J150*100)-(SQRT((((J150*100)*(100-(J150*100)))/J155))*1.96),"0.0")," to ",TEXT((J150*100)+(SQRT((((J150*100)*(100-(J150*100)))/J155))*1.96),"0.0"))</f>
        <v>91.7 to 96.8</v>
      </c>
      <c r="Q150" s="164"/>
      <c r="R150" s="8" t="s">
        <v>49</v>
      </c>
    </row>
    <row r="151" spans="1:18" ht="15.5" x14ac:dyDescent="0.35">
      <c r="A151" s="75" t="s">
        <v>4</v>
      </c>
      <c r="B151" s="76">
        <v>0.91209006082502053</v>
      </c>
      <c r="C151" s="82">
        <v>0.89494471784060914</v>
      </c>
      <c r="D151" s="79">
        <v>0.90068232418353489</v>
      </c>
      <c r="E151" s="82">
        <v>0.8897431416336965</v>
      </c>
      <c r="F151" s="79">
        <v>0.91087510779610725</v>
      </c>
      <c r="G151" s="82">
        <v>0.91225493717545691</v>
      </c>
      <c r="H151" s="79">
        <v>0.90283612896386811</v>
      </c>
      <c r="I151" s="82">
        <v>0.90371660944910803</v>
      </c>
      <c r="J151" s="79">
        <v>0.90896762349130356</v>
      </c>
      <c r="K151" s="180" t="s">
        <v>56</v>
      </c>
      <c r="L151" s="127" t="s">
        <v>56</v>
      </c>
      <c r="M151" s="180" t="s">
        <v>56</v>
      </c>
      <c r="N151" s="127" t="s">
        <v>56</v>
      </c>
      <c r="O151" s="80"/>
      <c r="P151" s="167" t="str">
        <f>CONCATENATE(TEXT((J151*100)-(SQRT((((J151*100)*(100-(J151*100)))/J156))*1.96),"0.0")," to ",TEXT((J151*100)+(SQRT((((J151*100)*(100-(J151*100)))/J156))*1.96),"0.0"))</f>
        <v>89.3 to 92.5</v>
      </c>
      <c r="Q151" s="163" t="s">
        <v>48</v>
      </c>
      <c r="R151" s="11" t="s">
        <v>48</v>
      </c>
    </row>
    <row r="152" spans="1:18" ht="15.5" x14ac:dyDescent="0.35">
      <c r="A152" s="68" t="s">
        <v>3</v>
      </c>
      <c r="B152" s="84">
        <v>0.85664011402289408</v>
      </c>
      <c r="C152" s="85">
        <v>0.86072146041800224</v>
      </c>
      <c r="D152" s="86">
        <v>0.85501981729640286</v>
      </c>
      <c r="E152" s="85">
        <v>0.85873640170344334</v>
      </c>
      <c r="F152" s="86">
        <v>0.86254995296244563</v>
      </c>
      <c r="G152" s="85">
        <v>0.85865599633343515</v>
      </c>
      <c r="H152" s="86">
        <v>0.85514237135091853</v>
      </c>
      <c r="I152" s="85">
        <v>0.86350753796257673</v>
      </c>
      <c r="J152" s="86">
        <v>0.862390143630822</v>
      </c>
      <c r="K152" s="180" t="s">
        <v>57</v>
      </c>
      <c r="L152" s="127" t="s">
        <v>57</v>
      </c>
      <c r="M152" s="180" t="s">
        <v>57</v>
      </c>
      <c r="N152" s="127" t="s">
        <v>57</v>
      </c>
      <c r="O152" s="80"/>
      <c r="P152" s="167" t="str">
        <f>CONCATENATE(TEXT((J152*100)-(SQRT((((J152*100)*(100-(J152*100)))/J157))*1.96),"0.0")," to ",TEXT((J152*100)+(SQRT((((J152*100)*(100-(J152*100)))/J157))*1.96),"0.0"))</f>
        <v>84.7 to 87.8</v>
      </c>
      <c r="Q152" s="163" t="s">
        <v>48</v>
      </c>
      <c r="R152" s="11" t="s">
        <v>48</v>
      </c>
    </row>
    <row r="153" spans="1:18" ht="15.5" x14ac:dyDescent="0.35">
      <c r="A153" s="68" t="s">
        <v>2</v>
      </c>
      <c r="B153" s="87">
        <v>0.87780807720366916</v>
      </c>
      <c r="C153" s="88">
        <v>0.87362763793541243</v>
      </c>
      <c r="D153" s="90">
        <v>0.87138821539955602</v>
      </c>
      <c r="E153" s="88">
        <v>0.86920803381358935</v>
      </c>
      <c r="F153" s="90">
        <v>0.88066367791589251</v>
      </c>
      <c r="G153" s="88">
        <v>0.87926523744765817</v>
      </c>
      <c r="H153" s="90">
        <v>0.87418778327587487</v>
      </c>
      <c r="I153" s="88">
        <v>0.87931854090223305</v>
      </c>
      <c r="J153" s="90">
        <v>0.88664232174181756</v>
      </c>
      <c r="K153" s="181"/>
      <c r="L153" s="128"/>
      <c r="M153" s="181"/>
      <c r="N153" s="128"/>
      <c r="O153" s="91"/>
      <c r="P153" s="231" t="str">
        <f>CONCATENATE(TEXT((J153*100)-(SQRT((((J153*100)*(100-(J153*100)))/J158))*1.96),"0.0")," to ",TEXT((J153*100)+(SQRT((((J153*100)*(100-(J153*100)))/J158))*1.96),"0.0"))</f>
        <v>87.6 to 89.7</v>
      </c>
      <c r="Q153" s="229" t="s">
        <v>48</v>
      </c>
      <c r="R153" s="230" t="s">
        <v>48</v>
      </c>
    </row>
    <row r="154" spans="1:18" ht="15.5" x14ac:dyDescent="0.35">
      <c r="A154" s="93" t="s">
        <v>7</v>
      </c>
      <c r="B154" s="122" t="s">
        <v>67</v>
      </c>
      <c r="C154" s="94"/>
      <c r="D154" s="121"/>
      <c r="E154" s="121"/>
      <c r="F154" s="121"/>
      <c r="G154" s="121"/>
      <c r="H154" s="121"/>
      <c r="I154" s="121"/>
      <c r="J154" s="121"/>
      <c r="K154" s="95"/>
      <c r="L154" s="95"/>
      <c r="M154" s="95"/>
      <c r="N154" s="95"/>
      <c r="O154" s="96"/>
      <c r="P154" s="97"/>
      <c r="Q154" s="97"/>
      <c r="R154" s="98"/>
    </row>
    <row r="155" spans="1:18" ht="15.5" x14ac:dyDescent="0.35">
      <c r="A155" s="24" t="s">
        <v>5</v>
      </c>
      <c r="B155" s="137"/>
      <c r="C155" s="138"/>
      <c r="D155" s="140"/>
      <c r="E155" s="138"/>
      <c r="F155" s="140"/>
      <c r="G155" s="100">
        <v>371</v>
      </c>
      <c r="H155" s="103">
        <v>330</v>
      </c>
      <c r="I155" s="100">
        <v>294</v>
      </c>
      <c r="J155" s="103">
        <v>320</v>
      </c>
      <c r="K155" s="377"/>
      <c r="L155" s="141"/>
      <c r="M155" s="377"/>
      <c r="N155" s="141"/>
      <c r="O155" s="96"/>
      <c r="P155" s="97"/>
      <c r="Q155" s="97"/>
      <c r="R155" s="98"/>
    </row>
    <row r="156" spans="1:18" ht="15.5" x14ac:dyDescent="0.35">
      <c r="A156" s="75" t="s">
        <v>4</v>
      </c>
      <c r="B156" s="104">
        <v>1585</v>
      </c>
      <c r="C156" s="105">
        <v>1657</v>
      </c>
      <c r="D156" s="107">
        <v>1552</v>
      </c>
      <c r="E156" s="105">
        <v>1563</v>
      </c>
      <c r="F156" s="107">
        <v>1552</v>
      </c>
      <c r="G156" s="105">
        <v>1232</v>
      </c>
      <c r="H156" s="108">
        <v>1254</v>
      </c>
      <c r="I156" s="105">
        <v>1142</v>
      </c>
      <c r="J156" s="108">
        <v>1291</v>
      </c>
      <c r="K156" s="378" t="s">
        <v>56</v>
      </c>
      <c r="L156" s="142" t="s">
        <v>56</v>
      </c>
      <c r="M156" s="378" t="s">
        <v>56</v>
      </c>
      <c r="N156" s="142" t="s">
        <v>56</v>
      </c>
      <c r="O156" s="96"/>
      <c r="P156" s="97"/>
      <c r="Q156" s="97"/>
      <c r="R156" s="98"/>
    </row>
    <row r="157" spans="1:18" ht="15.5" x14ac:dyDescent="0.35">
      <c r="A157" s="68" t="s">
        <v>3</v>
      </c>
      <c r="B157" s="109">
        <v>2499</v>
      </c>
      <c r="C157" s="110">
        <v>2732</v>
      </c>
      <c r="D157" s="111">
        <v>2741</v>
      </c>
      <c r="E157" s="110">
        <v>2946</v>
      </c>
      <c r="F157" s="111">
        <v>2591</v>
      </c>
      <c r="G157" s="110">
        <v>2311</v>
      </c>
      <c r="H157" s="112">
        <v>2298</v>
      </c>
      <c r="I157" s="110">
        <v>1917</v>
      </c>
      <c r="J157" s="112">
        <v>1980</v>
      </c>
      <c r="K157" s="378" t="s">
        <v>57</v>
      </c>
      <c r="L157" s="142" t="s">
        <v>57</v>
      </c>
      <c r="M157" s="378" t="s">
        <v>57</v>
      </c>
      <c r="N157" s="142" t="s">
        <v>57</v>
      </c>
      <c r="O157" s="96"/>
      <c r="P157" s="97"/>
      <c r="Q157" s="97"/>
      <c r="R157" s="98"/>
    </row>
    <row r="158" spans="1:18" ht="15.5" x14ac:dyDescent="0.35">
      <c r="A158" s="68" t="s">
        <v>2</v>
      </c>
      <c r="B158" s="113">
        <v>4084</v>
      </c>
      <c r="C158" s="114">
        <v>4389</v>
      </c>
      <c r="D158" s="116">
        <v>4293</v>
      </c>
      <c r="E158" s="114">
        <v>4509</v>
      </c>
      <c r="F158" s="116">
        <v>4143</v>
      </c>
      <c r="G158" s="114">
        <v>3914</v>
      </c>
      <c r="H158" s="117">
        <v>3882</v>
      </c>
      <c r="I158" s="114">
        <v>3353</v>
      </c>
      <c r="J158" s="117">
        <v>3591</v>
      </c>
      <c r="K158" s="379"/>
      <c r="L158" s="143"/>
      <c r="M158" s="379"/>
      <c r="N158" s="143"/>
      <c r="O158" s="118"/>
      <c r="P158" s="119"/>
      <c r="Q158" s="119"/>
      <c r="R158" s="120"/>
    </row>
    <row r="159" spans="1:18" ht="15.5" x14ac:dyDescent="0.35">
      <c r="A159" s="155" t="s">
        <v>1</v>
      </c>
      <c r="B159" s="17"/>
      <c r="C159" s="17"/>
      <c r="D159" s="6"/>
      <c r="E159" s="6"/>
      <c r="F159" s="6"/>
      <c r="G159" s="17"/>
      <c r="H159" s="6"/>
      <c r="I159" s="6"/>
      <c r="J159" s="6"/>
    </row>
    <row r="160" spans="1:18" ht="15.5" x14ac:dyDescent="0.35">
      <c r="A160" s="157" t="s">
        <v>0</v>
      </c>
      <c r="B160" s="17"/>
      <c r="C160" s="17"/>
      <c r="D160" s="6"/>
      <c r="E160" s="6"/>
      <c r="F160" s="6"/>
      <c r="G160" s="17"/>
      <c r="H160" s="6"/>
      <c r="I160" s="6"/>
      <c r="J160" s="6"/>
    </row>
  </sheetData>
  <hyperlinks>
    <hyperlink ref="P1" location="Topics!A1" display="Topic list" xr:uid="{C096ABDA-FA24-4645-82E7-84D7D8993F93}"/>
  </hyperlinks>
  <pageMargins left="0.25" right="0.25" top="0.75" bottom="0.75" header="0.3" footer="0.3"/>
  <pageSetup scale="60" orientation="landscape" horizontalDpi="90" verticalDpi="90" r:id="rId1"/>
  <rowBreaks count="3" manualBreakCount="3">
    <brk id="41" max="16383" man="1"/>
    <brk id="64" max="16383" man="1"/>
    <brk id="107"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0400-000029000000}">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life'!B68:N68</xm:f>
              <xm:sqref>O68</xm:sqref>
            </x14:sparkline>
            <x14:sparkline>
              <xm:f>'Satisfaction with life'!B69:N69</xm:f>
              <xm:sqref>O69</xm:sqref>
            </x14:sparkline>
            <x14:sparkline>
              <xm:f>'Satisfaction with life'!B70:N70</xm:f>
              <xm:sqref>O70</xm:sqref>
            </x14:sparkline>
            <x14:sparkline>
              <xm:f>'Satisfaction with life'!B71:N71</xm:f>
              <xm:sqref>O71</xm:sqref>
            </x14:sparkline>
            <x14:sparkline>
              <xm:f>'Satisfaction with life'!B72:N72</xm:f>
              <xm:sqref>O72</xm:sqref>
            </x14:sparkline>
            <x14:sparkline>
              <xm:f>'Satisfaction with life'!B73:N73</xm:f>
              <xm:sqref>O73</xm:sqref>
            </x14:sparkline>
            <x14:sparkline>
              <xm:f>'Satisfaction with life'!B74:N74</xm:f>
              <xm:sqref>O74</xm:sqref>
            </x14:sparkline>
            <x14:sparkline>
              <xm:f>'Satisfaction with life'!B75:N75</xm:f>
              <xm:sqref>O75</xm:sqref>
            </x14:sparkline>
          </x14:sparklines>
        </x14:sparklineGroup>
        <x14:sparklineGroup manualMin="0" type="column" displayEmptyCellsAs="gap" displayXAxis="1" minAxisType="custom" maxAxisType="group" xr2:uid="{00000000-0003-0000-0400-000028000000}">
          <x14:colorSeries theme="3" tint="-0.499984740745262"/>
          <x14:colorNegative rgb="FFD00000"/>
          <x14:colorAxis rgb="FF000000"/>
          <x14:colorMarkers rgb="FFD00000"/>
          <x14:colorFirst rgb="FFD00000"/>
          <x14:colorLast rgb="FFD00000"/>
          <x14:colorHigh theme="8"/>
          <x14:colorLow theme="8" tint="0.39997558519241921"/>
          <x14:sparklines>
            <x14:sparkline>
              <xm:f>'Satisfaction with life'!B34:N34</xm:f>
              <xm:sqref>O34</xm:sqref>
            </x14:sparkline>
            <x14:sparkline>
              <xm:f>'Satisfaction with life'!B35:N35</xm:f>
              <xm:sqref>O35</xm:sqref>
            </x14:sparkline>
            <x14:sparkline>
              <xm:f>'Satisfaction with life'!B36:N36</xm:f>
              <xm:sqref>O36</xm:sqref>
            </x14:sparkline>
            <x14:sparkline>
              <xm:f>'Satisfaction with life'!B37:N37</xm:f>
              <xm:sqref>O37</xm:sqref>
            </x14:sparkline>
            <x14:sparkline>
              <xm:f>'Satisfaction with life'!B38:N38</xm:f>
              <xm:sqref>O38</xm:sqref>
            </x14:sparkline>
          </x14:sparklines>
        </x14:sparklineGroup>
        <x14:sparklineGroup manualMin="0" type="column" displayEmptyCellsAs="gap" displayXAxis="1" minAxisType="custom" maxAxisType="group" xr2:uid="{00000000-0003-0000-0400-000027000000}">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life'!B131:N131</xm:f>
              <xm:sqref>O131</xm:sqref>
            </x14:sparkline>
            <x14:sparkline>
              <xm:f>'Satisfaction with life'!B132:N132</xm:f>
              <xm:sqref>O132</xm:sqref>
            </x14:sparkline>
            <x14:sparkline>
              <xm:f>'Satisfaction with life'!B133:N133</xm:f>
              <xm:sqref>O133</xm:sqref>
            </x14:sparkline>
            <x14:sparkline>
              <xm:f>'Satisfaction with life'!B134:N134</xm:f>
              <xm:sqref>O134</xm:sqref>
            </x14:sparkline>
            <x14:sparkline>
              <xm:f>'Satisfaction with life'!B135:N135</xm:f>
              <xm:sqref>O135</xm:sqref>
            </x14:sparkline>
            <x14:sparkline>
              <xm:f>'Satisfaction with life'!B136:N136</xm:f>
              <xm:sqref>O136</xm:sqref>
            </x14:sparkline>
          </x14:sparklines>
        </x14:sparklineGroup>
        <x14:sparklineGroup manualMin="0" type="column" displayEmptyCellsAs="gap" displayXAxis="1" minAxisType="custom" maxAxisType="group" xr2:uid="{00000000-0003-0000-0400-000026000000}">
          <x14:colorSeries theme="3" tint="-0.499984740745262"/>
          <x14:colorNegative rgb="FFD00000"/>
          <x14:colorAxis rgb="FF000000"/>
          <x14:colorMarkers rgb="FFD00000"/>
          <x14:colorFirst rgb="FFD00000"/>
          <x14:colorLast rgb="FFD00000"/>
          <x14:colorHigh theme="8"/>
          <x14:colorLow theme="8" tint="0.39997558519241921"/>
          <x14:sparklines>
            <x14:sparkline>
              <xm:f>'Satisfaction with life'!B24:N24</xm:f>
              <xm:sqref>O24</xm:sqref>
            </x14:sparkline>
            <x14:sparkline>
              <xm:f>'Satisfaction with life'!B25:N25</xm:f>
              <xm:sqref>O25</xm:sqref>
            </x14:sparkline>
            <x14:sparkline>
              <xm:f>'Satisfaction with life'!B26:N26</xm:f>
              <xm:sqref>O26</xm:sqref>
            </x14:sparkline>
            <x14:sparkline>
              <xm:f>'Satisfaction with life'!B27:N27</xm:f>
              <xm:sqref>O27</xm:sqref>
            </x14:sparkline>
            <x14:sparkline>
              <xm:f>'Satisfaction with life'!B28:N28</xm:f>
              <xm:sqref>O28</xm:sqref>
            </x14:sparkline>
          </x14:sparklines>
        </x14:sparklineGroup>
        <x14:sparklineGroup manualMin="0" type="column" displayEmptyCellsAs="gap" displayXAxis="1" minAxisType="custom" maxAxisType="group" xr2:uid="{00000000-0003-0000-0400-000025000000}">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life'!B111:N111</xm:f>
              <xm:sqref>O111</xm:sqref>
            </x14:sparkline>
            <x14:sparkline>
              <xm:f>'Satisfaction with life'!B112:N112</xm:f>
              <xm:sqref>O112</xm:sqref>
            </x14:sparkline>
            <x14:sparkline>
              <xm:f>'Satisfaction with life'!B113:N113</xm:f>
              <xm:sqref>O113</xm:sqref>
            </x14:sparkline>
            <x14:sparkline>
              <xm:f>'Satisfaction with life'!B114:N114</xm:f>
              <xm:sqref>O114</xm:sqref>
            </x14:sparkline>
            <x14:sparkline>
              <xm:f>'Satisfaction with life'!B115:N115</xm:f>
              <xm:sqref>O115</xm:sqref>
            </x14:sparkline>
            <x14:sparkline>
              <xm:f>'Satisfaction with life'!B116:N116</xm:f>
              <xm:sqref>O116</xm:sqref>
            </x14:sparkline>
          </x14:sparklines>
        </x14:sparklineGroup>
        <x14:sparklineGroup manualMin="0" type="column" displayEmptyCellsAs="gap" displayXAxis="1" minAxisType="custom" maxAxisType="group" xr2:uid="{00000000-0003-0000-0400-000024000000}">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life'!B88:N88</xm:f>
              <xm:sqref>O88</xm:sqref>
            </x14:sparkline>
            <x14:sparkline>
              <xm:f>'Satisfaction with life'!B89:N89</xm:f>
              <xm:sqref>O89</xm:sqref>
            </x14:sparkline>
            <x14:sparkline>
              <xm:f>'Satisfaction with life'!B90:N90</xm:f>
              <xm:sqref>O90</xm:sqref>
            </x14:sparkline>
            <x14:sparkline>
              <xm:f>'Satisfaction with life'!B91:N91</xm:f>
              <xm:sqref>O91</xm:sqref>
            </x14:sparkline>
            <x14:sparkline>
              <xm:f>'Satisfaction with life'!B92:N92</xm:f>
              <xm:sqref>O92</xm:sqref>
            </x14:sparkline>
            <x14:sparkline>
              <xm:f>'Satisfaction with life'!B93:N93</xm:f>
              <xm:sqref>O93</xm:sqref>
            </x14:sparkline>
            <x14:sparkline>
              <xm:f>'Satisfaction with life'!B94:N94</xm:f>
              <xm:sqref>O94</xm:sqref>
            </x14:sparkline>
            <x14:sparkline>
              <xm:f>'Satisfaction with life'!B95:N95</xm:f>
              <xm:sqref>O95</xm:sqref>
            </x14:sparkline>
          </x14:sparklines>
        </x14:sparklineGroup>
        <x14:sparklineGroup manualMin="0" type="column" displayEmptyCellsAs="gap" displayXAxis="1" minAxisType="custom" maxAxisType="group" xr2:uid="{00000000-0003-0000-0400-000023000000}">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life'!B45:N45</xm:f>
              <xm:sqref>O45</xm:sqref>
            </x14:sparkline>
            <x14:sparkline>
              <xm:f>'Satisfaction with life'!B46:N46</xm:f>
              <xm:sqref>O46</xm:sqref>
            </x14:sparkline>
            <x14:sparkline>
              <xm:f>'Satisfaction with life'!B47:N47</xm:f>
              <xm:sqref>O47</xm:sqref>
            </x14:sparkline>
            <x14:sparkline>
              <xm:f>'Satisfaction with life'!B48:N48</xm:f>
              <xm:sqref>O48</xm:sqref>
            </x14:sparkline>
            <x14:sparkline>
              <xm:f>'Satisfaction with life'!B49:N49</xm:f>
              <xm:sqref>O49</xm:sqref>
            </x14:sparkline>
            <x14:sparkline>
              <xm:f>'Satisfaction with life'!B50:N50</xm:f>
              <xm:sqref>O50</xm:sqref>
            </x14:sparkline>
            <x14:sparkline>
              <xm:f>'Satisfaction with life'!B51:N51</xm:f>
              <xm:sqref>O51</xm:sqref>
            </x14:sparkline>
            <x14:sparkline>
              <xm:f>'Satisfaction with life'!B52:N52</xm:f>
              <xm:sqref>O52</xm:sqref>
            </x14:sparkline>
          </x14:sparklines>
        </x14:sparklineGroup>
        <x14:sparklineGroup manualMin="0" type="column" displayEmptyCellsAs="gap" displayXAxis="1" minAxisType="custom" maxAxisType="group" xr2:uid="{00000000-0003-0000-0400-000022000000}">
          <x14:colorSeries theme="8" tint="-0.499984740745262"/>
          <x14:colorNegative rgb="FFD00000"/>
          <x14:colorAxis rgb="FF000000"/>
          <x14:colorMarkers rgb="FFD00000"/>
          <x14:colorFirst rgb="FFD00000"/>
          <x14:colorLast rgb="FFD00000"/>
          <x14:colorHigh theme="8"/>
          <x14:colorLow theme="8" tint="0.39997558519241921"/>
          <x14:sparklines>
            <x14:sparkline>
              <xm:f>'Satisfaction with life'!B150:N150</xm:f>
              <xm:sqref>O150</xm:sqref>
            </x14:sparkline>
            <x14:sparkline>
              <xm:f>'Satisfaction with life'!B151:N151</xm:f>
              <xm:sqref>O151</xm:sqref>
            </x14:sparkline>
            <x14:sparkline>
              <xm:f>'Satisfaction with life'!B152:N152</xm:f>
              <xm:sqref>O152</xm:sqref>
            </x14:sparkline>
            <x14:sparkline>
              <xm:f>'Satisfaction with life'!B153:N153</xm:f>
              <xm:sqref>O153</xm:sqref>
            </x14:sparkline>
          </x14:sparklines>
        </x14:sparklineGroup>
        <x14:sparklineGroup manualMin="0" type="column" displayEmptyCellsAs="gap" displayXAxis="1" minAxisType="custom" maxAxisType="group" xr2:uid="{00000000-0003-0000-0400-000021000000}">
          <x14:colorSeries theme="3" tint="-0.499984740745262"/>
          <x14:colorNegative rgb="FFD00000"/>
          <x14:colorAxis rgb="FF000000"/>
          <x14:colorMarkers rgb="FFD00000"/>
          <x14:colorFirst rgb="FFD00000"/>
          <x14:colorLast rgb="FFD00000"/>
          <x14:colorHigh theme="8"/>
          <x14:colorLow theme="8" tint="0.39997558519241921"/>
          <x14:sparklines>
            <x14:sparkline>
              <xm:f>'Satisfaction with life'!B11:N11</xm:f>
              <xm:sqref>O11</xm:sqref>
            </x14:sparkline>
            <x14:sparkline>
              <xm:f>'Satisfaction with life'!B12:N12</xm:f>
              <xm:sqref>O12</xm:sqref>
            </x14:sparkline>
            <x14:sparkline>
              <xm:f>'Satisfaction with life'!B13:N13</xm:f>
              <xm:sqref>O13</xm:sqref>
            </x14:sparkline>
            <x14:sparkline>
              <xm:f>'Satisfaction with life'!B14:N14</xm:f>
              <xm:sqref>O14</xm:sqref>
            </x14:sparkline>
            <x14:sparkline>
              <xm:f>'Satisfaction with life'!B15:N15</xm:f>
              <xm:sqref>O15</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sheetPr>
  <dimension ref="A1:R192"/>
  <sheetViews>
    <sheetView zoomScaleNormal="100" workbookViewId="0">
      <pane xSplit="1" topLeftCell="B1" activePane="topRight" state="frozen"/>
      <selection pane="topRight"/>
    </sheetView>
  </sheetViews>
  <sheetFormatPr defaultRowHeight="14.5" x14ac:dyDescent="0.35"/>
  <cols>
    <col min="1" max="1" width="21.54296875" customWidth="1"/>
    <col min="2" max="14" width="9.1796875" customWidth="1"/>
    <col min="15" max="15" width="20.453125" customWidth="1"/>
    <col min="16" max="16" width="25.81640625" bestFit="1" customWidth="1"/>
    <col min="17" max="18" width="19.81640625" customWidth="1"/>
  </cols>
  <sheetData>
    <row r="1" spans="1:18" ht="21" x14ac:dyDescent="0.5">
      <c r="A1" s="144" t="s">
        <v>78</v>
      </c>
      <c r="O1" s="403" t="s">
        <v>572</v>
      </c>
      <c r="P1" s="7" t="s">
        <v>63</v>
      </c>
      <c r="Q1" s="6"/>
      <c r="R1" s="6"/>
    </row>
    <row r="2" spans="1:18" ht="15.5" x14ac:dyDescent="0.35">
      <c r="A2" s="483" t="s">
        <v>665</v>
      </c>
      <c r="P2" s="8" t="s">
        <v>50</v>
      </c>
      <c r="Q2" s="9" t="s">
        <v>58</v>
      </c>
      <c r="R2" s="10"/>
    </row>
    <row r="3" spans="1:18" ht="15.5" x14ac:dyDescent="0.35">
      <c r="A3" s="155" t="s">
        <v>101</v>
      </c>
      <c r="B3" s="155" t="s">
        <v>102</v>
      </c>
      <c r="P3" s="11" t="s">
        <v>49</v>
      </c>
      <c r="Q3" s="12" t="s">
        <v>59</v>
      </c>
      <c r="R3" s="13"/>
    </row>
    <row r="4" spans="1:18" ht="15.5" x14ac:dyDescent="0.35">
      <c r="P4" s="14" t="s">
        <v>48</v>
      </c>
      <c r="Q4" s="15" t="s">
        <v>60</v>
      </c>
      <c r="R4" s="16"/>
    </row>
    <row r="5" spans="1:18" ht="18.5" x14ac:dyDescent="0.45">
      <c r="A5" s="145" t="s">
        <v>78</v>
      </c>
      <c r="B5" s="17"/>
      <c r="C5" s="6"/>
      <c r="D5" s="17"/>
      <c r="E5" s="6"/>
      <c r="F5" s="6"/>
      <c r="G5" s="6"/>
      <c r="H5" s="6"/>
      <c r="I5" s="6"/>
      <c r="J5" s="6"/>
      <c r="K5" s="6"/>
      <c r="L5" s="6"/>
      <c r="M5" s="6"/>
      <c r="N5" s="6"/>
      <c r="O5" s="6"/>
      <c r="P5" s="6"/>
      <c r="Q5" s="6"/>
      <c r="R5" s="6"/>
    </row>
    <row r="6" spans="1:18" ht="15.5" x14ac:dyDescent="0.35">
      <c r="A6" s="18" t="s">
        <v>46</v>
      </c>
      <c r="B6" s="19" t="s">
        <v>19</v>
      </c>
      <c r="C6" s="19" t="s">
        <v>18</v>
      </c>
      <c r="D6" s="19" t="s">
        <v>17</v>
      </c>
      <c r="E6" s="19" t="s">
        <v>16</v>
      </c>
      <c r="F6" s="19" t="s">
        <v>15</v>
      </c>
      <c r="G6" s="19" t="s">
        <v>14</v>
      </c>
      <c r="H6" s="19" t="s">
        <v>13</v>
      </c>
      <c r="I6" s="19" t="s">
        <v>12</v>
      </c>
      <c r="J6" s="19" t="s">
        <v>11</v>
      </c>
      <c r="K6" s="19" t="s">
        <v>10</v>
      </c>
      <c r="L6" s="19" t="s">
        <v>64</v>
      </c>
      <c r="M6" s="19" t="s">
        <v>550</v>
      </c>
      <c r="N6" s="19" t="s">
        <v>643</v>
      </c>
      <c r="O6" s="19" t="s">
        <v>51</v>
      </c>
      <c r="P6" s="19" t="s">
        <v>643</v>
      </c>
      <c r="Q6" s="152" t="s">
        <v>69</v>
      </c>
      <c r="R6" s="21"/>
    </row>
    <row r="7" spans="1:18" ht="15.5" x14ac:dyDescent="0.35">
      <c r="A7" s="22"/>
      <c r="B7" s="23"/>
      <c r="C7" s="23"/>
      <c r="D7" s="23"/>
      <c r="E7" s="23"/>
      <c r="F7" s="23"/>
      <c r="G7" s="23"/>
      <c r="H7" s="23"/>
      <c r="I7" s="23"/>
      <c r="J7" s="23"/>
      <c r="K7" s="23"/>
      <c r="L7" s="23"/>
      <c r="M7" s="23"/>
      <c r="N7" s="23"/>
      <c r="O7" s="23"/>
      <c r="P7" s="161" t="s">
        <v>8</v>
      </c>
      <c r="Q7" s="23" t="s">
        <v>644</v>
      </c>
      <c r="R7" s="23" t="s">
        <v>645</v>
      </c>
    </row>
    <row r="8" spans="1:18" ht="15.5" x14ac:dyDescent="0.35">
      <c r="A8" s="24" t="s">
        <v>103</v>
      </c>
      <c r="B8" s="25">
        <v>0.36979901456313558</v>
      </c>
      <c r="C8" s="26">
        <v>0.35590579788958815</v>
      </c>
      <c r="D8" s="25">
        <v>0.37017361701025125</v>
      </c>
      <c r="E8" s="28">
        <v>0.37500853384122501</v>
      </c>
      <c r="F8" s="29">
        <v>0.39502784238471489</v>
      </c>
      <c r="G8" s="30">
        <v>0.42334913171358324</v>
      </c>
      <c r="H8" s="29">
        <v>0.42160901790910044</v>
      </c>
      <c r="I8" s="31">
        <v>0.42218156941708179</v>
      </c>
      <c r="J8" s="29">
        <v>0.40217010462251079</v>
      </c>
      <c r="K8" s="31">
        <v>0.42678785107812495</v>
      </c>
      <c r="L8" s="29">
        <v>0.41286812194502637</v>
      </c>
      <c r="M8" s="31">
        <v>0.40494923228196184</v>
      </c>
      <c r="N8" s="29">
        <v>0.40195129855591039</v>
      </c>
      <c r="O8" s="80"/>
      <c r="P8" s="165" t="str">
        <f>CONCATENATE(TEXT((N8*100)-(SQRT((((N8*100)*(100-(N8*100)))/N11))*1.96),"0.0")," to ",TEXT((N8*100)+(SQRT((((N8*100)*(100-(N8*100)))/N11))*1.96),"0.0"))</f>
        <v>38.6 to 41.8</v>
      </c>
      <c r="Q8" s="8" t="s">
        <v>49</v>
      </c>
      <c r="R8" s="8" t="s">
        <v>48</v>
      </c>
    </row>
    <row r="9" spans="1:18" ht="15.5" x14ac:dyDescent="0.35">
      <c r="A9" s="33" t="s">
        <v>104</v>
      </c>
      <c r="B9" s="34">
        <v>0.63020098543686198</v>
      </c>
      <c r="C9" s="35">
        <v>0.64409420211042123</v>
      </c>
      <c r="D9" s="34">
        <v>0.62982638298974969</v>
      </c>
      <c r="E9" s="37">
        <v>0.62499146615875989</v>
      </c>
      <c r="F9" s="38">
        <v>0.60497215761526058</v>
      </c>
      <c r="G9" s="39">
        <v>0.57665086828641787</v>
      </c>
      <c r="H9" s="38">
        <v>0.57839098209088713</v>
      </c>
      <c r="I9" s="40">
        <v>0.57781843058292293</v>
      </c>
      <c r="J9" s="38">
        <v>0.59782989537749531</v>
      </c>
      <c r="K9" s="40">
        <v>0.57321214892186878</v>
      </c>
      <c r="L9" s="38">
        <v>0.58713187805497669</v>
      </c>
      <c r="M9" s="40">
        <v>0.59505076771804266</v>
      </c>
      <c r="N9" s="38">
        <v>0.59804870144408062</v>
      </c>
      <c r="O9" s="158"/>
      <c r="P9" s="166" t="str">
        <f>CONCATENATE(TEXT((N9*100)-(SQRT((((N9*100)*(100-(N9*100)))/N11))*1.96),"0.0")," to ",TEXT((N9*100)+(SQRT((((N9*100)*(100-(N9*100)))/N11))*1.96),"0.0"))</f>
        <v>58.2 to 61.4</v>
      </c>
      <c r="Q9" s="11" t="s">
        <v>50</v>
      </c>
      <c r="R9" s="11" t="s">
        <v>48</v>
      </c>
    </row>
    <row r="10" spans="1:18" ht="15.5" x14ac:dyDescent="0.35">
      <c r="A10" s="42" t="s">
        <v>2</v>
      </c>
      <c r="B10" s="43">
        <v>1</v>
      </c>
      <c r="C10" s="44">
        <v>1</v>
      </c>
      <c r="D10" s="43">
        <v>1</v>
      </c>
      <c r="E10" s="45">
        <v>1</v>
      </c>
      <c r="F10" s="46">
        <v>1</v>
      </c>
      <c r="G10" s="47">
        <v>1</v>
      </c>
      <c r="H10" s="46">
        <v>1</v>
      </c>
      <c r="I10" s="48">
        <v>1</v>
      </c>
      <c r="J10" s="46">
        <v>1</v>
      </c>
      <c r="K10" s="48">
        <v>1</v>
      </c>
      <c r="L10" s="46">
        <v>1</v>
      </c>
      <c r="M10" s="48">
        <v>1</v>
      </c>
      <c r="N10" s="46">
        <v>1</v>
      </c>
      <c r="O10" s="49"/>
      <c r="P10" s="49"/>
      <c r="Q10" s="50"/>
      <c r="R10" s="51"/>
    </row>
    <row r="11" spans="1:18" ht="15.5" x14ac:dyDescent="0.35">
      <c r="A11" s="52" t="s">
        <v>6</v>
      </c>
      <c r="B11" s="53">
        <v>4084</v>
      </c>
      <c r="C11" s="54">
        <v>4390</v>
      </c>
      <c r="D11" s="53">
        <v>4292</v>
      </c>
      <c r="E11" s="56">
        <v>4508</v>
      </c>
      <c r="F11" s="57">
        <v>4142</v>
      </c>
      <c r="G11" s="58">
        <v>3915</v>
      </c>
      <c r="H11" s="57">
        <v>3881</v>
      </c>
      <c r="I11" s="59">
        <v>3351</v>
      </c>
      <c r="J11" s="57">
        <v>3593</v>
      </c>
      <c r="K11" s="59">
        <v>4085</v>
      </c>
      <c r="L11" s="57">
        <v>1408</v>
      </c>
      <c r="M11" s="59">
        <v>3154</v>
      </c>
      <c r="N11" s="57">
        <v>3580</v>
      </c>
      <c r="O11" s="60"/>
      <c r="P11" s="60"/>
      <c r="Q11" s="61"/>
      <c r="R11" s="62"/>
    </row>
    <row r="12" spans="1:18" ht="15.5" x14ac:dyDescent="0.35">
      <c r="A12" s="155" t="s">
        <v>1</v>
      </c>
      <c r="B12" s="17"/>
      <c r="C12" s="17"/>
      <c r="D12" s="6"/>
      <c r="E12" s="6"/>
      <c r="F12" s="6"/>
      <c r="G12" s="17"/>
      <c r="H12" s="6"/>
      <c r="I12" s="6"/>
      <c r="J12" s="6"/>
      <c r="K12" s="6"/>
      <c r="L12" s="6"/>
      <c r="M12" s="6"/>
      <c r="N12" s="6"/>
      <c r="O12" s="6"/>
      <c r="P12" s="6"/>
      <c r="Q12" s="6"/>
      <c r="R12" s="6"/>
    </row>
    <row r="13" spans="1:18" ht="15.5" x14ac:dyDescent="0.35">
      <c r="A13" s="157" t="s">
        <v>0</v>
      </c>
      <c r="B13" s="17"/>
      <c r="C13" s="17"/>
      <c r="D13" s="6"/>
      <c r="E13" s="6"/>
      <c r="F13" s="6"/>
      <c r="G13" s="17"/>
      <c r="H13" s="6"/>
      <c r="I13" s="6"/>
      <c r="J13" s="6"/>
      <c r="K13" s="6"/>
      <c r="L13" s="6"/>
      <c r="M13" s="6"/>
      <c r="N13" s="6"/>
      <c r="O13" s="6"/>
      <c r="P13" s="6"/>
      <c r="Q13" s="6"/>
      <c r="R13" s="6"/>
    </row>
    <row r="14" spans="1:18" ht="15.5" x14ac:dyDescent="0.35">
      <c r="A14" s="6"/>
      <c r="B14" s="63"/>
      <c r="C14" s="64"/>
      <c r="D14" s="63"/>
      <c r="E14" s="64"/>
      <c r="F14" s="64"/>
      <c r="G14" s="64"/>
      <c r="H14" s="64"/>
      <c r="I14" s="64"/>
      <c r="J14" s="64"/>
      <c r="K14" s="64"/>
      <c r="L14" s="64"/>
      <c r="M14" s="64"/>
      <c r="N14" s="64"/>
      <c r="O14" s="6"/>
      <c r="P14" s="6"/>
      <c r="Q14" s="6"/>
      <c r="R14" s="6"/>
    </row>
    <row r="15" spans="1:18" ht="18.5" x14ac:dyDescent="0.45">
      <c r="A15" s="146" t="s">
        <v>105</v>
      </c>
      <c r="B15" s="63"/>
      <c r="C15" s="64"/>
      <c r="D15" s="63"/>
      <c r="E15" s="64"/>
      <c r="F15" s="64"/>
      <c r="G15" s="64"/>
      <c r="H15" s="64"/>
      <c r="I15" s="64"/>
      <c r="J15" s="65"/>
      <c r="K15" s="64"/>
      <c r="L15" s="65"/>
      <c r="M15" s="64"/>
      <c r="N15" s="65"/>
      <c r="O15" s="6"/>
      <c r="P15" s="6"/>
      <c r="Q15" s="6"/>
      <c r="R15" s="6"/>
    </row>
    <row r="16" spans="1:18" ht="15.5" x14ac:dyDescent="0.35">
      <c r="A16" s="18" t="s">
        <v>44</v>
      </c>
      <c r="B16" s="19" t="s">
        <v>19</v>
      </c>
      <c r="C16" s="19" t="s">
        <v>18</v>
      </c>
      <c r="D16" s="19" t="s">
        <v>17</v>
      </c>
      <c r="E16" s="19" t="s">
        <v>16</v>
      </c>
      <c r="F16" s="19" t="s">
        <v>15</v>
      </c>
      <c r="G16" s="19" t="s">
        <v>14</v>
      </c>
      <c r="H16" s="19" t="s">
        <v>13</v>
      </c>
      <c r="I16" s="19" t="s">
        <v>12</v>
      </c>
      <c r="J16" s="19" t="s">
        <v>11</v>
      </c>
      <c r="K16" s="19" t="s">
        <v>10</v>
      </c>
      <c r="L16" s="19" t="s">
        <v>64</v>
      </c>
      <c r="M16" s="19" t="s">
        <v>550</v>
      </c>
      <c r="N16" s="19" t="s">
        <v>643</v>
      </c>
      <c r="O16" s="19" t="s">
        <v>51</v>
      </c>
      <c r="P16" s="19" t="s">
        <v>643</v>
      </c>
      <c r="Q16" s="152" t="s">
        <v>69</v>
      </c>
      <c r="R16" s="21"/>
    </row>
    <row r="17" spans="1:18" ht="15.5" x14ac:dyDescent="0.35">
      <c r="A17" s="22"/>
      <c r="B17" s="23"/>
      <c r="C17" s="23"/>
      <c r="D17" s="23"/>
      <c r="E17" s="23"/>
      <c r="F17" s="23"/>
      <c r="G17" s="23"/>
      <c r="H17" s="23"/>
      <c r="I17" s="23"/>
      <c r="J17" s="23"/>
      <c r="K17" s="23"/>
      <c r="L17" s="23"/>
      <c r="M17" s="23"/>
      <c r="N17" s="23"/>
      <c r="O17" s="23"/>
      <c r="P17" s="161" t="s">
        <v>8</v>
      </c>
      <c r="Q17" s="23" t="s">
        <v>644</v>
      </c>
      <c r="R17" s="23" t="s">
        <v>645</v>
      </c>
    </row>
    <row r="18" spans="1:18" ht="15.5" x14ac:dyDescent="0.35">
      <c r="A18" s="24" t="s">
        <v>103</v>
      </c>
      <c r="B18" s="25">
        <v>0.35496895633915249</v>
      </c>
      <c r="C18" s="26">
        <v>0.33813135422858487</v>
      </c>
      <c r="D18" s="25">
        <v>0.35927938277256016</v>
      </c>
      <c r="E18" s="28">
        <v>0.35607493093225301</v>
      </c>
      <c r="F18" s="29">
        <v>0.38139305472059298</v>
      </c>
      <c r="G18" s="30">
        <v>0.40918537380861153</v>
      </c>
      <c r="H18" s="29">
        <v>0.3927557346495365</v>
      </c>
      <c r="I18" s="31">
        <v>0.40041333808319446</v>
      </c>
      <c r="J18" s="29">
        <v>0.38161138064086653</v>
      </c>
      <c r="K18" s="31">
        <v>0.40731545492271942</v>
      </c>
      <c r="L18" s="29">
        <v>0.40373764329676937</v>
      </c>
      <c r="M18" s="31">
        <v>0.36426681811392969</v>
      </c>
      <c r="N18" s="29">
        <v>0.36726421990020114</v>
      </c>
      <c r="O18" s="32"/>
      <c r="P18" s="165" t="str">
        <f>CONCATENATE(TEXT((N18*100)-(SQRT((((N18*100)*(100-(N18*100)))/N21))*1.96),"0.0")," to ",TEXT((N18*100)+(SQRT((((N18*100)*(100-(N18*100)))/N21))*1.96),"0.0"))</f>
        <v>34.3 to 39.2</v>
      </c>
      <c r="Q18" s="8" t="s">
        <v>48</v>
      </c>
      <c r="R18" s="8" t="s">
        <v>48</v>
      </c>
    </row>
    <row r="19" spans="1:18" ht="15.5" x14ac:dyDescent="0.35">
      <c r="A19" s="33" t="s">
        <v>104</v>
      </c>
      <c r="B19" s="34">
        <v>0.64503104366085406</v>
      </c>
      <c r="C19" s="35">
        <v>0.66186864577141558</v>
      </c>
      <c r="D19" s="34">
        <v>0.64072061722744167</v>
      </c>
      <c r="E19" s="37">
        <v>0.64392506906774638</v>
      </c>
      <c r="F19" s="38">
        <v>0.61860694527940985</v>
      </c>
      <c r="G19" s="39">
        <v>0.59081462619139113</v>
      </c>
      <c r="H19" s="38">
        <v>0.60724426535047638</v>
      </c>
      <c r="I19" s="40">
        <v>0.59958666191679855</v>
      </c>
      <c r="J19" s="38">
        <v>0.61838861935913381</v>
      </c>
      <c r="K19" s="40">
        <v>0.59268454507728352</v>
      </c>
      <c r="L19" s="38">
        <v>0.59626235670323036</v>
      </c>
      <c r="M19" s="40">
        <v>0.63573318188607342</v>
      </c>
      <c r="N19" s="38">
        <v>0.63273578009981246</v>
      </c>
      <c r="O19" s="41"/>
      <c r="P19" s="166" t="str">
        <f>CONCATENATE(TEXT((N19*100)-(SQRT((((N19*100)*(100-(N19*100)))/N21))*1.96),"0.0")," to ",TEXT((N19*100)+(SQRT((((N19*100)*(100-(N19*100)))/N21))*1.96),"0.0"))</f>
        <v>60.8 to 65.7</v>
      </c>
      <c r="Q19" s="11" t="s">
        <v>48</v>
      </c>
      <c r="R19" s="11" t="s">
        <v>48</v>
      </c>
    </row>
    <row r="20" spans="1:18" ht="15.5" x14ac:dyDescent="0.35">
      <c r="A20" s="42" t="s">
        <v>2</v>
      </c>
      <c r="B20" s="43">
        <v>1</v>
      </c>
      <c r="C20" s="44">
        <v>1</v>
      </c>
      <c r="D20" s="43">
        <v>1</v>
      </c>
      <c r="E20" s="45">
        <v>1</v>
      </c>
      <c r="F20" s="46">
        <v>1</v>
      </c>
      <c r="G20" s="47">
        <v>1</v>
      </c>
      <c r="H20" s="46">
        <v>1</v>
      </c>
      <c r="I20" s="48">
        <v>1</v>
      </c>
      <c r="J20" s="46">
        <v>1</v>
      </c>
      <c r="K20" s="48">
        <v>1</v>
      </c>
      <c r="L20" s="46">
        <v>1</v>
      </c>
      <c r="M20" s="48">
        <v>1</v>
      </c>
      <c r="N20" s="46">
        <v>1</v>
      </c>
      <c r="O20" s="49"/>
      <c r="P20" s="154"/>
      <c r="Q20" s="50"/>
      <c r="R20" s="51"/>
    </row>
    <row r="21" spans="1:18" ht="15.5" x14ac:dyDescent="0.35">
      <c r="A21" s="52" t="s">
        <v>6</v>
      </c>
      <c r="B21" s="53">
        <v>1684</v>
      </c>
      <c r="C21" s="54">
        <v>1805</v>
      </c>
      <c r="D21" s="53">
        <v>1714</v>
      </c>
      <c r="E21" s="56">
        <v>1882</v>
      </c>
      <c r="F21" s="57">
        <v>1704</v>
      </c>
      <c r="G21" s="58">
        <v>1625</v>
      </c>
      <c r="H21" s="57">
        <v>1606</v>
      </c>
      <c r="I21" s="59">
        <v>1351</v>
      </c>
      <c r="J21" s="57">
        <v>1461</v>
      </c>
      <c r="K21" s="59">
        <v>1709</v>
      </c>
      <c r="L21" s="57">
        <v>641</v>
      </c>
      <c r="M21" s="59">
        <v>1317</v>
      </c>
      <c r="N21" s="57">
        <v>1514</v>
      </c>
      <c r="O21" s="60"/>
      <c r="P21" s="60"/>
      <c r="Q21" s="61"/>
      <c r="R21" s="62"/>
    </row>
    <row r="22" spans="1:18" ht="15.5" x14ac:dyDescent="0.35">
      <c r="A22" s="6"/>
      <c r="B22" s="63"/>
      <c r="C22" s="64"/>
      <c r="D22" s="63"/>
      <c r="E22" s="64"/>
      <c r="F22" s="64"/>
      <c r="G22" s="64"/>
      <c r="H22" s="64"/>
      <c r="I22" s="64"/>
      <c r="J22" s="64"/>
      <c r="K22" s="64"/>
      <c r="L22" s="64"/>
      <c r="M22" s="64"/>
      <c r="N22" s="64"/>
      <c r="O22" s="6"/>
      <c r="P22" s="6"/>
      <c r="Q22" s="6"/>
      <c r="R22" s="6"/>
    </row>
    <row r="23" spans="1:18" ht="15.5" x14ac:dyDescent="0.35">
      <c r="A23" s="18" t="s">
        <v>43</v>
      </c>
      <c r="B23" s="19" t="s">
        <v>19</v>
      </c>
      <c r="C23" s="19" t="s">
        <v>18</v>
      </c>
      <c r="D23" s="19" t="s">
        <v>17</v>
      </c>
      <c r="E23" s="19" t="s">
        <v>16</v>
      </c>
      <c r="F23" s="19" t="s">
        <v>15</v>
      </c>
      <c r="G23" s="19" t="s">
        <v>14</v>
      </c>
      <c r="H23" s="19" t="s">
        <v>13</v>
      </c>
      <c r="I23" s="19" t="s">
        <v>12</v>
      </c>
      <c r="J23" s="19" t="s">
        <v>11</v>
      </c>
      <c r="K23" s="19" t="s">
        <v>10</v>
      </c>
      <c r="L23" s="19" t="s">
        <v>64</v>
      </c>
      <c r="M23" s="19" t="s">
        <v>550</v>
      </c>
      <c r="N23" s="19" t="s">
        <v>643</v>
      </c>
      <c r="O23" s="19" t="s">
        <v>51</v>
      </c>
      <c r="P23" s="19" t="s">
        <v>643</v>
      </c>
      <c r="Q23" s="152" t="s">
        <v>69</v>
      </c>
      <c r="R23" s="21"/>
    </row>
    <row r="24" spans="1:18" ht="15.5" x14ac:dyDescent="0.35">
      <c r="A24" s="22"/>
      <c r="B24" s="23"/>
      <c r="C24" s="23"/>
      <c r="D24" s="23"/>
      <c r="E24" s="23"/>
      <c r="F24" s="23"/>
      <c r="G24" s="23"/>
      <c r="H24" s="23"/>
      <c r="I24" s="23"/>
      <c r="J24" s="23"/>
      <c r="K24" s="23"/>
      <c r="L24" s="23"/>
      <c r="M24" s="23"/>
      <c r="N24" s="23"/>
      <c r="O24" s="23"/>
      <c r="P24" s="161" t="s">
        <v>8</v>
      </c>
      <c r="Q24" s="23" t="s">
        <v>644</v>
      </c>
      <c r="R24" s="23" t="s">
        <v>645</v>
      </c>
    </row>
    <row r="25" spans="1:18" ht="15.5" x14ac:dyDescent="0.35">
      <c r="A25" s="24" t="s">
        <v>103</v>
      </c>
      <c r="B25" s="25">
        <v>0.38371059085408615</v>
      </c>
      <c r="C25" s="26">
        <v>0.37258592452661282</v>
      </c>
      <c r="D25" s="25">
        <v>0.3804126621268365</v>
      </c>
      <c r="E25" s="28">
        <v>0.39279026430649217</v>
      </c>
      <c r="F25" s="29">
        <v>0.40784870033071191</v>
      </c>
      <c r="G25" s="30">
        <v>0.43670617607223805</v>
      </c>
      <c r="H25" s="29">
        <v>0.44889874232640198</v>
      </c>
      <c r="I25" s="31">
        <v>0.4428200284855307</v>
      </c>
      <c r="J25" s="29">
        <v>0.42167192106208407</v>
      </c>
      <c r="K25" s="31">
        <v>0.44528498720418841</v>
      </c>
      <c r="L25" s="29">
        <v>0.42155249633259978</v>
      </c>
      <c r="M25" s="31">
        <v>0.44364385169117304</v>
      </c>
      <c r="N25" s="29">
        <v>0.43487999011966011</v>
      </c>
      <c r="O25" s="32"/>
      <c r="P25" s="165" t="str">
        <f>CONCATENATE(TEXT((N25*100)-(SQRT((((N25*100)*(100-(N25*100)))/N28))*1.96),"0.0")," to ",TEXT((N25*100)+(SQRT((((N25*100)*(100-(N25*100)))/N28))*1.96),"0.0"))</f>
        <v>41.4 to 45.6</v>
      </c>
      <c r="Q25" s="8" t="s">
        <v>49</v>
      </c>
      <c r="R25" s="8" t="s">
        <v>48</v>
      </c>
    </row>
    <row r="26" spans="1:18" ht="15.5" x14ac:dyDescent="0.35">
      <c r="A26" s="33" t="s">
        <v>104</v>
      </c>
      <c r="B26" s="34">
        <v>0.61628940914589747</v>
      </c>
      <c r="C26" s="35">
        <v>0.62741407547339523</v>
      </c>
      <c r="D26" s="34">
        <v>0.619587337873161</v>
      </c>
      <c r="E26" s="37">
        <v>0.60720973569350489</v>
      </c>
      <c r="F26" s="38">
        <v>0.59215129966929514</v>
      </c>
      <c r="G26" s="39">
        <v>0.56329382392776606</v>
      </c>
      <c r="H26" s="38">
        <v>0.55110125767360252</v>
      </c>
      <c r="I26" s="40">
        <v>0.55717997151447884</v>
      </c>
      <c r="J26" s="38">
        <v>0.57832807893791172</v>
      </c>
      <c r="K26" s="40">
        <v>0.55471501279580082</v>
      </c>
      <c r="L26" s="38">
        <v>0.57844750366739872</v>
      </c>
      <c r="M26" s="40">
        <v>0.5563561483088284</v>
      </c>
      <c r="N26" s="38">
        <v>0.56512000988035704</v>
      </c>
      <c r="O26" s="41"/>
      <c r="P26" s="166" t="str">
        <f>CONCATENATE(TEXT((N26*100)-(SQRT((((N26*100)*(100-(N26*100)))/N28))*1.96),"0.0")," to ",TEXT((N26*100)+(SQRT((((N26*100)*(100-(N26*100)))/N28))*1.96),"0.0"))</f>
        <v>54.4 to 58.6</v>
      </c>
      <c r="Q26" s="11" t="s">
        <v>50</v>
      </c>
      <c r="R26" s="11" t="s">
        <v>48</v>
      </c>
    </row>
    <row r="27" spans="1:18" ht="15.5" x14ac:dyDescent="0.35">
      <c r="A27" s="42" t="s">
        <v>2</v>
      </c>
      <c r="B27" s="43">
        <v>1</v>
      </c>
      <c r="C27" s="44">
        <v>1</v>
      </c>
      <c r="D27" s="43">
        <v>1</v>
      </c>
      <c r="E27" s="45">
        <v>1</v>
      </c>
      <c r="F27" s="46">
        <v>1</v>
      </c>
      <c r="G27" s="47">
        <v>1</v>
      </c>
      <c r="H27" s="46">
        <v>1</v>
      </c>
      <c r="I27" s="48">
        <v>1</v>
      </c>
      <c r="J27" s="46">
        <v>1</v>
      </c>
      <c r="K27" s="48">
        <v>1</v>
      </c>
      <c r="L27" s="46">
        <v>1</v>
      </c>
      <c r="M27" s="48">
        <v>1</v>
      </c>
      <c r="N27" s="46">
        <v>1</v>
      </c>
      <c r="O27" s="49"/>
      <c r="P27" s="154"/>
      <c r="Q27" s="50"/>
      <c r="R27" s="51"/>
    </row>
    <row r="28" spans="1:18" ht="15.5" x14ac:dyDescent="0.35">
      <c r="A28" s="52" t="s">
        <v>6</v>
      </c>
      <c r="B28" s="53">
        <v>2400</v>
      </c>
      <c r="C28" s="54">
        <v>2585</v>
      </c>
      <c r="D28" s="53">
        <v>2578</v>
      </c>
      <c r="E28" s="56">
        <v>2626</v>
      </c>
      <c r="F28" s="57">
        <v>2438</v>
      </c>
      <c r="G28" s="58">
        <v>2290</v>
      </c>
      <c r="H28" s="57">
        <v>2275</v>
      </c>
      <c r="I28" s="59">
        <v>2000</v>
      </c>
      <c r="J28" s="57">
        <v>2132</v>
      </c>
      <c r="K28" s="59">
        <v>2376</v>
      </c>
      <c r="L28" s="57">
        <v>767</v>
      </c>
      <c r="M28" s="59">
        <v>1837</v>
      </c>
      <c r="N28" s="57">
        <v>2066</v>
      </c>
      <c r="O28" s="60"/>
      <c r="P28" s="60"/>
      <c r="Q28" s="61"/>
      <c r="R28" s="62"/>
    </row>
    <row r="29" spans="1:18" ht="15.5" x14ac:dyDescent="0.35">
      <c r="A29" s="155" t="s">
        <v>1</v>
      </c>
      <c r="B29" s="17"/>
      <c r="C29" s="17"/>
      <c r="D29" s="6"/>
      <c r="E29" s="6"/>
      <c r="F29" s="6"/>
      <c r="G29" s="17"/>
      <c r="H29" s="6"/>
      <c r="I29" s="6"/>
      <c r="J29" s="6"/>
      <c r="K29" s="6"/>
      <c r="L29" s="6"/>
      <c r="M29" s="6"/>
      <c r="N29" s="6"/>
      <c r="O29" s="6"/>
      <c r="P29" s="6"/>
      <c r="Q29" s="6"/>
      <c r="R29" s="6"/>
    </row>
    <row r="30" spans="1:18" ht="15.5" x14ac:dyDescent="0.35">
      <c r="A30" s="157" t="s">
        <v>0</v>
      </c>
      <c r="B30" s="17"/>
      <c r="C30" s="17"/>
      <c r="D30" s="6"/>
      <c r="E30" s="6"/>
      <c r="F30" s="6"/>
      <c r="G30" s="17"/>
      <c r="H30" s="6"/>
      <c r="I30" s="6"/>
      <c r="J30" s="6"/>
      <c r="K30" s="6"/>
      <c r="L30" s="6"/>
      <c r="M30" s="6"/>
      <c r="N30" s="6"/>
      <c r="O30" s="6"/>
      <c r="P30" s="6"/>
      <c r="Q30" s="6"/>
      <c r="R30" s="6"/>
    </row>
    <row r="31" spans="1:18" ht="15.5" x14ac:dyDescent="0.35">
      <c r="B31" s="1"/>
      <c r="C31" s="1"/>
      <c r="G31" s="1"/>
      <c r="P31" s="6"/>
    </row>
    <row r="32" spans="1:18" ht="18.5" x14ac:dyDescent="0.45">
      <c r="A32" s="147" t="s">
        <v>106</v>
      </c>
      <c r="B32" s="5"/>
      <c r="C32" s="5"/>
      <c r="D32" s="4"/>
      <c r="E32" s="4"/>
      <c r="F32" s="4"/>
      <c r="G32" s="5"/>
      <c r="H32" s="4"/>
      <c r="I32" s="4"/>
      <c r="J32" s="4"/>
      <c r="K32" s="4"/>
      <c r="L32" s="4"/>
      <c r="M32" s="4"/>
      <c r="N32" s="4"/>
      <c r="O32" s="6"/>
      <c r="P32" s="6"/>
      <c r="Q32" s="6"/>
      <c r="R32" s="6"/>
    </row>
    <row r="33" spans="1:18" ht="15.5" x14ac:dyDescent="0.35">
      <c r="A33" s="18" t="s">
        <v>46</v>
      </c>
      <c r="B33" s="66" t="s">
        <v>19</v>
      </c>
      <c r="C33" s="19" t="s">
        <v>18</v>
      </c>
      <c r="D33" s="67" t="s">
        <v>17</v>
      </c>
      <c r="E33" s="19" t="s">
        <v>16</v>
      </c>
      <c r="F33" s="19" t="s">
        <v>15</v>
      </c>
      <c r="G33" s="19" t="s">
        <v>14</v>
      </c>
      <c r="H33" s="19" t="s">
        <v>13</v>
      </c>
      <c r="I33" s="19" t="s">
        <v>12</v>
      </c>
      <c r="J33" s="19" t="s">
        <v>11</v>
      </c>
      <c r="K33" s="19" t="s">
        <v>10</v>
      </c>
      <c r="L33" s="66" t="s">
        <v>64</v>
      </c>
      <c r="M33" s="19" t="s">
        <v>550</v>
      </c>
      <c r="N33" s="66" t="s">
        <v>643</v>
      </c>
      <c r="O33" s="19" t="s">
        <v>51</v>
      </c>
      <c r="P33" s="19" t="s">
        <v>643</v>
      </c>
      <c r="Q33" s="152" t="s">
        <v>69</v>
      </c>
      <c r="R33" s="21"/>
    </row>
    <row r="34" spans="1:18" ht="15.5" x14ac:dyDescent="0.35">
      <c r="A34" s="68" t="s">
        <v>42</v>
      </c>
      <c r="B34" s="69" t="s">
        <v>9</v>
      </c>
      <c r="C34" s="70" t="s">
        <v>9</v>
      </c>
      <c r="D34" s="71" t="s">
        <v>9</v>
      </c>
      <c r="E34" s="70" t="s">
        <v>9</v>
      </c>
      <c r="F34" s="72" t="s">
        <v>9</v>
      </c>
      <c r="G34" s="70" t="s">
        <v>9</v>
      </c>
      <c r="H34" s="72" t="s">
        <v>9</v>
      </c>
      <c r="I34" s="70" t="s">
        <v>9</v>
      </c>
      <c r="J34" s="72" t="s">
        <v>9</v>
      </c>
      <c r="K34" s="70" t="s">
        <v>9</v>
      </c>
      <c r="L34" s="72" t="s">
        <v>9</v>
      </c>
      <c r="M34" s="72" t="s">
        <v>9</v>
      </c>
      <c r="N34" s="72" t="s">
        <v>9</v>
      </c>
      <c r="O34" s="23"/>
      <c r="P34" s="161" t="s">
        <v>8</v>
      </c>
      <c r="Q34" s="23" t="s">
        <v>644</v>
      </c>
      <c r="R34" s="23" t="s">
        <v>645</v>
      </c>
    </row>
    <row r="35" spans="1:18" ht="15.5" x14ac:dyDescent="0.35">
      <c r="A35" s="75" t="s">
        <v>41</v>
      </c>
      <c r="B35" s="76">
        <v>0.14008664813834312</v>
      </c>
      <c r="C35" s="77">
        <v>0.1409135065074148</v>
      </c>
      <c r="D35" s="76">
        <v>0.18252390802167975</v>
      </c>
      <c r="E35" s="77">
        <v>0.1863969898401413</v>
      </c>
      <c r="F35" s="79">
        <v>0.17998129015406014</v>
      </c>
      <c r="G35" s="77">
        <v>0.20290585705907649</v>
      </c>
      <c r="H35" s="79">
        <v>0.23400615493660878</v>
      </c>
      <c r="I35" s="77">
        <v>0.21673054837807995</v>
      </c>
      <c r="J35" s="79">
        <v>0.1508952476450087</v>
      </c>
      <c r="K35" s="77">
        <v>0.27027846707184122</v>
      </c>
      <c r="L35" s="79">
        <v>0.27293288357540374</v>
      </c>
      <c r="M35" s="77">
        <v>0.248544744430339</v>
      </c>
      <c r="N35" s="79">
        <v>0.13728938798250945</v>
      </c>
      <c r="O35" s="32"/>
      <c r="P35" s="165" t="str">
        <f t="shared" ref="P35:P42" si="0">CONCATENATE(TEXT((N35*100)-(SQRT((((N35*100)*(100-(N35*100)))/N44))*1.96),"0.0")," to ",TEXT((N35*100)+(SQRT((((N35*100)*(100-(N35*100)))/N44))*1.96),"0.0"))</f>
        <v>7.9 to 19.6</v>
      </c>
      <c r="Q35" s="162" t="s">
        <v>48</v>
      </c>
      <c r="R35" s="8" t="s">
        <v>50</v>
      </c>
    </row>
    <row r="36" spans="1:18" ht="15.5" x14ac:dyDescent="0.35">
      <c r="A36" s="75" t="s">
        <v>40</v>
      </c>
      <c r="B36" s="76">
        <v>0.2125846607624898</v>
      </c>
      <c r="C36" s="82">
        <v>0.17534574156330274</v>
      </c>
      <c r="D36" s="76">
        <v>0.1986256293711321</v>
      </c>
      <c r="E36" s="82">
        <v>0.20090967291140122</v>
      </c>
      <c r="F36" s="79">
        <v>0.235664976869323</v>
      </c>
      <c r="G36" s="82">
        <v>0.26681589170295889</v>
      </c>
      <c r="H36" s="79">
        <v>0.21161749956777187</v>
      </c>
      <c r="I36" s="82">
        <v>0.24098318507714189</v>
      </c>
      <c r="J36" s="79">
        <v>0.22643133794589379</v>
      </c>
      <c r="K36" s="82">
        <v>0.26800599430737898</v>
      </c>
      <c r="L36" s="79">
        <v>0.25699901677953313</v>
      </c>
      <c r="M36" s="82">
        <v>0.23242948685758841</v>
      </c>
      <c r="N36" s="79">
        <v>0.28722133073160161</v>
      </c>
      <c r="O36" s="193"/>
      <c r="P36" s="167" t="str">
        <f t="shared" si="0"/>
        <v>24.4 to 33.1</v>
      </c>
      <c r="Q36" s="163" t="s">
        <v>49</v>
      </c>
      <c r="R36" s="11" t="s">
        <v>48</v>
      </c>
    </row>
    <row r="37" spans="1:18" ht="15.5" x14ac:dyDescent="0.35">
      <c r="A37" s="75" t="s">
        <v>39</v>
      </c>
      <c r="B37" s="76">
        <v>0.28162861965514208</v>
      </c>
      <c r="C37" s="82">
        <v>0.29111260336636025</v>
      </c>
      <c r="D37" s="76">
        <v>0.30430048230605899</v>
      </c>
      <c r="E37" s="82">
        <v>0.27228782338508356</v>
      </c>
      <c r="F37" s="79">
        <v>0.31232591553120947</v>
      </c>
      <c r="G37" s="82">
        <v>0.31496722287096951</v>
      </c>
      <c r="H37" s="79">
        <v>0.31944385833303429</v>
      </c>
      <c r="I37" s="82">
        <v>0.32588592445130088</v>
      </c>
      <c r="J37" s="79">
        <v>0.30358372094529995</v>
      </c>
      <c r="K37" s="82">
        <v>0.29115790867371572</v>
      </c>
      <c r="L37" s="79">
        <v>0.29359862963892919</v>
      </c>
      <c r="M37" s="82">
        <v>0.28377290436867303</v>
      </c>
      <c r="N37" s="79">
        <v>0.32531627442672428</v>
      </c>
      <c r="O37" s="193"/>
      <c r="P37" s="167" t="str">
        <f t="shared" si="0"/>
        <v>28.9 to 36.2</v>
      </c>
      <c r="Q37" s="163" t="s">
        <v>48</v>
      </c>
      <c r="R37" s="11" t="s">
        <v>48</v>
      </c>
    </row>
    <row r="38" spans="1:18" ht="15.5" x14ac:dyDescent="0.35">
      <c r="A38" s="75" t="s">
        <v>38</v>
      </c>
      <c r="B38" s="76">
        <v>0.41911659357009418</v>
      </c>
      <c r="C38" s="82">
        <v>0.38004330085987287</v>
      </c>
      <c r="D38" s="76">
        <v>0.37334173080754851</v>
      </c>
      <c r="E38" s="82">
        <v>0.40177062824520327</v>
      </c>
      <c r="F38" s="79">
        <v>0.43941404712087584</v>
      </c>
      <c r="G38" s="82">
        <v>0.43419487141792135</v>
      </c>
      <c r="H38" s="79">
        <v>0.45512953626402497</v>
      </c>
      <c r="I38" s="82">
        <v>0.43630660662224408</v>
      </c>
      <c r="J38" s="79">
        <v>0.41730266239920977</v>
      </c>
      <c r="K38" s="82">
        <v>0.46117143823553119</v>
      </c>
      <c r="L38" s="79">
        <v>0.42332372311305028</v>
      </c>
      <c r="M38" s="82">
        <v>0.40446395925911199</v>
      </c>
      <c r="N38" s="79">
        <v>0.41086107482660034</v>
      </c>
      <c r="O38" s="193"/>
      <c r="P38" s="167" t="str">
        <f t="shared" si="0"/>
        <v>37.1 to 45.0</v>
      </c>
      <c r="Q38" s="163" t="s">
        <v>48</v>
      </c>
      <c r="R38" s="11" t="s">
        <v>48</v>
      </c>
    </row>
    <row r="39" spans="1:18" ht="15.5" x14ac:dyDescent="0.35">
      <c r="A39" s="75" t="s">
        <v>37</v>
      </c>
      <c r="B39" s="76">
        <v>0.54152894766456428</v>
      </c>
      <c r="C39" s="82">
        <v>0.52718550305327849</v>
      </c>
      <c r="D39" s="76">
        <v>0.51700159822977765</v>
      </c>
      <c r="E39" s="82">
        <v>0.53567054113566703</v>
      </c>
      <c r="F39" s="79">
        <v>0.50545976549264526</v>
      </c>
      <c r="G39" s="82">
        <v>0.58790185134730388</v>
      </c>
      <c r="H39" s="79">
        <v>0.57820718637503898</v>
      </c>
      <c r="I39" s="82">
        <v>0.56463117665748375</v>
      </c>
      <c r="J39" s="79">
        <v>0.56157544623258593</v>
      </c>
      <c r="K39" s="82">
        <v>0.54152975692539917</v>
      </c>
      <c r="L39" s="79">
        <v>0.50979962775814125</v>
      </c>
      <c r="M39" s="82">
        <v>0.53411152200514556</v>
      </c>
      <c r="N39" s="79">
        <v>0.50176502410047041</v>
      </c>
      <c r="O39" s="193"/>
      <c r="P39" s="167" t="str">
        <f t="shared" si="0"/>
        <v>46.4 to 53.9</v>
      </c>
      <c r="Q39" s="163" t="s">
        <v>48</v>
      </c>
      <c r="R39" s="11" t="s">
        <v>48</v>
      </c>
    </row>
    <row r="40" spans="1:18" ht="15.5" x14ac:dyDescent="0.35">
      <c r="A40" s="75" t="s">
        <v>36</v>
      </c>
      <c r="B40" s="76">
        <v>0.57333241472441143</v>
      </c>
      <c r="C40" s="82">
        <v>0.57600802624232716</v>
      </c>
      <c r="D40" s="76">
        <v>0.59343133305188833</v>
      </c>
      <c r="E40" s="82">
        <v>0.59235266173764123</v>
      </c>
      <c r="F40" s="79">
        <v>0.60887477448356364</v>
      </c>
      <c r="G40" s="82">
        <v>0.6363541741499934</v>
      </c>
      <c r="H40" s="79">
        <v>0.61528676352616873</v>
      </c>
      <c r="I40" s="82">
        <v>0.63851132147794709</v>
      </c>
      <c r="J40" s="79">
        <v>0.6170378633351703</v>
      </c>
      <c r="K40" s="82">
        <v>0.65002931546683984</v>
      </c>
      <c r="L40" s="79">
        <v>0.5705569524332964</v>
      </c>
      <c r="M40" s="82">
        <v>0.60658867145147499</v>
      </c>
      <c r="N40" s="79">
        <v>0.57891738605075393</v>
      </c>
      <c r="O40" s="193"/>
      <c r="P40" s="167" t="str">
        <f t="shared" si="0"/>
        <v>54.1 to 61.7</v>
      </c>
      <c r="Q40" s="163" t="s">
        <v>48</v>
      </c>
      <c r="R40" s="11" t="s">
        <v>48</v>
      </c>
    </row>
    <row r="41" spans="1:18" ht="15.5" x14ac:dyDescent="0.35">
      <c r="A41" s="68" t="s">
        <v>35</v>
      </c>
      <c r="B41" s="84">
        <v>0.69451578319255736</v>
      </c>
      <c r="C41" s="85">
        <v>0.66270417658108915</v>
      </c>
      <c r="D41" s="84">
        <v>0.67983399247971432</v>
      </c>
      <c r="E41" s="85">
        <v>0.66988619769705737</v>
      </c>
      <c r="F41" s="86">
        <v>0.69440417945737043</v>
      </c>
      <c r="G41" s="85">
        <v>0.73961928315230696</v>
      </c>
      <c r="H41" s="86">
        <v>0.73934511416135673</v>
      </c>
      <c r="I41" s="85">
        <v>0.70193051008091056</v>
      </c>
      <c r="J41" s="86">
        <v>0.71232201129055894</v>
      </c>
      <c r="K41" s="85">
        <v>0.63995784734671624</v>
      </c>
      <c r="L41" s="86">
        <v>0.69058362842196308</v>
      </c>
      <c r="M41" s="85">
        <v>0.65848341388981824</v>
      </c>
      <c r="N41" s="86">
        <v>0.64965590042075183</v>
      </c>
      <c r="O41" s="41"/>
      <c r="P41" s="167" t="str">
        <f t="shared" si="0"/>
        <v>60.7 to 69.2</v>
      </c>
      <c r="Q41" s="163" t="s">
        <v>48</v>
      </c>
      <c r="R41" s="11" t="s">
        <v>48</v>
      </c>
    </row>
    <row r="42" spans="1:18" ht="15.5" x14ac:dyDescent="0.35">
      <c r="A42" s="68" t="s">
        <v>2</v>
      </c>
      <c r="B42" s="87">
        <v>0.36979901456313558</v>
      </c>
      <c r="C42" s="88">
        <v>0.35590579788958815</v>
      </c>
      <c r="D42" s="87">
        <v>0.37017361701025125</v>
      </c>
      <c r="E42" s="88">
        <v>0.37500853384122501</v>
      </c>
      <c r="F42" s="90">
        <v>0.39502784238471489</v>
      </c>
      <c r="G42" s="88">
        <v>0.42334913171358324</v>
      </c>
      <c r="H42" s="90">
        <v>0.42160901790910044</v>
      </c>
      <c r="I42" s="88">
        <v>0.42218156941708179</v>
      </c>
      <c r="J42" s="90">
        <v>0.40217010462251079</v>
      </c>
      <c r="K42" s="88">
        <v>0.42678785107812495</v>
      </c>
      <c r="L42" s="90">
        <v>0.41286812194502637</v>
      </c>
      <c r="M42" s="88">
        <v>0.40494923228196184</v>
      </c>
      <c r="N42" s="90">
        <v>0.40195129855591039</v>
      </c>
      <c r="O42" s="158"/>
      <c r="P42" s="231" t="str">
        <f t="shared" si="0"/>
        <v>38.6 to 41.8</v>
      </c>
      <c r="Q42" s="229" t="s">
        <v>49</v>
      </c>
      <c r="R42" s="230" t="s">
        <v>48</v>
      </c>
    </row>
    <row r="43" spans="1:18" ht="15.5" x14ac:dyDescent="0.35">
      <c r="A43" s="93" t="s">
        <v>42</v>
      </c>
      <c r="B43" s="122" t="s">
        <v>67</v>
      </c>
      <c r="C43" s="94"/>
      <c r="D43" s="122"/>
      <c r="E43" s="121"/>
      <c r="F43" s="121"/>
      <c r="G43" s="121"/>
      <c r="H43" s="121"/>
      <c r="I43" s="121"/>
      <c r="J43" s="121"/>
      <c r="K43" s="121"/>
      <c r="L43" s="121"/>
      <c r="M43" s="121"/>
      <c r="N43" s="121"/>
      <c r="O43" s="96"/>
      <c r="P43" s="97"/>
      <c r="Q43" s="97"/>
      <c r="R43" s="98"/>
    </row>
    <row r="44" spans="1:18" ht="15.5" x14ac:dyDescent="0.35">
      <c r="A44" s="24" t="s">
        <v>41</v>
      </c>
      <c r="B44" s="99">
        <v>351</v>
      </c>
      <c r="C44" s="100">
        <v>327</v>
      </c>
      <c r="D44" s="99">
        <v>290</v>
      </c>
      <c r="E44" s="100">
        <v>333</v>
      </c>
      <c r="F44" s="102">
        <v>248</v>
      </c>
      <c r="G44" s="100">
        <v>261</v>
      </c>
      <c r="H44" s="103">
        <v>237</v>
      </c>
      <c r="I44" s="100">
        <v>185</v>
      </c>
      <c r="J44" s="103">
        <v>183</v>
      </c>
      <c r="K44" s="100">
        <v>227</v>
      </c>
      <c r="L44" s="103">
        <v>101</v>
      </c>
      <c r="M44" s="100">
        <v>105</v>
      </c>
      <c r="N44" s="103">
        <v>133</v>
      </c>
      <c r="O44" s="96"/>
      <c r="P44" s="97"/>
      <c r="Q44" s="97"/>
      <c r="R44" s="98"/>
    </row>
    <row r="45" spans="1:18" ht="15.5" x14ac:dyDescent="0.35">
      <c r="A45" s="75" t="s">
        <v>40</v>
      </c>
      <c r="B45" s="104">
        <v>619</v>
      </c>
      <c r="C45" s="105">
        <v>609</v>
      </c>
      <c r="D45" s="104">
        <v>611</v>
      </c>
      <c r="E45" s="105">
        <v>605</v>
      </c>
      <c r="F45" s="107">
        <v>590</v>
      </c>
      <c r="G45" s="105">
        <v>534</v>
      </c>
      <c r="H45" s="108">
        <v>493</v>
      </c>
      <c r="I45" s="105">
        <v>444</v>
      </c>
      <c r="J45" s="108">
        <v>434</v>
      </c>
      <c r="K45" s="105">
        <v>504</v>
      </c>
      <c r="L45" s="108">
        <v>126</v>
      </c>
      <c r="M45" s="105">
        <v>381</v>
      </c>
      <c r="N45" s="108">
        <v>414</v>
      </c>
      <c r="O45" s="96"/>
      <c r="P45" s="97"/>
      <c r="Q45" s="97"/>
      <c r="R45" s="98"/>
    </row>
    <row r="46" spans="1:18" ht="15.5" x14ac:dyDescent="0.35">
      <c r="A46" s="75" t="s">
        <v>39</v>
      </c>
      <c r="B46" s="104">
        <v>699</v>
      </c>
      <c r="C46" s="105">
        <v>806</v>
      </c>
      <c r="D46" s="104">
        <v>717</v>
      </c>
      <c r="E46" s="105">
        <v>708</v>
      </c>
      <c r="F46" s="107">
        <v>704</v>
      </c>
      <c r="G46" s="105">
        <v>632</v>
      </c>
      <c r="H46" s="108">
        <v>592</v>
      </c>
      <c r="I46" s="105">
        <v>532</v>
      </c>
      <c r="J46" s="108">
        <v>615</v>
      </c>
      <c r="K46" s="105">
        <v>672</v>
      </c>
      <c r="L46" s="108">
        <v>209</v>
      </c>
      <c r="M46" s="105">
        <v>527</v>
      </c>
      <c r="N46" s="108">
        <v>632</v>
      </c>
      <c r="O46" s="96"/>
      <c r="P46" s="97"/>
      <c r="Q46" s="97"/>
      <c r="R46" s="98"/>
    </row>
    <row r="47" spans="1:18" ht="15.5" x14ac:dyDescent="0.35">
      <c r="A47" s="75" t="s">
        <v>38</v>
      </c>
      <c r="B47" s="104">
        <v>750</v>
      </c>
      <c r="C47" s="105">
        <v>829</v>
      </c>
      <c r="D47" s="104">
        <v>791</v>
      </c>
      <c r="E47" s="105">
        <v>846</v>
      </c>
      <c r="F47" s="107">
        <v>749</v>
      </c>
      <c r="G47" s="105">
        <v>778</v>
      </c>
      <c r="H47" s="108">
        <v>733</v>
      </c>
      <c r="I47" s="105">
        <v>616</v>
      </c>
      <c r="J47" s="108">
        <v>661</v>
      </c>
      <c r="K47" s="105">
        <v>730</v>
      </c>
      <c r="L47" s="108">
        <v>258</v>
      </c>
      <c r="M47" s="105">
        <v>554</v>
      </c>
      <c r="N47" s="108">
        <v>594</v>
      </c>
      <c r="O47" s="96"/>
      <c r="P47" s="97"/>
      <c r="Q47" s="97"/>
      <c r="R47" s="98"/>
    </row>
    <row r="48" spans="1:18" ht="15.5" x14ac:dyDescent="0.35">
      <c r="A48" s="75" t="s">
        <v>37</v>
      </c>
      <c r="B48" s="104">
        <v>649</v>
      </c>
      <c r="C48" s="105">
        <v>708</v>
      </c>
      <c r="D48" s="104">
        <v>728</v>
      </c>
      <c r="E48" s="105">
        <v>786</v>
      </c>
      <c r="F48" s="107">
        <v>668</v>
      </c>
      <c r="G48" s="105">
        <v>625</v>
      </c>
      <c r="H48" s="108">
        <v>727</v>
      </c>
      <c r="I48" s="105">
        <v>607</v>
      </c>
      <c r="J48" s="108">
        <v>663</v>
      </c>
      <c r="K48" s="105">
        <v>746</v>
      </c>
      <c r="L48" s="108">
        <v>312</v>
      </c>
      <c r="M48" s="105">
        <v>609</v>
      </c>
      <c r="N48" s="108">
        <v>682</v>
      </c>
      <c r="O48" s="96"/>
      <c r="P48" s="97"/>
      <c r="Q48" s="97"/>
      <c r="R48" s="98"/>
    </row>
    <row r="49" spans="1:18" ht="15.5" x14ac:dyDescent="0.35">
      <c r="A49" s="75" t="s">
        <v>36</v>
      </c>
      <c r="B49" s="104">
        <v>600</v>
      </c>
      <c r="C49" s="105">
        <v>611</v>
      </c>
      <c r="D49" s="104">
        <v>686</v>
      </c>
      <c r="E49" s="105">
        <v>686</v>
      </c>
      <c r="F49" s="107">
        <v>689</v>
      </c>
      <c r="G49" s="105">
        <v>620</v>
      </c>
      <c r="H49" s="108">
        <v>624</v>
      </c>
      <c r="I49" s="105">
        <v>553</v>
      </c>
      <c r="J49" s="108">
        <v>571</v>
      </c>
      <c r="K49" s="105">
        <v>668</v>
      </c>
      <c r="L49" s="108">
        <v>244</v>
      </c>
      <c r="M49" s="105">
        <v>592</v>
      </c>
      <c r="N49" s="108">
        <v>641</v>
      </c>
      <c r="O49" s="96"/>
      <c r="P49" s="97"/>
      <c r="Q49" s="97"/>
      <c r="R49" s="98"/>
    </row>
    <row r="50" spans="1:18" ht="15.5" x14ac:dyDescent="0.35">
      <c r="A50" s="68" t="s">
        <v>35</v>
      </c>
      <c r="B50" s="109">
        <v>416</v>
      </c>
      <c r="C50" s="110">
        <v>500</v>
      </c>
      <c r="D50" s="109">
        <v>469</v>
      </c>
      <c r="E50" s="110">
        <v>544</v>
      </c>
      <c r="F50" s="111">
        <v>494</v>
      </c>
      <c r="G50" s="110">
        <v>465</v>
      </c>
      <c r="H50" s="112">
        <v>475</v>
      </c>
      <c r="I50" s="110">
        <v>414</v>
      </c>
      <c r="J50" s="112">
        <v>466</v>
      </c>
      <c r="K50" s="110">
        <v>538</v>
      </c>
      <c r="L50" s="112">
        <v>158</v>
      </c>
      <c r="M50" s="110">
        <v>386</v>
      </c>
      <c r="N50" s="112">
        <v>484</v>
      </c>
      <c r="O50" s="96"/>
      <c r="P50" s="97"/>
      <c r="Q50" s="97"/>
      <c r="R50" s="98"/>
    </row>
    <row r="51" spans="1:18" ht="15.5" x14ac:dyDescent="0.35">
      <c r="A51" s="68" t="s">
        <v>2</v>
      </c>
      <c r="B51" s="113">
        <v>4084</v>
      </c>
      <c r="C51" s="114">
        <v>4390</v>
      </c>
      <c r="D51" s="113">
        <v>4292</v>
      </c>
      <c r="E51" s="114">
        <v>4508</v>
      </c>
      <c r="F51" s="116">
        <v>4142</v>
      </c>
      <c r="G51" s="114">
        <v>3915</v>
      </c>
      <c r="H51" s="117">
        <v>3881</v>
      </c>
      <c r="I51" s="114">
        <v>3351</v>
      </c>
      <c r="J51" s="117">
        <v>3593</v>
      </c>
      <c r="K51" s="114">
        <v>4085</v>
      </c>
      <c r="L51" s="117">
        <v>1408</v>
      </c>
      <c r="M51" s="114">
        <v>3154</v>
      </c>
      <c r="N51" s="117">
        <v>3580</v>
      </c>
      <c r="O51" s="118"/>
      <c r="P51" s="119"/>
      <c r="Q51" s="119"/>
      <c r="R51" s="120"/>
    </row>
    <row r="52" spans="1:18" ht="15.5" x14ac:dyDescent="0.35">
      <c r="A52" s="155" t="s">
        <v>1</v>
      </c>
      <c r="B52" s="17"/>
      <c r="C52" s="17"/>
      <c r="D52" s="6"/>
      <c r="E52" s="6"/>
      <c r="F52" s="6"/>
      <c r="G52" s="17"/>
      <c r="H52" s="6"/>
      <c r="I52" s="6"/>
      <c r="J52" s="6"/>
      <c r="K52" s="6"/>
      <c r="L52" s="6"/>
      <c r="M52" s="6"/>
      <c r="N52" s="6"/>
      <c r="O52" s="6"/>
      <c r="P52" s="6"/>
      <c r="Q52" s="6"/>
      <c r="R52" s="6"/>
    </row>
    <row r="53" spans="1:18" ht="15.5" x14ac:dyDescent="0.35">
      <c r="A53" s="157" t="s">
        <v>0</v>
      </c>
      <c r="B53" s="17"/>
      <c r="C53" s="17"/>
      <c r="D53" s="6"/>
      <c r="E53" s="6"/>
      <c r="F53" s="6"/>
      <c r="G53" s="17"/>
      <c r="H53" s="6"/>
      <c r="I53" s="6"/>
      <c r="J53" s="6"/>
      <c r="K53" s="6"/>
      <c r="L53" s="6"/>
      <c r="M53" s="6"/>
      <c r="N53" s="6"/>
      <c r="O53" s="6"/>
      <c r="P53" s="6"/>
      <c r="Q53" s="6"/>
      <c r="R53" s="6"/>
    </row>
    <row r="54" spans="1:18" ht="15.5" x14ac:dyDescent="0.35">
      <c r="A54" s="6"/>
      <c r="B54" s="17"/>
      <c r="C54" s="17"/>
      <c r="D54" s="6"/>
      <c r="E54" s="6"/>
      <c r="F54" s="6"/>
      <c r="G54" s="17"/>
      <c r="H54" s="6"/>
      <c r="I54" s="6"/>
      <c r="J54" s="6"/>
      <c r="K54" s="17"/>
      <c r="L54" s="6"/>
      <c r="M54" s="17"/>
      <c r="N54" s="6"/>
      <c r="O54" s="6"/>
      <c r="P54" s="6"/>
      <c r="Q54" s="6"/>
      <c r="R54" s="6"/>
    </row>
    <row r="55" spans="1:18" ht="18.5" x14ac:dyDescent="0.45">
      <c r="A55" s="148" t="s">
        <v>107</v>
      </c>
      <c r="B55" s="5"/>
      <c r="C55" s="5"/>
      <c r="D55" s="4"/>
      <c r="E55" s="4"/>
      <c r="F55" s="4"/>
      <c r="G55" s="5"/>
      <c r="H55" s="4"/>
      <c r="I55" s="4"/>
      <c r="J55" s="4"/>
      <c r="K55" s="4"/>
      <c r="L55" s="4"/>
      <c r="M55" s="4"/>
      <c r="N55" s="4"/>
      <c r="O55" s="6"/>
      <c r="P55" s="6"/>
      <c r="Q55" s="6"/>
      <c r="R55" s="6"/>
    </row>
    <row r="56" spans="1:18" ht="15.5" x14ac:dyDescent="0.35">
      <c r="A56" s="18" t="s">
        <v>44</v>
      </c>
      <c r="B56" s="66" t="s">
        <v>19</v>
      </c>
      <c r="C56" s="19" t="s">
        <v>18</v>
      </c>
      <c r="D56" s="67" t="s">
        <v>17</v>
      </c>
      <c r="E56" s="19" t="s">
        <v>16</v>
      </c>
      <c r="F56" s="19" t="s">
        <v>15</v>
      </c>
      <c r="G56" s="19" t="s">
        <v>14</v>
      </c>
      <c r="H56" s="19" t="s">
        <v>13</v>
      </c>
      <c r="I56" s="19" t="s">
        <v>12</v>
      </c>
      <c r="J56" s="19" t="s">
        <v>11</v>
      </c>
      <c r="K56" s="19" t="s">
        <v>10</v>
      </c>
      <c r="L56" s="66" t="s">
        <v>64</v>
      </c>
      <c r="M56" s="19" t="s">
        <v>550</v>
      </c>
      <c r="N56" s="66" t="s">
        <v>643</v>
      </c>
      <c r="O56" s="19" t="s">
        <v>51</v>
      </c>
      <c r="P56" s="19" t="s">
        <v>643</v>
      </c>
      <c r="Q56" s="152" t="s">
        <v>69</v>
      </c>
      <c r="R56" s="21"/>
    </row>
    <row r="57" spans="1:18" ht="15.5" x14ac:dyDescent="0.35">
      <c r="A57" s="68" t="s">
        <v>42</v>
      </c>
      <c r="B57" s="69" t="s">
        <v>9</v>
      </c>
      <c r="C57" s="70" t="s">
        <v>9</v>
      </c>
      <c r="D57" s="71" t="s">
        <v>9</v>
      </c>
      <c r="E57" s="70" t="s">
        <v>9</v>
      </c>
      <c r="F57" s="72" t="s">
        <v>9</v>
      </c>
      <c r="G57" s="70" t="s">
        <v>9</v>
      </c>
      <c r="H57" s="72" t="s">
        <v>9</v>
      </c>
      <c r="I57" s="70" t="s">
        <v>9</v>
      </c>
      <c r="J57" s="72" t="s">
        <v>9</v>
      </c>
      <c r="K57" s="70" t="s">
        <v>9</v>
      </c>
      <c r="L57" s="72" t="s">
        <v>9</v>
      </c>
      <c r="M57" s="72" t="s">
        <v>9</v>
      </c>
      <c r="N57" s="72" t="s">
        <v>9</v>
      </c>
      <c r="O57" s="23"/>
      <c r="P57" s="161" t="s">
        <v>8</v>
      </c>
      <c r="Q57" s="23" t="s">
        <v>644</v>
      </c>
      <c r="R57" s="23" t="s">
        <v>645</v>
      </c>
    </row>
    <row r="58" spans="1:18" ht="15.5" x14ac:dyDescent="0.35">
      <c r="A58" s="75" t="s">
        <v>41</v>
      </c>
      <c r="B58" s="76">
        <v>0.1203904437400274</v>
      </c>
      <c r="C58" s="77">
        <v>0.13355347579232599</v>
      </c>
      <c r="D58" s="76">
        <v>0.16348373499127258</v>
      </c>
      <c r="E58" s="77">
        <v>0.16314819111383655</v>
      </c>
      <c r="F58" s="79">
        <v>0.18495656073006675</v>
      </c>
      <c r="G58" s="77">
        <v>0.22029104812573086</v>
      </c>
      <c r="H58" s="79">
        <v>0.18953109905484683</v>
      </c>
      <c r="I58" s="77">
        <v>0.20253240763951216</v>
      </c>
      <c r="J58" s="79">
        <v>0.1778429043586035</v>
      </c>
      <c r="K58" s="77">
        <v>0.22551121099813842</v>
      </c>
      <c r="L58" s="199"/>
      <c r="M58" s="77">
        <v>0.19989436672373059</v>
      </c>
      <c r="N58" s="79">
        <v>0.11809449232416304</v>
      </c>
      <c r="O58" s="32"/>
      <c r="P58" s="165" t="str">
        <f t="shared" ref="P58:P65" si="1">CONCATENATE(TEXT((N58*100)-(SQRT((((N58*100)*(100-(N58*100)))/N67))*1.96),"0.0")," to ",TEXT((N58*100)+(SQRT((((N58*100)*(100-(N58*100)))/N67))*1.96),"0.0"))</f>
        <v>3.1 to 20.5</v>
      </c>
      <c r="Q58" s="81" t="s">
        <v>48</v>
      </c>
      <c r="R58" s="8" t="s">
        <v>48</v>
      </c>
    </row>
    <row r="59" spans="1:18" ht="15.5" x14ac:dyDescent="0.35">
      <c r="A59" s="75" t="s">
        <v>40</v>
      </c>
      <c r="B59" s="76">
        <v>0.19818035344837695</v>
      </c>
      <c r="C59" s="82">
        <v>0.15910779055152915</v>
      </c>
      <c r="D59" s="76">
        <v>0.18561040090429548</v>
      </c>
      <c r="E59" s="82">
        <v>0.18308642079490378</v>
      </c>
      <c r="F59" s="79">
        <v>0.20825346275673529</v>
      </c>
      <c r="G59" s="82">
        <v>0.2620868147782125</v>
      </c>
      <c r="H59" s="79">
        <v>0.20995143218452805</v>
      </c>
      <c r="I59" s="82">
        <v>0.21569038597259227</v>
      </c>
      <c r="J59" s="79">
        <v>0.19091055657491221</v>
      </c>
      <c r="K59" s="82">
        <v>0.24143144220596571</v>
      </c>
      <c r="L59" s="200"/>
      <c r="M59" s="82">
        <v>0.1658342558340119</v>
      </c>
      <c r="N59" s="79">
        <v>0.25263603889461878</v>
      </c>
      <c r="O59" s="193"/>
      <c r="P59" s="167" t="str">
        <f t="shared" si="1"/>
        <v>18.4 to 32.1</v>
      </c>
      <c r="Q59" s="83" t="s">
        <v>48</v>
      </c>
      <c r="R59" s="11" t="s">
        <v>48</v>
      </c>
    </row>
    <row r="60" spans="1:18" ht="15.5" x14ac:dyDescent="0.35">
      <c r="A60" s="75" t="s">
        <v>39</v>
      </c>
      <c r="B60" s="76">
        <v>0.26765186001577662</v>
      </c>
      <c r="C60" s="82">
        <v>0.27850214899738024</v>
      </c>
      <c r="D60" s="76">
        <v>0.2701417860319093</v>
      </c>
      <c r="E60" s="82">
        <v>0.2323457939855498</v>
      </c>
      <c r="F60" s="79">
        <v>0.3032163979090331</v>
      </c>
      <c r="G60" s="82">
        <v>0.31005405980352962</v>
      </c>
      <c r="H60" s="79">
        <v>0.29720342676876838</v>
      </c>
      <c r="I60" s="82">
        <v>0.29955331659621831</v>
      </c>
      <c r="J60" s="79">
        <v>0.28333652228671002</v>
      </c>
      <c r="K60" s="82">
        <v>0.26109980521065651</v>
      </c>
      <c r="L60" s="200" t="s">
        <v>365</v>
      </c>
      <c r="M60" s="82">
        <v>0.22450928044144866</v>
      </c>
      <c r="N60" s="79">
        <v>0.29464514606680992</v>
      </c>
      <c r="O60" s="193"/>
      <c r="P60" s="167" t="str">
        <f t="shared" si="1"/>
        <v>23.7 to 35.2</v>
      </c>
      <c r="Q60" s="83" t="s">
        <v>48</v>
      </c>
      <c r="R60" s="11" t="s">
        <v>48</v>
      </c>
    </row>
    <row r="61" spans="1:18" ht="15.5" x14ac:dyDescent="0.35">
      <c r="A61" s="75" t="s">
        <v>38</v>
      </c>
      <c r="B61" s="76">
        <v>0.42189164397090839</v>
      </c>
      <c r="C61" s="82">
        <v>0.39678692235010721</v>
      </c>
      <c r="D61" s="76">
        <v>0.39014218411384655</v>
      </c>
      <c r="E61" s="82">
        <v>0.40376512042202733</v>
      </c>
      <c r="F61" s="79">
        <v>0.43222606050707107</v>
      </c>
      <c r="G61" s="82">
        <v>0.39593383302016638</v>
      </c>
      <c r="H61" s="79">
        <v>0.42468213173011427</v>
      </c>
      <c r="I61" s="82">
        <v>0.43168661132417907</v>
      </c>
      <c r="J61" s="79">
        <v>0.37981663898453327</v>
      </c>
      <c r="K61" s="82">
        <v>0.45598542611442483</v>
      </c>
      <c r="L61" s="200" t="s">
        <v>368</v>
      </c>
      <c r="M61" s="82">
        <v>0.34857944298350463</v>
      </c>
      <c r="N61" s="79">
        <v>0.39118431102097184</v>
      </c>
      <c r="O61" s="193"/>
      <c r="P61" s="167" t="str">
        <f t="shared" si="1"/>
        <v>32.9 to 45.3</v>
      </c>
      <c r="Q61" s="83" t="s">
        <v>48</v>
      </c>
      <c r="R61" s="11" t="s">
        <v>48</v>
      </c>
    </row>
    <row r="62" spans="1:18" ht="15.5" x14ac:dyDescent="0.35">
      <c r="A62" s="75" t="s">
        <v>37</v>
      </c>
      <c r="B62" s="76">
        <v>0.55215615060616863</v>
      </c>
      <c r="C62" s="82">
        <v>0.51734949974705247</v>
      </c>
      <c r="D62" s="76">
        <v>0.54737548360789579</v>
      </c>
      <c r="E62" s="82">
        <v>0.54137327337941443</v>
      </c>
      <c r="F62" s="79">
        <v>0.49955935858378409</v>
      </c>
      <c r="G62" s="82">
        <v>0.59385022591643399</v>
      </c>
      <c r="H62" s="79">
        <v>0.56482576604744938</v>
      </c>
      <c r="I62" s="82">
        <v>0.52150346565921557</v>
      </c>
      <c r="J62" s="79">
        <v>0.57149422595161248</v>
      </c>
      <c r="K62" s="82">
        <v>0.53291462370887688</v>
      </c>
      <c r="L62" s="200" t="s">
        <v>366</v>
      </c>
      <c r="M62" s="82">
        <v>0.56151841749591413</v>
      </c>
      <c r="N62" s="79">
        <v>0.4584638128341823</v>
      </c>
      <c r="O62" s="193"/>
      <c r="P62" s="167" t="str">
        <f t="shared" si="1"/>
        <v>40.1 to 51.6</v>
      </c>
      <c r="Q62" s="83" t="s">
        <v>50</v>
      </c>
      <c r="R62" s="11" t="s">
        <v>50</v>
      </c>
    </row>
    <row r="63" spans="1:18" ht="15.5" x14ac:dyDescent="0.35">
      <c r="A63" s="75" t="s">
        <v>36</v>
      </c>
      <c r="B63" s="76">
        <v>0.56068179252313577</v>
      </c>
      <c r="C63" s="82">
        <v>0.54325577929400903</v>
      </c>
      <c r="D63" s="76">
        <v>0.59249996007745187</v>
      </c>
      <c r="E63" s="82">
        <v>0.59308958960430502</v>
      </c>
      <c r="F63" s="79">
        <v>0.60924524718236051</v>
      </c>
      <c r="G63" s="82">
        <v>0.6528977555515787</v>
      </c>
      <c r="H63" s="79">
        <v>0.5971488389693923</v>
      </c>
      <c r="I63" s="82">
        <v>0.63528676554852603</v>
      </c>
      <c r="J63" s="79">
        <v>0.58606479590348526</v>
      </c>
      <c r="K63" s="82">
        <v>0.65415925880189074</v>
      </c>
      <c r="L63" s="200" t="s">
        <v>367</v>
      </c>
      <c r="M63" s="82">
        <v>0.61686290867998672</v>
      </c>
      <c r="N63" s="79">
        <v>0.55476405984850341</v>
      </c>
      <c r="O63" s="193"/>
      <c r="P63" s="167" t="str">
        <f t="shared" si="1"/>
        <v>50.0 to 60.9</v>
      </c>
      <c r="Q63" s="83" t="s">
        <v>48</v>
      </c>
      <c r="R63" s="11" t="s">
        <v>48</v>
      </c>
    </row>
    <row r="64" spans="1:18" ht="15.5" x14ac:dyDescent="0.35">
      <c r="A64" s="68" t="s">
        <v>35</v>
      </c>
      <c r="B64" s="84">
        <v>0.69994373102774121</v>
      </c>
      <c r="C64" s="85">
        <v>0.61741490579433556</v>
      </c>
      <c r="D64" s="84">
        <v>0.67343597181297676</v>
      </c>
      <c r="E64" s="85">
        <v>0.66978331324629192</v>
      </c>
      <c r="F64" s="86">
        <v>0.71073660745227041</v>
      </c>
      <c r="G64" s="85">
        <v>0.68619459933054383</v>
      </c>
      <c r="H64" s="86">
        <v>0.70576545857332496</v>
      </c>
      <c r="I64" s="85">
        <v>0.7356333054252534</v>
      </c>
      <c r="J64" s="86">
        <v>0.72190798114029742</v>
      </c>
      <c r="K64" s="85">
        <v>0.67282857028804122</v>
      </c>
      <c r="L64" s="200"/>
      <c r="M64" s="85">
        <v>0.60748884360289135</v>
      </c>
      <c r="N64" s="86">
        <v>0.61076679931386979</v>
      </c>
      <c r="O64" s="41"/>
      <c r="P64" s="167" t="str">
        <f t="shared" si="1"/>
        <v>54.6 to 67.6</v>
      </c>
      <c r="Q64" s="83" t="s">
        <v>48</v>
      </c>
      <c r="R64" s="11" t="s">
        <v>48</v>
      </c>
    </row>
    <row r="65" spans="1:18" ht="15.5" x14ac:dyDescent="0.35">
      <c r="A65" s="68" t="s">
        <v>2</v>
      </c>
      <c r="B65" s="87">
        <v>0.35496895633915249</v>
      </c>
      <c r="C65" s="88">
        <v>0.33813135422858487</v>
      </c>
      <c r="D65" s="87">
        <v>0.35927938277256016</v>
      </c>
      <c r="E65" s="88">
        <v>0.35607493093225301</v>
      </c>
      <c r="F65" s="90">
        <v>0.38139305472059298</v>
      </c>
      <c r="G65" s="88">
        <v>0.40918537380861153</v>
      </c>
      <c r="H65" s="90">
        <v>0.3927557346495365</v>
      </c>
      <c r="I65" s="88">
        <v>0.40041333808319446</v>
      </c>
      <c r="J65" s="90">
        <v>0.38161138064086653</v>
      </c>
      <c r="K65" s="88">
        <v>0.40731545492271942</v>
      </c>
      <c r="L65" s="217"/>
      <c r="M65" s="88">
        <v>0.36426681811392969</v>
      </c>
      <c r="N65" s="90">
        <v>0.36726421990020114</v>
      </c>
      <c r="O65" s="158"/>
      <c r="P65" s="231" t="str">
        <f t="shared" si="1"/>
        <v>34.3 to 39.2</v>
      </c>
      <c r="Q65" s="232" t="s">
        <v>48</v>
      </c>
      <c r="R65" s="230" t="s">
        <v>48</v>
      </c>
    </row>
    <row r="66" spans="1:18" ht="15.5" x14ac:dyDescent="0.35">
      <c r="A66" s="93" t="s">
        <v>42</v>
      </c>
      <c r="B66" s="122" t="s">
        <v>67</v>
      </c>
      <c r="C66" s="94"/>
      <c r="D66" s="122"/>
      <c r="E66" s="121"/>
      <c r="F66" s="121"/>
      <c r="G66" s="121"/>
      <c r="H66" s="121"/>
      <c r="I66" s="121"/>
      <c r="J66" s="121"/>
      <c r="K66" s="121"/>
      <c r="L66" s="218"/>
      <c r="M66" s="121"/>
      <c r="N66" s="121"/>
      <c r="O66" s="96"/>
      <c r="P66" s="97"/>
      <c r="Q66" s="97"/>
      <c r="R66" s="98"/>
    </row>
    <row r="67" spans="1:18" ht="15.5" x14ac:dyDescent="0.35">
      <c r="A67" s="24" t="s">
        <v>41</v>
      </c>
      <c r="B67" s="99">
        <v>133</v>
      </c>
      <c r="C67" s="100">
        <v>120</v>
      </c>
      <c r="D67" s="99">
        <v>122</v>
      </c>
      <c r="E67" s="100">
        <v>133</v>
      </c>
      <c r="F67" s="102">
        <v>103</v>
      </c>
      <c r="G67" s="100">
        <v>123</v>
      </c>
      <c r="H67" s="103">
        <v>90</v>
      </c>
      <c r="I67" s="100">
        <v>79</v>
      </c>
      <c r="J67" s="103">
        <v>74</v>
      </c>
      <c r="K67" s="100">
        <v>95</v>
      </c>
      <c r="L67" s="199"/>
      <c r="M67" s="100">
        <v>43</v>
      </c>
      <c r="N67" s="103">
        <v>53</v>
      </c>
      <c r="O67" s="96"/>
      <c r="P67" s="97"/>
      <c r="Q67" s="97"/>
      <c r="R67" s="98"/>
    </row>
    <row r="68" spans="1:18" ht="15.5" x14ac:dyDescent="0.35">
      <c r="A68" s="75" t="s">
        <v>40</v>
      </c>
      <c r="B68" s="104">
        <v>228</v>
      </c>
      <c r="C68" s="105">
        <v>219</v>
      </c>
      <c r="D68" s="104">
        <v>217</v>
      </c>
      <c r="E68" s="105">
        <v>227</v>
      </c>
      <c r="F68" s="107">
        <v>224</v>
      </c>
      <c r="G68" s="105">
        <v>197</v>
      </c>
      <c r="H68" s="108">
        <v>181</v>
      </c>
      <c r="I68" s="105">
        <v>142</v>
      </c>
      <c r="J68" s="108">
        <v>156</v>
      </c>
      <c r="K68" s="105">
        <v>167</v>
      </c>
      <c r="L68" s="200"/>
      <c r="M68" s="105">
        <v>123</v>
      </c>
      <c r="N68" s="108">
        <v>156</v>
      </c>
      <c r="O68" s="96"/>
      <c r="P68" s="97"/>
      <c r="Q68" s="97"/>
      <c r="R68" s="98"/>
    </row>
    <row r="69" spans="1:18" ht="15.5" x14ac:dyDescent="0.35">
      <c r="A69" s="75" t="s">
        <v>39</v>
      </c>
      <c r="B69" s="104">
        <v>248</v>
      </c>
      <c r="C69" s="105">
        <v>320</v>
      </c>
      <c r="D69" s="104">
        <v>251</v>
      </c>
      <c r="E69" s="105">
        <v>288</v>
      </c>
      <c r="F69" s="107">
        <v>257</v>
      </c>
      <c r="G69" s="105">
        <v>228</v>
      </c>
      <c r="H69" s="108">
        <v>216</v>
      </c>
      <c r="I69" s="105">
        <v>188</v>
      </c>
      <c r="J69" s="108">
        <v>223</v>
      </c>
      <c r="K69" s="105">
        <v>257</v>
      </c>
      <c r="L69" s="200" t="s">
        <v>365</v>
      </c>
      <c r="M69" s="105">
        <v>197</v>
      </c>
      <c r="N69" s="108">
        <v>243</v>
      </c>
      <c r="O69" s="96"/>
      <c r="P69" s="97"/>
      <c r="Q69" s="97"/>
      <c r="R69" s="98"/>
    </row>
    <row r="70" spans="1:18" ht="15.5" x14ac:dyDescent="0.35">
      <c r="A70" s="75" t="s">
        <v>38</v>
      </c>
      <c r="B70" s="104">
        <v>305</v>
      </c>
      <c r="C70" s="105">
        <v>336</v>
      </c>
      <c r="D70" s="104">
        <v>320</v>
      </c>
      <c r="E70" s="105">
        <v>316</v>
      </c>
      <c r="F70" s="107">
        <v>306</v>
      </c>
      <c r="G70" s="105">
        <v>322</v>
      </c>
      <c r="H70" s="108">
        <v>285</v>
      </c>
      <c r="I70" s="105">
        <v>253</v>
      </c>
      <c r="J70" s="108">
        <v>273</v>
      </c>
      <c r="K70" s="105">
        <v>300</v>
      </c>
      <c r="L70" s="200" t="s">
        <v>368</v>
      </c>
      <c r="M70" s="105">
        <v>204</v>
      </c>
      <c r="N70" s="108">
        <v>237</v>
      </c>
      <c r="O70" s="96"/>
      <c r="P70" s="97"/>
      <c r="Q70" s="97"/>
      <c r="R70" s="98"/>
    </row>
    <row r="71" spans="1:18" ht="15.5" x14ac:dyDescent="0.35">
      <c r="A71" s="75" t="s">
        <v>37</v>
      </c>
      <c r="B71" s="104">
        <v>295</v>
      </c>
      <c r="C71" s="105">
        <v>312</v>
      </c>
      <c r="D71" s="104">
        <v>339</v>
      </c>
      <c r="E71" s="105">
        <v>356</v>
      </c>
      <c r="F71" s="107">
        <v>278</v>
      </c>
      <c r="G71" s="105">
        <v>274</v>
      </c>
      <c r="H71" s="108">
        <v>345</v>
      </c>
      <c r="I71" s="105">
        <v>268</v>
      </c>
      <c r="J71" s="108">
        <v>277</v>
      </c>
      <c r="K71" s="105">
        <v>330</v>
      </c>
      <c r="L71" s="200" t="s">
        <v>366</v>
      </c>
      <c r="M71" s="105">
        <v>291</v>
      </c>
      <c r="N71" s="108">
        <v>289</v>
      </c>
      <c r="O71" s="96"/>
      <c r="P71" s="97"/>
      <c r="Q71" s="97"/>
      <c r="R71" s="98"/>
    </row>
    <row r="72" spans="1:18" ht="15.5" x14ac:dyDescent="0.35">
      <c r="A72" s="75" t="s">
        <v>36</v>
      </c>
      <c r="B72" s="104">
        <v>295</v>
      </c>
      <c r="C72" s="105">
        <v>278</v>
      </c>
      <c r="D72" s="104">
        <v>281</v>
      </c>
      <c r="E72" s="105">
        <v>321</v>
      </c>
      <c r="F72" s="107">
        <v>325</v>
      </c>
      <c r="G72" s="105">
        <v>285</v>
      </c>
      <c r="H72" s="108">
        <v>285</v>
      </c>
      <c r="I72" s="105">
        <v>251</v>
      </c>
      <c r="J72" s="108">
        <v>265</v>
      </c>
      <c r="K72" s="105">
        <v>306</v>
      </c>
      <c r="L72" s="200" t="s">
        <v>367</v>
      </c>
      <c r="M72" s="105">
        <v>276</v>
      </c>
      <c r="N72" s="108">
        <v>321</v>
      </c>
      <c r="O72" s="96"/>
      <c r="P72" s="97"/>
      <c r="Q72" s="97"/>
      <c r="R72" s="98"/>
    </row>
    <row r="73" spans="1:18" ht="15.5" x14ac:dyDescent="0.35">
      <c r="A73" s="68" t="s">
        <v>35</v>
      </c>
      <c r="B73" s="109">
        <v>180</v>
      </c>
      <c r="C73" s="110">
        <v>220</v>
      </c>
      <c r="D73" s="109">
        <v>184</v>
      </c>
      <c r="E73" s="110">
        <v>241</v>
      </c>
      <c r="F73" s="111">
        <v>211</v>
      </c>
      <c r="G73" s="110">
        <v>196</v>
      </c>
      <c r="H73" s="112">
        <v>204</v>
      </c>
      <c r="I73" s="110">
        <v>170</v>
      </c>
      <c r="J73" s="112">
        <v>193</v>
      </c>
      <c r="K73" s="110">
        <v>254</v>
      </c>
      <c r="L73" s="200"/>
      <c r="M73" s="110">
        <v>183</v>
      </c>
      <c r="N73" s="112">
        <v>215</v>
      </c>
      <c r="O73" s="96"/>
      <c r="P73" s="97"/>
      <c r="Q73" s="97"/>
      <c r="R73" s="98"/>
    </row>
    <row r="74" spans="1:18" ht="15.5" x14ac:dyDescent="0.35">
      <c r="A74" s="68" t="s">
        <v>2</v>
      </c>
      <c r="B74" s="113">
        <v>1684</v>
      </c>
      <c r="C74" s="114">
        <v>1805</v>
      </c>
      <c r="D74" s="113">
        <v>1714</v>
      </c>
      <c r="E74" s="114">
        <v>1882</v>
      </c>
      <c r="F74" s="116">
        <v>1704</v>
      </c>
      <c r="G74" s="114">
        <v>1625</v>
      </c>
      <c r="H74" s="117">
        <v>1606</v>
      </c>
      <c r="I74" s="114">
        <v>1351</v>
      </c>
      <c r="J74" s="117">
        <v>1461</v>
      </c>
      <c r="K74" s="114">
        <v>1709</v>
      </c>
      <c r="L74" s="217"/>
      <c r="M74" s="114">
        <v>1317</v>
      </c>
      <c r="N74" s="117">
        <v>1514</v>
      </c>
      <c r="O74" s="118"/>
      <c r="P74" s="119"/>
      <c r="Q74" s="119"/>
      <c r="R74" s="120"/>
    </row>
    <row r="75" spans="1:18" ht="15.5" x14ac:dyDescent="0.35">
      <c r="B75" s="1"/>
      <c r="C75" s="1"/>
      <c r="G75" s="1"/>
      <c r="K75" s="1"/>
      <c r="M75" s="1"/>
      <c r="P75" s="6"/>
    </row>
    <row r="76" spans="1:18" ht="15.5" x14ac:dyDescent="0.35">
      <c r="A76" s="18" t="s">
        <v>43</v>
      </c>
      <c r="B76" s="66" t="s">
        <v>19</v>
      </c>
      <c r="C76" s="19" t="s">
        <v>18</v>
      </c>
      <c r="D76" s="67" t="s">
        <v>17</v>
      </c>
      <c r="E76" s="19" t="s">
        <v>16</v>
      </c>
      <c r="F76" s="19" t="s">
        <v>15</v>
      </c>
      <c r="G76" s="19" t="s">
        <v>14</v>
      </c>
      <c r="H76" s="19" t="s">
        <v>13</v>
      </c>
      <c r="I76" s="19" t="s">
        <v>12</v>
      </c>
      <c r="J76" s="19" t="s">
        <v>11</v>
      </c>
      <c r="K76" s="19" t="s">
        <v>10</v>
      </c>
      <c r="L76" s="66" t="s">
        <v>64</v>
      </c>
      <c r="M76" s="19" t="s">
        <v>550</v>
      </c>
      <c r="N76" s="66" t="s">
        <v>643</v>
      </c>
      <c r="O76" s="19" t="s">
        <v>51</v>
      </c>
      <c r="P76" s="19" t="s">
        <v>643</v>
      </c>
      <c r="Q76" s="152" t="s">
        <v>69</v>
      </c>
      <c r="R76" s="21"/>
    </row>
    <row r="77" spans="1:18" ht="15.5" x14ac:dyDescent="0.35">
      <c r="A77" s="68" t="s">
        <v>42</v>
      </c>
      <c r="B77" s="69" t="s">
        <v>9</v>
      </c>
      <c r="C77" s="70" t="s">
        <v>9</v>
      </c>
      <c r="D77" s="71" t="s">
        <v>9</v>
      </c>
      <c r="E77" s="70" t="s">
        <v>9</v>
      </c>
      <c r="F77" s="72" t="s">
        <v>9</v>
      </c>
      <c r="G77" s="70" t="s">
        <v>9</v>
      </c>
      <c r="H77" s="72" t="s">
        <v>9</v>
      </c>
      <c r="I77" s="70" t="s">
        <v>9</v>
      </c>
      <c r="J77" s="72" t="s">
        <v>9</v>
      </c>
      <c r="K77" s="70" t="s">
        <v>9</v>
      </c>
      <c r="L77" s="72" t="s">
        <v>9</v>
      </c>
      <c r="M77" s="72" t="s">
        <v>9</v>
      </c>
      <c r="N77" s="72" t="s">
        <v>9</v>
      </c>
      <c r="O77" s="23"/>
      <c r="P77" s="161" t="s">
        <v>8</v>
      </c>
      <c r="Q77" s="23" t="s">
        <v>644</v>
      </c>
      <c r="R77" s="23" t="s">
        <v>645</v>
      </c>
    </row>
    <row r="78" spans="1:18" ht="15.5" x14ac:dyDescent="0.35">
      <c r="A78" s="75" t="s">
        <v>41</v>
      </c>
      <c r="B78" s="76">
        <v>0.16066265989204701</v>
      </c>
      <c r="C78" s="77">
        <v>0.14848649896448035</v>
      </c>
      <c r="D78" s="76">
        <v>0.20138647070033883</v>
      </c>
      <c r="E78" s="77">
        <v>0.210452040851938</v>
      </c>
      <c r="F78" s="79">
        <v>0.17503526059352556</v>
      </c>
      <c r="G78" s="77">
        <v>0.18397029703374215</v>
      </c>
      <c r="H78" s="79">
        <v>0.28097763072523801</v>
      </c>
      <c r="I78" s="77">
        <v>0.23254412477018072</v>
      </c>
      <c r="J78" s="79">
        <v>0.11973405506054256</v>
      </c>
      <c r="K78" s="77">
        <v>0.31882878425794642</v>
      </c>
      <c r="L78" s="199"/>
      <c r="M78" s="77">
        <v>0.30368584776575996</v>
      </c>
      <c r="N78" s="79">
        <v>0.15731138277095957</v>
      </c>
      <c r="O78" s="32"/>
      <c r="P78" s="165" t="str">
        <f t="shared" ref="P78:P85" si="2">CONCATENATE(TEXT((N78*100)-(SQRT((((N78*100)*(100-(N78*100)))/N87))*1.96),"0.0")," to ",TEXT((N78*100)+(SQRT((((N78*100)*(100-(N78*100)))/N87))*1.96),"0.0"))</f>
        <v>7.8 to 23.7</v>
      </c>
      <c r="Q78" s="8" t="s">
        <v>48</v>
      </c>
      <c r="R78" s="8" t="s">
        <v>50</v>
      </c>
    </row>
    <row r="79" spans="1:18" ht="15.5" x14ac:dyDescent="0.35">
      <c r="A79" s="75" t="s">
        <v>40</v>
      </c>
      <c r="B79" s="76">
        <v>0.22605902810535144</v>
      </c>
      <c r="C79" s="82">
        <v>0.19082762290478353</v>
      </c>
      <c r="D79" s="76">
        <v>0.21176156745376817</v>
      </c>
      <c r="E79" s="82">
        <v>0.21836382604109494</v>
      </c>
      <c r="F79" s="79">
        <v>0.26505862505222194</v>
      </c>
      <c r="G79" s="82">
        <v>0.27129287980483546</v>
      </c>
      <c r="H79" s="79">
        <v>0.21321930392148436</v>
      </c>
      <c r="I79" s="82">
        <v>0.26494093481352154</v>
      </c>
      <c r="J79" s="79">
        <v>0.26024670687779633</v>
      </c>
      <c r="K79" s="82">
        <v>0.29455369744016824</v>
      </c>
      <c r="L79" s="200"/>
      <c r="M79" s="82">
        <v>0.29503240671210107</v>
      </c>
      <c r="N79" s="79">
        <v>0.32122660277958187</v>
      </c>
      <c r="O79" s="193"/>
      <c r="P79" s="167" t="str">
        <f t="shared" si="2"/>
        <v>26.4 to 37.8</v>
      </c>
      <c r="Q79" s="11" t="s">
        <v>49</v>
      </c>
      <c r="R79" s="11" t="s">
        <v>48</v>
      </c>
    </row>
    <row r="80" spans="1:18" ht="15.5" x14ac:dyDescent="0.35">
      <c r="A80" s="75" t="s">
        <v>39</v>
      </c>
      <c r="B80" s="76">
        <v>0.29526838251233739</v>
      </c>
      <c r="C80" s="82">
        <v>0.30323087865671705</v>
      </c>
      <c r="D80" s="76">
        <v>0.33581006890296494</v>
      </c>
      <c r="E80" s="82">
        <v>0.31085581672794527</v>
      </c>
      <c r="F80" s="79">
        <v>0.32080093852771585</v>
      </c>
      <c r="G80" s="82">
        <v>0.31964620634764196</v>
      </c>
      <c r="H80" s="79">
        <v>0.34027524286038258</v>
      </c>
      <c r="I80" s="82">
        <v>0.35015756232978829</v>
      </c>
      <c r="J80" s="79">
        <v>0.32200824295322727</v>
      </c>
      <c r="K80" s="82">
        <v>0.31931528644180224</v>
      </c>
      <c r="L80" s="200" t="s">
        <v>365</v>
      </c>
      <c r="M80" s="82">
        <v>0.34206562979139898</v>
      </c>
      <c r="N80" s="79">
        <v>0.35506593827903754</v>
      </c>
      <c r="O80" s="193"/>
      <c r="P80" s="167" t="str">
        <f t="shared" si="2"/>
        <v>30.8 to 40.3</v>
      </c>
      <c r="Q80" s="11" t="s">
        <v>48</v>
      </c>
      <c r="R80" s="11" t="s">
        <v>48</v>
      </c>
    </row>
    <row r="81" spans="1:18" ht="15.5" x14ac:dyDescent="0.35">
      <c r="A81" s="75" t="s">
        <v>38</v>
      </c>
      <c r="B81" s="76">
        <v>0.41632800005614085</v>
      </c>
      <c r="C81" s="82">
        <v>0.36342292097499479</v>
      </c>
      <c r="D81" s="76">
        <v>0.3565769981735018</v>
      </c>
      <c r="E81" s="82">
        <v>0.39990773070292035</v>
      </c>
      <c r="F81" s="79">
        <v>0.44616046689044536</v>
      </c>
      <c r="G81" s="82">
        <v>0.47131420239900718</v>
      </c>
      <c r="H81" s="79">
        <v>0.48463059270689157</v>
      </c>
      <c r="I81" s="82">
        <v>0.44076997089159647</v>
      </c>
      <c r="J81" s="79">
        <v>0.45434838314897019</v>
      </c>
      <c r="K81" s="82">
        <v>0.46604601399919315</v>
      </c>
      <c r="L81" s="200" t="s">
        <v>368</v>
      </c>
      <c r="M81" s="82">
        <v>0.45580465699371753</v>
      </c>
      <c r="N81" s="79">
        <v>0.42925792239677341</v>
      </c>
      <c r="O81" s="193"/>
      <c r="P81" s="167" t="str">
        <f t="shared" si="2"/>
        <v>37.8 to 48.1</v>
      </c>
      <c r="Q81" s="11" t="s">
        <v>48</v>
      </c>
      <c r="R81" s="11" t="s">
        <v>48</v>
      </c>
    </row>
    <row r="82" spans="1:18" ht="15.5" x14ac:dyDescent="0.35">
      <c r="A82" s="75" t="s">
        <v>37</v>
      </c>
      <c r="B82" s="76">
        <v>0.53121293109087064</v>
      </c>
      <c r="C82" s="82">
        <v>0.5368443051322509</v>
      </c>
      <c r="D82" s="76">
        <v>0.48666754309146837</v>
      </c>
      <c r="E82" s="82">
        <v>0.53001418178503423</v>
      </c>
      <c r="F82" s="79">
        <v>0.51105621823748959</v>
      </c>
      <c r="G82" s="82">
        <v>0.58221255847643538</v>
      </c>
      <c r="H82" s="79">
        <v>0.59179313240464737</v>
      </c>
      <c r="I82" s="82">
        <v>0.60780658262526799</v>
      </c>
      <c r="J82" s="79">
        <v>0.55217368465414174</v>
      </c>
      <c r="K82" s="82">
        <v>0.54991753160189172</v>
      </c>
      <c r="L82" s="200" t="s">
        <v>366</v>
      </c>
      <c r="M82" s="82">
        <v>0.50663031346004184</v>
      </c>
      <c r="N82" s="79">
        <v>0.54260440898676654</v>
      </c>
      <c r="O82" s="193"/>
      <c r="P82" s="167" t="str">
        <f t="shared" si="2"/>
        <v>49.3 to 59.2</v>
      </c>
      <c r="Q82" s="11" t="s">
        <v>48</v>
      </c>
      <c r="R82" s="11" t="s">
        <v>48</v>
      </c>
    </row>
    <row r="83" spans="1:18" ht="15.5" x14ac:dyDescent="0.35">
      <c r="A83" s="75" t="s">
        <v>36</v>
      </c>
      <c r="B83" s="76">
        <v>0.5843577419836139</v>
      </c>
      <c r="C83" s="82">
        <v>0.60493501072121991</v>
      </c>
      <c r="D83" s="76">
        <v>0.59424330164861505</v>
      </c>
      <c r="E83" s="82">
        <v>0.59168957871814953</v>
      </c>
      <c r="F83" s="79">
        <v>0.60853043019352659</v>
      </c>
      <c r="G83" s="82">
        <v>0.62076047245651877</v>
      </c>
      <c r="H83" s="79">
        <v>0.63180282811888333</v>
      </c>
      <c r="I83" s="82">
        <v>0.64164333851350397</v>
      </c>
      <c r="J83" s="79">
        <v>0.64539700905899811</v>
      </c>
      <c r="K83" s="82">
        <v>0.64622399646878481</v>
      </c>
      <c r="L83" s="200" t="s">
        <v>367</v>
      </c>
      <c r="M83" s="82">
        <v>0.59708400252338412</v>
      </c>
      <c r="N83" s="79">
        <v>0.60347893491091265</v>
      </c>
      <c r="O83" s="193"/>
      <c r="P83" s="167" t="str">
        <f t="shared" si="2"/>
        <v>55.0 to 65.7</v>
      </c>
      <c r="Q83" s="11" t="s">
        <v>48</v>
      </c>
      <c r="R83" s="11" t="s">
        <v>48</v>
      </c>
    </row>
    <row r="84" spans="1:18" ht="15.5" x14ac:dyDescent="0.35">
      <c r="A84" s="68" t="s">
        <v>35</v>
      </c>
      <c r="B84" s="84">
        <v>0.69109391901780692</v>
      </c>
      <c r="C84" s="85">
        <v>0.69198910009211767</v>
      </c>
      <c r="D84" s="84">
        <v>0.68410142440775801</v>
      </c>
      <c r="E84" s="85">
        <v>0.66995504128388927</v>
      </c>
      <c r="F84" s="86">
        <v>0.68336177226738792</v>
      </c>
      <c r="G84" s="85">
        <v>0.77517727236845713</v>
      </c>
      <c r="H84" s="86">
        <v>0.76278728271111584</v>
      </c>
      <c r="I84" s="85">
        <v>0.6796480464175636</v>
      </c>
      <c r="J84" s="86">
        <v>0.70532158246109422</v>
      </c>
      <c r="K84" s="85">
        <v>0.61532780680562393</v>
      </c>
      <c r="L84" s="200"/>
      <c r="M84" s="85">
        <v>0.69590948723578028</v>
      </c>
      <c r="N84" s="86">
        <v>0.67839758123955596</v>
      </c>
      <c r="O84" s="41"/>
      <c r="P84" s="167" t="str">
        <f t="shared" si="2"/>
        <v>62.3 to 73.4</v>
      </c>
      <c r="Q84" s="11" t="s">
        <v>48</v>
      </c>
      <c r="R84" s="11" t="s">
        <v>48</v>
      </c>
    </row>
    <row r="85" spans="1:18" ht="15.5" x14ac:dyDescent="0.35">
      <c r="A85" s="68" t="s">
        <v>2</v>
      </c>
      <c r="B85" s="87">
        <v>0.38371059085408615</v>
      </c>
      <c r="C85" s="88">
        <v>0.37258592452661282</v>
      </c>
      <c r="D85" s="87">
        <v>0.3804126621268365</v>
      </c>
      <c r="E85" s="88">
        <v>0.39279026430649217</v>
      </c>
      <c r="F85" s="90">
        <v>0.40784870033071191</v>
      </c>
      <c r="G85" s="88">
        <v>0.43670617607223805</v>
      </c>
      <c r="H85" s="90">
        <v>0.44889874232640198</v>
      </c>
      <c r="I85" s="88">
        <v>0.4428200284855307</v>
      </c>
      <c r="J85" s="90">
        <v>0.42167192106208407</v>
      </c>
      <c r="K85" s="88">
        <v>0.44528498720418841</v>
      </c>
      <c r="L85" s="217"/>
      <c r="M85" s="88">
        <v>0.44364385169117304</v>
      </c>
      <c r="N85" s="90">
        <v>0.43487999011966011</v>
      </c>
      <c r="O85" s="158"/>
      <c r="P85" s="231" t="str">
        <f t="shared" si="2"/>
        <v>41.4 to 45.6</v>
      </c>
      <c r="Q85" s="230" t="s">
        <v>49</v>
      </c>
      <c r="R85" s="230" t="s">
        <v>48</v>
      </c>
    </row>
    <row r="86" spans="1:18" ht="15.5" x14ac:dyDescent="0.35">
      <c r="A86" s="93" t="s">
        <v>42</v>
      </c>
      <c r="B86" s="122" t="s">
        <v>67</v>
      </c>
      <c r="C86" s="94"/>
      <c r="D86" s="122"/>
      <c r="E86" s="121"/>
      <c r="F86" s="121"/>
      <c r="G86" s="121"/>
      <c r="H86" s="121"/>
      <c r="I86" s="121"/>
      <c r="J86" s="121"/>
      <c r="K86" s="121"/>
      <c r="L86" s="218"/>
      <c r="M86" s="121"/>
      <c r="N86" s="121"/>
      <c r="O86" s="96"/>
      <c r="P86" s="97"/>
      <c r="Q86" s="97"/>
      <c r="R86" s="98"/>
    </row>
    <row r="87" spans="1:18" ht="15.5" x14ac:dyDescent="0.35">
      <c r="A87" s="24" t="s">
        <v>41</v>
      </c>
      <c r="B87" s="99">
        <v>218</v>
      </c>
      <c r="C87" s="100">
        <v>207</v>
      </c>
      <c r="D87" s="99">
        <v>168</v>
      </c>
      <c r="E87" s="100">
        <v>200</v>
      </c>
      <c r="F87" s="102">
        <v>145</v>
      </c>
      <c r="G87" s="100">
        <v>138</v>
      </c>
      <c r="H87" s="103">
        <v>147</v>
      </c>
      <c r="I87" s="100">
        <v>106</v>
      </c>
      <c r="J87" s="103">
        <v>109</v>
      </c>
      <c r="K87" s="100">
        <v>132</v>
      </c>
      <c r="L87" s="199"/>
      <c r="M87" s="100">
        <v>62</v>
      </c>
      <c r="N87" s="103">
        <v>80</v>
      </c>
      <c r="O87" s="96"/>
      <c r="P87" s="97"/>
      <c r="Q87" s="97"/>
      <c r="R87" s="98"/>
    </row>
    <row r="88" spans="1:18" ht="15.5" x14ac:dyDescent="0.35">
      <c r="A88" s="75" t="s">
        <v>40</v>
      </c>
      <c r="B88" s="104">
        <v>391</v>
      </c>
      <c r="C88" s="105">
        <v>390</v>
      </c>
      <c r="D88" s="104">
        <v>394</v>
      </c>
      <c r="E88" s="105">
        <v>378</v>
      </c>
      <c r="F88" s="107">
        <v>366</v>
      </c>
      <c r="G88" s="105">
        <v>337</v>
      </c>
      <c r="H88" s="108">
        <v>312</v>
      </c>
      <c r="I88" s="105">
        <v>302</v>
      </c>
      <c r="J88" s="108">
        <v>278</v>
      </c>
      <c r="K88" s="105">
        <v>337</v>
      </c>
      <c r="L88" s="200"/>
      <c r="M88" s="105">
        <v>258</v>
      </c>
      <c r="N88" s="108">
        <v>258</v>
      </c>
      <c r="O88" s="96"/>
      <c r="P88" s="97"/>
      <c r="Q88" s="97"/>
      <c r="R88" s="98"/>
    </row>
    <row r="89" spans="1:18" ht="15.5" x14ac:dyDescent="0.35">
      <c r="A89" s="75" t="s">
        <v>39</v>
      </c>
      <c r="B89" s="104">
        <v>451</v>
      </c>
      <c r="C89" s="105">
        <v>486</v>
      </c>
      <c r="D89" s="104">
        <v>466</v>
      </c>
      <c r="E89" s="105">
        <v>420</v>
      </c>
      <c r="F89" s="107">
        <v>447</v>
      </c>
      <c r="G89" s="105">
        <v>404</v>
      </c>
      <c r="H89" s="108">
        <v>376</v>
      </c>
      <c r="I89" s="105">
        <v>344</v>
      </c>
      <c r="J89" s="108">
        <v>392</v>
      </c>
      <c r="K89" s="105">
        <v>415</v>
      </c>
      <c r="L89" s="200" t="s">
        <v>365</v>
      </c>
      <c r="M89" s="105">
        <v>330</v>
      </c>
      <c r="N89" s="108">
        <v>389</v>
      </c>
      <c r="O89" s="96"/>
      <c r="P89" s="97"/>
      <c r="Q89" s="97"/>
      <c r="R89" s="98"/>
    </row>
    <row r="90" spans="1:18" ht="15.5" x14ac:dyDescent="0.35">
      <c r="A90" s="75" t="s">
        <v>38</v>
      </c>
      <c r="B90" s="104">
        <v>445</v>
      </c>
      <c r="C90" s="105">
        <v>493</v>
      </c>
      <c r="D90" s="104">
        <v>471</v>
      </c>
      <c r="E90" s="105">
        <v>530</v>
      </c>
      <c r="F90" s="107">
        <v>443</v>
      </c>
      <c r="G90" s="105">
        <v>456</v>
      </c>
      <c r="H90" s="108">
        <v>448</v>
      </c>
      <c r="I90" s="105">
        <v>363</v>
      </c>
      <c r="J90" s="108">
        <v>388</v>
      </c>
      <c r="K90" s="105">
        <v>430</v>
      </c>
      <c r="L90" s="200" t="s">
        <v>368</v>
      </c>
      <c r="M90" s="105">
        <v>350</v>
      </c>
      <c r="N90" s="108">
        <v>357</v>
      </c>
      <c r="O90" s="96"/>
      <c r="P90" s="97"/>
      <c r="Q90" s="97"/>
      <c r="R90" s="98"/>
    </row>
    <row r="91" spans="1:18" ht="15.5" x14ac:dyDescent="0.35">
      <c r="A91" s="75" t="s">
        <v>37</v>
      </c>
      <c r="B91" s="104">
        <v>354</v>
      </c>
      <c r="C91" s="105">
        <v>396</v>
      </c>
      <c r="D91" s="104">
        <v>389</v>
      </c>
      <c r="E91" s="105">
        <v>430</v>
      </c>
      <c r="F91" s="107">
        <v>390</v>
      </c>
      <c r="G91" s="105">
        <v>351</v>
      </c>
      <c r="H91" s="108">
        <v>382</v>
      </c>
      <c r="I91" s="105">
        <v>339</v>
      </c>
      <c r="J91" s="108">
        <v>386</v>
      </c>
      <c r="K91" s="105">
        <v>416</v>
      </c>
      <c r="L91" s="200" t="s">
        <v>366</v>
      </c>
      <c r="M91" s="105">
        <v>318</v>
      </c>
      <c r="N91" s="108">
        <v>393</v>
      </c>
      <c r="O91" s="96"/>
      <c r="P91" s="97"/>
      <c r="Q91" s="97"/>
      <c r="R91" s="98"/>
    </row>
    <row r="92" spans="1:18" ht="15.5" x14ac:dyDescent="0.35">
      <c r="A92" s="75" t="s">
        <v>36</v>
      </c>
      <c r="B92" s="104">
        <v>305</v>
      </c>
      <c r="C92" s="105">
        <v>333</v>
      </c>
      <c r="D92" s="104">
        <v>405</v>
      </c>
      <c r="E92" s="105">
        <v>365</v>
      </c>
      <c r="F92" s="107">
        <v>364</v>
      </c>
      <c r="G92" s="105">
        <v>335</v>
      </c>
      <c r="H92" s="108">
        <v>339</v>
      </c>
      <c r="I92" s="105">
        <v>302</v>
      </c>
      <c r="J92" s="108">
        <v>306</v>
      </c>
      <c r="K92" s="105">
        <v>362</v>
      </c>
      <c r="L92" s="200" t="s">
        <v>367</v>
      </c>
      <c r="M92" s="105">
        <v>316</v>
      </c>
      <c r="N92" s="108">
        <v>320</v>
      </c>
      <c r="O92" s="96"/>
      <c r="P92" s="97"/>
      <c r="Q92" s="97"/>
      <c r="R92" s="98"/>
    </row>
    <row r="93" spans="1:18" ht="15.5" x14ac:dyDescent="0.35">
      <c r="A93" s="68" t="s">
        <v>35</v>
      </c>
      <c r="B93" s="109">
        <v>236</v>
      </c>
      <c r="C93" s="110">
        <v>280</v>
      </c>
      <c r="D93" s="109">
        <v>285</v>
      </c>
      <c r="E93" s="110">
        <v>303</v>
      </c>
      <c r="F93" s="111">
        <v>283</v>
      </c>
      <c r="G93" s="110">
        <v>269</v>
      </c>
      <c r="H93" s="112">
        <v>271</v>
      </c>
      <c r="I93" s="110">
        <v>244</v>
      </c>
      <c r="J93" s="112">
        <v>273</v>
      </c>
      <c r="K93" s="110">
        <v>284</v>
      </c>
      <c r="L93" s="200"/>
      <c r="M93" s="110">
        <v>203</v>
      </c>
      <c r="N93" s="112">
        <v>269</v>
      </c>
      <c r="O93" s="96"/>
      <c r="P93" s="97"/>
      <c r="Q93" s="97"/>
      <c r="R93" s="98"/>
    </row>
    <row r="94" spans="1:18" ht="15.5" x14ac:dyDescent="0.35">
      <c r="A94" s="68" t="s">
        <v>2</v>
      </c>
      <c r="B94" s="113">
        <v>2400</v>
      </c>
      <c r="C94" s="114">
        <v>2585</v>
      </c>
      <c r="D94" s="113">
        <v>2578</v>
      </c>
      <c r="E94" s="114">
        <v>2626</v>
      </c>
      <c r="F94" s="116">
        <v>2438</v>
      </c>
      <c r="G94" s="114">
        <v>2290</v>
      </c>
      <c r="H94" s="117">
        <v>2275</v>
      </c>
      <c r="I94" s="114">
        <v>2000</v>
      </c>
      <c r="J94" s="117">
        <v>2132</v>
      </c>
      <c r="K94" s="114">
        <v>2376</v>
      </c>
      <c r="L94" s="217"/>
      <c r="M94" s="114">
        <v>1837</v>
      </c>
      <c r="N94" s="117">
        <v>2066</v>
      </c>
      <c r="O94" s="118"/>
      <c r="P94" s="119"/>
      <c r="Q94" s="119"/>
      <c r="R94" s="120"/>
    </row>
    <row r="95" spans="1:18" ht="15.5" x14ac:dyDescent="0.35">
      <c r="A95" s="155" t="s">
        <v>1</v>
      </c>
      <c r="B95" s="17"/>
      <c r="C95" s="17"/>
      <c r="D95" s="6"/>
      <c r="E95" s="6"/>
      <c r="F95" s="6"/>
      <c r="G95" s="17"/>
      <c r="H95" s="6"/>
      <c r="I95" s="6"/>
      <c r="J95" s="6"/>
      <c r="K95" s="6"/>
      <c r="L95" s="6"/>
      <c r="M95" s="6"/>
      <c r="N95" s="6"/>
      <c r="O95" s="6"/>
      <c r="P95" s="6"/>
      <c r="Q95" s="6"/>
      <c r="R95" s="6"/>
    </row>
    <row r="96" spans="1:18" ht="15.5" x14ac:dyDescent="0.35">
      <c r="A96" s="157" t="s">
        <v>0</v>
      </c>
      <c r="B96" s="17"/>
      <c r="C96" s="17"/>
      <c r="D96" s="6"/>
      <c r="E96" s="6"/>
      <c r="F96" s="6"/>
      <c r="G96" s="17"/>
      <c r="H96" s="6"/>
      <c r="I96" s="6"/>
      <c r="J96" s="6"/>
      <c r="K96" s="6"/>
      <c r="L96" s="6"/>
      <c r="M96" s="6"/>
      <c r="N96" s="6"/>
      <c r="O96" s="6"/>
      <c r="P96" s="6"/>
      <c r="Q96" s="6"/>
      <c r="R96" s="6"/>
    </row>
    <row r="97" spans="1:18" ht="15.5" x14ac:dyDescent="0.35">
      <c r="A97" s="6"/>
      <c r="B97" s="17"/>
      <c r="C97" s="17"/>
      <c r="D97" s="6"/>
      <c r="E97" s="6"/>
      <c r="F97" s="6"/>
      <c r="G97" s="17"/>
      <c r="H97" s="6"/>
      <c r="I97" s="6"/>
      <c r="J97" s="6"/>
      <c r="K97" s="17"/>
      <c r="L97" s="6"/>
      <c r="M97" s="17"/>
      <c r="N97" s="6"/>
      <c r="O97" s="6"/>
      <c r="P97" s="6"/>
      <c r="Q97" s="6"/>
      <c r="R97" s="6"/>
    </row>
    <row r="98" spans="1:18" ht="18.5" x14ac:dyDescent="0.45">
      <c r="A98" s="148" t="s">
        <v>554</v>
      </c>
      <c r="B98" s="5"/>
      <c r="C98" s="5"/>
      <c r="D98" s="4"/>
      <c r="E98" s="4"/>
      <c r="F98" s="4"/>
      <c r="G98" s="5"/>
      <c r="H98" s="4"/>
      <c r="I98" s="4"/>
      <c r="J98" s="4"/>
      <c r="K98" s="4"/>
      <c r="L98" s="4"/>
      <c r="M98" s="4"/>
      <c r="N98" s="4"/>
      <c r="O98" s="6"/>
      <c r="P98" s="6"/>
      <c r="Q98" s="6"/>
      <c r="R98" s="6"/>
    </row>
    <row r="99" spans="1:18" ht="15.5" x14ac:dyDescent="0.35">
      <c r="A99" s="18" t="s">
        <v>44</v>
      </c>
      <c r="B99" s="66" t="s">
        <v>19</v>
      </c>
      <c r="C99" s="19" t="s">
        <v>18</v>
      </c>
      <c r="D99" s="67" t="s">
        <v>17</v>
      </c>
      <c r="E99" s="19" t="s">
        <v>16</v>
      </c>
      <c r="F99" s="19" t="s">
        <v>15</v>
      </c>
      <c r="G99" s="19" t="s">
        <v>14</v>
      </c>
      <c r="H99" s="19" t="s">
        <v>13</v>
      </c>
      <c r="I99" s="19" t="s">
        <v>12</v>
      </c>
      <c r="J99" s="19" t="s">
        <v>11</v>
      </c>
      <c r="K99" s="19" t="s">
        <v>10</v>
      </c>
      <c r="L99" s="66" t="s">
        <v>64</v>
      </c>
      <c r="M99" s="19" t="s">
        <v>550</v>
      </c>
      <c r="N99" s="66" t="s">
        <v>643</v>
      </c>
      <c r="O99" s="19" t="s">
        <v>51</v>
      </c>
      <c r="P99" s="19" t="s">
        <v>643</v>
      </c>
      <c r="Q99" s="152" t="s">
        <v>69</v>
      </c>
      <c r="R99" s="21"/>
    </row>
    <row r="100" spans="1:18" ht="15.5" x14ac:dyDescent="0.35">
      <c r="A100" s="68" t="s">
        <v>42</v>
      </c>
      <c r="B100" s="69" t="s">
        <v>9</v>
      </c>
      <c r="C100" s="70" t="s">
        <v>9</v>
      </c>
      <c r="D100" s="71" t="s">
        <v>9</v>
      </c>
      <c r="E100" s="70" t="s">
        <v>9</v>
      </c>
      <c r="F100" s="72" t="s">
        <v>9</v>
      </c>
      <c r="G100" s="70" t="s">
        <v>9</v>
      </c>
      <c r="H100" s="72" t="s">
        <v>9</v>
      </c>
      <c r="I100" s="70" t="s">
        <v>9</v>
      </c>
      <c r="J100" s="72" t="s">
        <v>9</v>
      </c>
      <c r="K100" s="70" t="s">
        <v>9</v>
      </c>
      <c r="L100" s="72" t="s">
        <v>9</v>
      </c>
      <c r="M100" s="72" t="s">
        <v>9</v>
      </c>
      <c r="N100" s="72" t="s">
        <v>9</v>
      </c>
      <c r="O100" s="23"/>
      <c r="P100" s="161" t="s">
        <v>8</v>
      </c>
      <c r="Q100" s="23" t="s">
        <v>644</v>
      </c>
      <c r="R100" s="23" t="s">
        <v>645</v>
      </c>
    </row>
    <row r="101" spans="1:18" ht="15.5" x14ac:dyDescent="0.35">
      <c r="A101" s="75" t="s">
        <v>552</v>
      </c>
      <c r="B101" s="76">
        <v>0.1617704152069967</v>
      </c>
      <c r="C101" s="77">
        <v>0.14713899229112845</v>
      </c>
      <c r="D101" s="76">
        <v>0.1754477729058439</v>
      </c>
      <c r="E101" s="77">
        <v>0.17364575161810836</v>
      </c>
      <c r="F101" s="79">
        <v>0.19750006568565914</v>
      </c>
      <c r="G101" s="77">
        <v>0.24215419456660325</v>
      </c>
      <c r="H101" s="79">
        <v>0.19995764508449398</v>
      </c>
      <c r="I101" s="77">
        <v>0.20945657339992532</v>
      </c>
      <c r="J101" s="79">
        <v>0.18469957673860374</v>
      </c>
      <c r="K101" s="77">
        <v>0.23415846480177657</v>
      </c>
      <c r="L101" s="79">
        <v>0.27905559725915835</v>
      </c>
      <c r="M101" s="77">
        <v>0.18130726427253968</v>
      </c>
      <c r="N101" s="79">
        <v>0.19508037191147601</v>
      </c>
      <c r="O101" s="32"/>
      <c r="P101" s="165" t="str">
        <f t="shared" ref="P101:P107" si="3">CONCATENATE(TEXT((N101*100)-(SQRT((((N101*100)*(100-(N101*100)))/N109))*1.96),"0.0")," to ",TEXT((N101*100)+(SQRT((((N101*100)*(100-(N101*100)))/N109))*1.96),"0.0"))</f>
        <v>14.1 to 24.9</v>
      </c>
      <c r="Q101" s="81" t="s">
        <v>48</v>
      </c>
      <c r="R101" s="8" t="s">
        <v>48</v>
      </c>
    </row>
    <row r="102" spans="1:18" ht="15.5" x14ac:dyDescent="0.35">
      <c r="A102" s="75" t="s">
        <v>39</v>
      </c>
      <c r="B102" s="76">
        <v>0.26765186001577662</v>
      </c>
      <c r="C102" s="82">
        <v>0.27850214899738024</v>
      </c>
      <c r="D102" s="76">
        <v>0.2701417860319093</v>
      </c>
      <c r="E102" s="82">
        <v>0.2323457939855498</v>
      </c>
      <c r="F102" s="79">
        <v>0.3032163979090331</v>
      </c>
      <c r="G102" s="82">
        <v>0.31005405980352962</v>
      </c>
      <c r="H102" s="79">
        <v>0.29720342676876838</v>
      </c>
      <c r="I102" s="82">
        <v>0.29955331659621831</v>
      </c>
      <c r="J102" s="79">
        <v>0.28333652228671002</v>
      </c>
      <c r="K102" s="82">
        <v>0.26109980521065651</v>
      </c>
      <c r="L102" s="79">
        <v>0.23817661904968065</v>
      </c>
      <c r="M102" s="82">
        <v>0.22450928044144866</v>
      </c>
      <c r="N102" s="79">
        <v>0.29464514606680992</v>
      </c>
      <c r="O102" s="193"/>
      <c r="P102" s="167" t="str">
        <f t="shared" si="3"/>
        <v>23.7 to 35.2</v>
      </c>
      <c r="Q102" s="83" t="s">
        <v>48</v>
      </c>
      <c r="R102" s="11" t="s">
        <v>48</v>
      </c>
    </row>
    <row r="103" spans="1:18" ht="15.5" x14ac:dyDescent="0.35">
      <c r="A103" s="75" t="s">
        <v>38</v>
      </c>
      <c r="B103" s="76">
        <v>0.42189164397090839</v>
      </c>
      <c r="C103" s="82">
        <v>0.39678692235010721</v>
      </c>
      <c r="D103" s="76">
        <v>0.39014218411384655</v>
      </c>
      <c r="E103" s="82">
        <v>0.40376512042202733</v>
      </c>
      <c r="F103" s="79">
        <v>0.43222606050707107</v>
      </c>
      <c r="G103" s="82">
        <v>0.39593383302016638</v>
      </c>
      <c r="H103" s="79">
        <v>0.42468213173011427</v>
      </c>
      <c r="I103" s="82">
        <v>0.43168661132417907</v>
      </c>
      <c r="J103" s="79">
        <v>0.37981663898453327</v>
      </c>
      <c r="K103" s="82">
        <v>0.45598542611442483</v>
      </c>
      <c r="L103" s="79">
        <v>0.44926232832852575</v>
      </c>
      <c r="M103" s="82">
        <v>0.34857944298350463</v>
      </c>
      <c r="N103" s="79">
        <v>0.39118431102097184</v>
      </c>
      <c r="O103" s="193"/>
      <c r="P103" s="167" t="str">
        <f t="shared" si="3"/>
        <v>32.9 to 45.3</v>
      </c>
      <c r="Q103" s="83" t="s">
        <v>48</v>
      </c>
      <c r="R103" s="11" t="s">
        <v>48</v>
      </c>
    </row>
    <row r="104" spans="1:18" ht="15.5" x14ac:dyDescent="0.35">
      <c r="A104" s="75" t="s">
        <v>37</v>
      </c>
      <c r="B104" s="76">
        <v>0.55215615060616863</v>
      </c>
      <c r="C104" s="82">
        <v>0.51734949974705247</v>
      </c>
      <c r="D104" s="76">
        <v>0.54737548360789579</v>
      </c>
      <c r="E104" s="82">
        <v>0.54137327337941443</v>
      </c>
      <c r="F104" s="79">
        <v>0.49955935858378409</v>
      </c>
      <c r="G104" s="82">
        <v>0.59385022591643399</v>
      </c>
      <c r="H104" s="79">
        <v>0.56482576604744938</v>
      </c>
      <c r="I104" s="82">
        <v>0.52150346565921557</v>
      </c>
      <c r="J104" s="79">
        <v>0.57149422595161248</v>
      </c>
      <c r="K104" s="82">
        <v>0.53291462370887688</v>
      </c>
      <c r="L104" s="79">
        <v>0.51142118410153237</v>
      </c>
      <c r="M104" s="82">
        <v>0.56151841749591413</v>
      </c>
      <c r="N104" s="79">
        <v>0.4584638128341823</v>
      </c>
      <c r="O104" s="193"/>
      <c r="P104" s="167" t="str">
        <f t="shared" si="3"/>
        <v>40.1 to 51.6</v>
      </c>
      <c r="Q104" s="83" t="s">
        <v>50</v>
      </c>
      <c r="R104" s="11" t="s">
        <v>50</v>
      </c>
    </row>
    <row r="105" spans="1:18" ht="15.5" x14ac:dyDescent="0.35">
      <c r="A105" s="75" t="s">
        <v>36</v>
      </c>
      <c r="B105" s="76">
        <v>0.56068179252313577</v>
      </c>
      <c r="C105" s="82">
        <v>0.54325577929400903</v>
      </c>
      <c r="D105" s="76">
        <v>0.59249996007745187</v>
      </c>
      <c r="E105" s="82">
        <v>0.59308958960430502</v>
      </c>
      <c r="F105" s="79">
        <v>0.60924524718236051</v>
      </c>
      <c r="G105" s="82">
        <v>0.6528977555515787</v>
      </c>
      <c r="H105" s="79">
        <v>0.5971488389693923</v>
      </c>
      <c r="I105" s="82">
        <v>0.63528676554852603</v>
      </c>
      <c r="J105" s="79">
        <v>0.58606479590348526</v>
      </c>
      <c r="K105" s="82">
        <v>0.65415925880189074</v>
      </c>
      <c r="L105" s="79">
        <v>0.52888858510497705</v>
      </c>
      <c r="M105" s="82">
        <v>0.61686290867998672</v>
      </c>
      <c r="N105" s="79">
        <v>0.55476405984850341</v>
      </c>
      <c r="O105" s="193"/>
      <c r="P105" s="167" t="str">
        <f t="shared" si="3"/>
        <v>50.0 to 60.9</v>
      </c>
      <c r="Q105" s="83" t="s">
        <v>48</v>
      </c>
      <c r="R105" s="11" t="s">
        <v>48</v>
      </c>
    </row>
    <row r="106" spans="1:18" ht="15.5" x14ac:dyDescent="0.35">
      <c r="A106" s="68" t="s">
        <v>35</v>
      </c>
      <c r="B106" s="84">
        <v>0.69994373102774121</v>
      </c>
      <c r="C106" s="85">
        <v>0.61741490579433556</v>
      </c>
      <c r="D106" s="84">
        <v>0.67343597181297676</v>
      </c>
      <c r="E106" s="85">
        <v>0.66978331324629192</v>
      </c>
      <c r="F106" s="86">
        <v>0.71073660745227041</v>
      </c>
      <c r="G106" s="85">
        <v>0.68619459933054383</v>
      </c>
      <c r="H106" s="86">
        <v>0.70576545857332496</v>
      </c>
      <c r="I106" s="85">
        <v>0.7356333054252534</v>
      </c>
      <c r="J106" s="86">
        <v>0.72190798114029742</v>
      </c>
      <c r="K106" s="85">
        <v>0.67282857028804122</v>
      </c>
      <c r="L106" s="86">
        <v>0.68017675472739247</v>
      </c>
      <c r="M106" s="85">
        <v>0.60748884360289135</v>
      </c>
      <c r="N106" s="86">
        <v>0.61076679931386979</v>
      </c>
      <c r="O106" s="41"/>
      <c r="P106" s="167" t="str">
        <f t="shared" si="3"/>
        <v>54.6 to 67.6</v>
      </c>
      <c r="Q106" s="83" t="s">
        <v>48</v>
      </c>
      <c r="R106" s="11" t="s">
        <v>48</v>
      </c>
    </row>
    <row r="107" spans="1:18" ht="15.5" x14ac:dyDescent="0.35">
      <c r="A107" s="68" t="s">
        <v>2</v>
      </c>
      <c r="B107" s="87">
        <v>0.35496895633915249</v>
      </c>
      <c r="C107" s="88">
        <v>0.33813135422858487</v>
      </c>
      <c r="D107" s="87">
        <v>0.35927938277256016</v>
      </c>
      <c r="E107" s="88">
        <v>0.35607493093225301</v>
      </c>
      <c r="F107" s="90">
        <v>0.38139305472059298</v>
      </c>
      <c r="G107" s="88">
        <v>0.40918537380861153</v>
      </c>
      <c r="H107" s="90">
        <v>0.3927557346495365</v>
      </c>
      <c r="I107" s="88">
        <v>0.40041333808319446</v>
      </c>
      <c r="J107" s="90">
        <v>0.38161138064086653</v>
      </c>
      <c r="K107" s="88">
        <v>0.40731545492271942</v>
      </c>
      <c r="L107" s="90">
        <v>0.40373764329676937</v>
      </c>
      <c r="M107" s="88">
        <v>0.36426681811392969</v>
      </c>
      <c r="N107" s="90">
        <v>0.36726421990020114</v>
      </c>
      <c r="O107" s="158"/>
      <c r="P107" s="231" t="str">
        <f t="shared" si="3"/>
        <v>34.3 to 39.2</v>
      </c>
      <c r="Q107" s="232" t="s">
        <v>48</v>
      </c>
      <c r="R107" s="230" t="s">
        <v>48</v>
      </c>
    </row>
    <row r="108" spans="1:18" ht="15.5" x14ac:dyDescent="0.35">
      <c r="A108" s="93" t="s">
        <v>42</v>
      </c>
      <c r="B108" s="122" t="s">
        <v>67</v>
      </c>
      <c r="C108" s="94"/>
      <c r="D108" s="122"/>
      <c r="E108" s="121"/>
      <c r="F108" s="121"/>
      <c r="G108" s="121"/>
      <c r="H108" s="121"/>
      <c r="I108" s="121"/>
      <c r="J108" s="121"/>
      <c r="K108" s="121"/>
      <c r="L108" s="121"/>
      <c r="M108" s="121"/>
      <c r="N108" s="121"/>
      <c r="O108" s="96"/>
      <c r="P108" s="97"/>
      <c r="Q108" s="97"/>
      <c r="R108" s="98"/>
    </row>
    <row r="109" spans="1:18" ht="15.5" x14ac:dyDescent="0.35">
      <c r="A109" s="24" t="s">
        <v>552</v>
      </c>
      <c r="B109" s="99">
        <v>361</v>
      </c>
      <c r="C109" s="100">
        <v>339</v>
      </c>
      <c r="D109" s="99">
        <v>339</v>
      </c>
      <c r="E109" s="100">
        <v>360</v>
      </c>
      <c r="F109" s="102">
        <v>327</v>
      </c>
      <c r="G109" s="100">
        <v>320</v>
      </c>
      <c r="H109" s="103">
        <v>271</v>
      </c>
      <c r="I109" s="100">
        <v>221</v>
      </c>
      <c r="J109" s="103">
        <v>230</v>
      </c>
      <c r="K109" s="100">
        <v>262</v>
      </c>
      <c r="L109" s="103">
        <v>95</v>
      </c>
      <c r="M109" s="100">
        <v>166</v>
      </c>
      <c r="N109" s="103">
        <v>209</v>
      </c>
      <c r="O109" s="96"/>
      <c r="P109" s="97"/>
      <c r="Q109" s="97"/>
      <c r="R109" s="98"/>
    </row>
    <row r="110" spans="1:18" ht="15.5" x14ac:dyDescent="0.35">
      <c r="A110" s="75" t="s">
        <v>39</v>
      </c>
      <c r="B110" s="104">
        <v>248</v>
      </c>
      <c r="C110" s="105">
        <v>320</v>
      </c>
      <c r="D110" s="104">
        <v>251</v>
      </c>
      <c r="E110" s="105">
        <v>288</v>
      </c>
      <c r="F110" s="107">
        <v>257</v>
      </c>
      <c r="G110" s="105">
        <v>228</v>
      </c>
      <c r="H110" s="108">
        <v>216</v>
      </c>
      <c r="I110" s="105">
        <v>188</v>
      </c>
      <c r="J110" s="108">
        <v>223</v>
      </c>
      <c r="K110" s="105">
        <v>257</v>
      </c>
      <c r="L110" s="108">
        <v>90</v>
      </c>
      <c r="M110" s="105">
        <v>197</v>
      </c>
      <c r="N110" s="108">
        <v>243</v>
      </c>
      <c r="O110" s="96"/>
      <c r="P110" s="97"/>
      <c r="Q110" s="97"/>
      <c r="R110" s="98"/>
    </row>
    <row r="111" spans="1:18" ht="15.5" x14ac:dyDescent="0.35">
      <c r="A111" s="75" t="s">
        <v>38</v>
      </c>
      <c r="B111" s="104">
        <v>305</v>
      </c>
      <c r="C111" s="105">
        <v>336</v>
      </c>
      <c r="D111" s="104">
        <v>320</v>
      </c>
      <c r="E111" s="105">
        <v>316</v>
      </c>
      <c r="F111" s="107">
        <v>306</v>
      </c>
      <c r="G111" s="105">
        <v>322</v>
      </c>
      <c r="H111" s="108">
        <v>285</v>
      </c>
      <c r="I111" s="105">
        <v>253</v>
      </c>
      <c r="J111" s="108">
        <v>273</v>
      </c>
      <c r="K111" s="105">
        <v>300</v>
      </c>
      <c r="L111" s="108">
        <v>117</v>
      </c>
      <c r="M111" s="105">
        <v>204</v>
      </c>
      <c r="N111" s="108">
        <v>237</v>
      </c>
      <c r="O111" s="96"/>
      <c r="P111" s="97"/>
      <c r="Q111" s="97"/>
      <c r="R111" s="98"/>
    </row>
    <row r="112" spans="1:18" ht="15.5" x14ac:dyDescent="0.35">
      <c r="A112" s="75" t="s">
        <v>37</v>
      </c>
      <c r="B112" s="104">
        <v>295</v>
      </c>
      <c r="C112" s="105">
        <v>312</v>
      </c>
      <c r="D112" s="104">
        <v>339</v>
      </c>
      <c r="E112" s="105">
        <v>356</v>
      </c>
      <c r="F112" s="107">
        <v>278</v>
      </c>
      <c r="G112" s="105">
        <v>274</v>
      </c>
      <c r="H112" s="108">
        <v>345</v>
      </c>
      <c r="I112" s="105">
        <v>268</v>
      </c>
      <c r="J112" s="108">
        <v>277</v>
      </c>
      <c r="K112" s="105">
        <v>330</v>
      </c>
      <c r="L112" s="108">
        <v>149</v>
      </c>
      <c r="M112" s="105">
        <v>291</v>
      </c>
      <c r="N112" s="108">
        <v>289</v>
      </c>
      <c r="O112" s="96"/>
      <c r="P112" s="97"/>
      <c r="Q112" s="97"/>
      <c r="R112" s="98"/>
    </row>
    <row r="113" spans="1:18" ht="15.5" x14ac:dyDescent="0.35">
      <c r="A113" s="75" t="s">
        <v>36</v>
      </c>
      <c r="B113" s="104">
        <v>295</v>
      </c>
      <c r="C113" s="105">
        <v>278</v>
      </c>
      <c r="D113" s="104">
        <v>281</v>
      </c>
      <c r="E113" s="105">
        <v>321</v>
      </c>
      <c r="F113" s="107">
        <v>325</v>
      </c>
      <c r="G113" s="105">
        <v>285</v>
      </c>
      <c r="H113" s="108">
        <v>285</v>
      </c>
      <c r="I113" s="105">
        <v>251</v>
      </c>
      <c r="J113" s="108">
        <v>265</v>
      </c>
      <c r="K113" s="105">
        <v>306</v>
      </c>
      <c r="L113" s="108">
        <v>114</v>
      </c>
      <c r="M113" s="105">
        <v>276</v>
      </c>
      <c r="N113" s="108">
        <v>321</v>
      </c>
      <c r="O113" s="96"/>
      <c r="P113" s="97"/>
      <c r="Q113" s="97"/>
      <c r="R113" s="98"/>
    </row>
    <row r="114" spans="1:18" ht="15.5" x14ac:dyDescent="0.35">
      <c r="A114" s="68" t="s">
        <v>35</v>
      </c>
      <c r="B114" s="109">
        <v>180</v>
      </c>
      <c r="C114" s="110">
        <v>220</v>
      </c>
      <c r="D114" s="109">
        <v>184</v>
      </c>
      <c r="E114" s="110">
        <v>241</v>
      </c>
      <c r="F114" s="111">
        <v>211</v>
      </c>
      <c r="G114" s="110">
        <v>196</v>
      </c>
      <c r="H114" s="112">
        <v>204</v>
      </c>
      <c r="I114" s="110">
        <v>170</v>
      </c>
      <c r="J114" s="112">
        <v>193</v>
      </c>
      <c r="K114" s="110">
        <v>254</v>
      </c>
      <c r="L114" s="112">
        <v>76</v>
      </c>
      <c r="M114" s="110">
        <v>183</v>
      </c>
      <c r="N114" s="112">
        <v>215</v>
      </c>
      <c r="O114" s="96"/>
      <c r="P114" s="97"/>
      <c r="Q114" s="97"/>
      <c r="R114" s="98"/>
    </row>
    <row r="115" spans="1:18" ht="15.5" x14ac:dyDescent="0.35">
      <c r="A115" s="68" t="s">
        <v>2</v>
      </c>
      <c r="B115" s="113">
        <v>1684</v>
      </c>
      <c r="C115" s="114">
        <v>1805</v>
      </c>
      <c r="D115" s="113">
        <v>1714</v>
      </c>
      <c r="E115" s="114">
        <v>1882</v>
      </c>
      <c r="F115" s="116">
        <v>1704</v>
      </c>
      <c r="G115" s="114">
        <v>1625</v>
      </c>
      <c r="H115" s="117">
        <v>1606</v>
      </c>
      <c r="I115" s="114">
        <v>1351</v>
      </c>
      <c r="J115" s="117">
        <v>1461</v>
      </c>
      <c r="K115" s="114">
        <v>1709</v>
      </c>
      <c r="L115" s="117">
        <v>641</v>
      </c>
      <c r="M115" s="114">
        <v>1317</v>
      </c>
      <c r="N115" s="117">
        <v>1514</v>
      </c>
      <c r="O115" s="118"/>
      <c r="P115" s="119"/>
      <c r="Q115" s="119"/>
      <c r="R115" s="120"/>
    </row>
    <row r="116" spans="1:18" ht="15.5" x14ac:dyDescent="0.35">
      <c r="B116" s="1"/>
      <c r="C116" s="1"/>
      <c r="G116" s="1"/>
      <c r="I116" s="1"/>
      <c r="K116" s="1"/>
      <c r="M116" s="1"/>
      <c r="P116" s="6"/>
    </row>
    <row r="117" spans="1:18" ht="15.5" x14ac:dyDescent="0.35">
      <c r="A117" s="18" t="s">
        <v>43</v>
      </c>
      <c r="B117" s="66" t="s">
        <v>19</v>
      </c>
      <c r="C117" s="19" t="s">
        <v>18</v>
      </c>
      <c r="D117" s="67" t="s">
        <v>17</v>
      </c>
      <c r="E117" s="19" t="s">
        <v>16</v>
      </c>
      <c r="F117" s="19" t="s">
        <v>15</v>
      </c>
      <c r="G117" s="19" t="s">
        <v>14</v>
      </c>
      <c r="H117" s="19" t="s">
        <v>13</v>
      </c>
      <c r="I117" s="19" t="s">
        <v>12</v>
      </c>
      <c r="J117" s="19" t="s">
        <v>11</v>
      </c>
      <c r="K117" s="19" t="s">
        <v>10</v>
      </c>
      <c r="L117" s="19" t="s">
        <v>64</v>
      </c>
      <c r="M117" s="19" t="s">
        <v>550</v>
      </c>
      <c r="N117" s="19" t="s">
        <v>643</v>
      </c>
      <c r="O117" s="19" t="s">
        <v>51</v>
      </c>
      <c r="P117" s="19" t="s">
        <v>643</v>
      </c>
      <c r="Q117" s="152" t="s">
        <v>69</v>
      </c>
      <c r="R117" s="21"/>
    </row>
    <row r="118" spans="1:18" ht="15.5" x14ac:dyDescent="0.35">
      <c r="A118" s="68" t="s">
        <v>42</v>
      </c>
      <c r="B118" s="69" t="s">
        <v>9</v>
      </c>
      <c r="C118" s="70" t="s">
        <v>9</v>
      </c>
      <c r="D118" s="71" t="s">
        <v>9</v>
      </c>
      <c r="E118" s="70" t="s">
        <v>9</v>
      </c>
      <c r="F118" s="72" t="s">
        <v>9</v>
      </c>
      <c r="G118" s="70" t="s">
        <v>9</v>
      </c>
      <c r="H118" s="72" t="s">
        <v>9</v>
      </c>
      <c r="I118" s="70" t="s">
        <v>9</v>
      </c>
      <c r="J118" s="72" t="s">
        <v>9</v>
      </c>
      <c r="K118" s="70" t="s">
        <v>9</v>
      </c>
      <c r="L118" s="72" t="s">
        <v>9</v>
      </c>
      <c r="M118" s="72" t="s">
        <v>9</v>
      </c>
      <c r="N118" s="72" t="s">
        <v>9</v>
      </c>
      <c r="O118" s="23"/>
      <c r="P118" s="161" t="s">
        <v>8</v>
      </c>
      <c r="Q118" s="23" t="s">
        <v>644</v>
      </c>
      <c r="R118" s="23" t="s">
        <v>645</v>
      </c>
    </row>
    <row r="119" spans="1:18" ht="15.5" x14ac:dyDescent="0.35">
      <c r="A119" s="75" t="s">
        <v>552</v>
      </c>
      <c r="B119" s="76">
        <v>0.19724000396226976</v>
      </c>
      <c r="C119" s="77">
        <v>0.17179754020835167</v>
      </c>
      <c r="D119" s="76">
        <v>0.20694838673835594</v>
      </c>
      <c r="E119" s="77">
        <v>0.21472595973313863</v>
      </c>
      <c r="F119" s="79">
        <v>0.22180760372265834</v>
      </c>
      <c r="G119" s="77">
        <v>0.23268764280764961</v>
      </c>
      <c r="H119" s="79">
        <v>0.24479251678142264</v>
      </c>
      <c r="I119" s="77">
        <v>0.25089238161001554</v>
      </c>
      <c r="J119" s="79">
        <v>0.2002231031003365</v>
      </c>
      <c r="K119" s="77">
        <v>0.30515077797092843</v>
      </c>
      <c r="L119" s="79">
        <v>0.24836313733808277</v>
      </c>
      <c r="M119" s="77">
        <v>0.29856679808433101</v>
      </c>
      <c r="N119" s="79">
        <v>0.25346571459434469</v>
      </c>
      <c r="O119" s="32"/>
      <c r="P119" s="165" t="str">
        <f t="shared" ref="P119:P125" si="4">CONCATENATE(TEXT((N119*100)-(SQRT((((N119*100)*(100-(N119*100)))/N127))*1.96),"0.0")," to ",TEXT((N119*100)+(SQRT((((N119*100)*(100-(N119*100)))/N127))*1.96),"0.0"))</f>
        <v>20.7 to 30.0</v>
      </c>
      <c r="Q119" s="8" t="s">
        <v>49</v>
      </c>
      <c r="R119" s="8" t="s">
        <v>48</v>
      </c>
    </row>
    <row r="120" spans="1:18" ht="15.5" x14ac:dyDescent="0.35">
      <c r="A120" s="75" t="s">
        <v>39</v>
      </c>
      <c r="B120" s="76">
        <v>0.29526838251233739</v>
      </c>
      <c r="C120" s="82">
        <v>0.30323087865671705</v>
      </c>
      <c r="D120" s="76">
        <v>0.33581006890296494</v>
      </c>
      <c r="E120" s="82">
        <v>0.31085581672794527</v>
      </c>
      <c r="F120" s="79">
        <v>0.32080093852771585</v>
      </c>
      <c r="G120" s="82">
        <v>0.31964620634764196</v>
      </c>
      <c r="H120" s="79">
        <v>0.34027524286038258</v>
      </c>
      <c r="I120" s="82">
        <v>0.35015756232978829</v>
      </c>
      <c r="J120" s="79">
        <v>0.32200824295322727</v>
      </c>
      <c r="K120" s="82">
        <v>0.31931528644180224</v>
      </c>
      <c r="L120" s="79">
        <v>0.3465124856803744</v>
      </c>
      <c r="M120" s="82">
        <v>0.34206562979139898</v>
      </c>
      <c r="N120" s="79">
        <v>0.35506593827903754</v>
      </c>
      <c r="O120" s="193"/>
      <c r="P120" s="167" t="str">
        <f t="shared" si="4"/>
        <v>30.8 to 40.3</v>
      </c>
      <c r="Q120" s="11" t="s">
        <v>48</v>
      </c>
      <c r="R120" s="11" t="s">
        <v>48</v>
      </c>
    </row>
    <row r="121" spans="1:18" ht="15.5" x14ac:dyDescent="0.35">
      <c r="A121" s="75" t="s">
        <v>38</v>
      </c>
      <c r="B121" s="76">
        <v>0.41632800005614085</v>
      </c>
      <c r="C121" s="82">
        <v>0.36342292097499479</v>
      </c>
      <c r="D121" s="76">
        <v>0.3565769981735018</v>
      </c>
      <c r="E121" s="82">
        <v>0.39990773070292035</v>
      </c>
      <c r="F121" s="79">
        <v>0.44616046689044536</v>
      </c>
      <c r="G121" s="82">
        <v>0.47131420239900718</v>
      </c>
      <c r="H121" s="79">
        <v>0.48463059270689157</v>
      </c>
      <c r="I121" s="82">
        <v>0.44076997089159647</v>
      </c>
      <c r="J121" s="79">
        <v>0.45434838314897019</v>
      </c>
      <c r="K121" s="82">
        <v>0.46604601399919315</v>
      </c>
      <c r="L121" s="79">
        <v>0.39882356150921167</v>
      </c>
      <c r="M121" s="82">
        <v>0.45580465699371753</v>
      </c>
      <c r="N121" s="79">
        <v>0.42925792239677341</v>
      </c>
      <c r="O121" s="193"/>
      <c r="P121" s="167" t="str">
        <f t="shared" si="4"/>
        <v>37.8 to 48.1</v>
      </c>
      <c r="Q121" s="11" t="s">
        <v>48</v>
      </c>
      <c r="R121" s="11" t="s">
        <v>48</v>
      </c>
    </row>
    <row r="122" spans="1:18" ht="15.5" x14ac:dyDescent="0.35">
      <c r="A122" s="75" t="s">
        <v>37</v>
      </c>
      <c r="B122" s="76">
        <v>0.53121293109087064</v>
      </c>
      <c r="C122" s="82">
        <v>0.5368443051322509</v>
      </c>
      <c r="D122" s="76">
        <v>0.48666754309146837</v>
      </c>
      <c r="E122" s="82">
        <v>0.53001418178503423</v>
      </c>
      <c r="F122" s="79">
        <v>0.51105621823748959</v>
      </c>
      <c r="G122" s="82">
        <v>0.58221255847643538</v>
      </c>
      <c r="H122" s="79">
        <v>0.59179313240464737</v>
      </c>
      <c r="I122" s="82">
        <v>0.60780658262526799</v>
      </c>
      <c r="J122" s="79">
        <v>0.55217368465414174</v>
      </c>
      <c r="K122" s="82">
        <v>0.54991753160189172</v>
      </c>
      <c r="L122" s="79">
        <v>0.50812651018836086</v>
      </c>
      <c r="M122" s="82">
        <v>0.50663031346004184</v>
      </c>
      <c r="N122" s="79">
        <v>0.54260440898676654</v>
      </c>
      <c r="O122" s="193"/>
      <c r="P122" s="167" t="str">
        <f t="shared" si="4"/>
        <v>49.3 to 59.2</v>
      </c>
      <c r="Q122" s="11" t="s">
        <v>48</v>
      </c>
      <c r="R122" s="11" t="s">
        <v>48</v>
      </c>
    </row>
    <row r="123" spans="1:18" ht="15.5" x14ac:dyDescent="0.35">
      <c r="A123" s="75" t="s">
        <v>36</v>
      </c>
      <c r="B123" s="76">
        <v>0.5843577419836139</v>
      </c>
      <c r="C123" s="82">
        <v>0.60493501072121991</v>
      </c>
      <c r="D123" s="76">
        <v>0.59424330164861505</v>
      </c>
      <c r="E123" s="82">
        <v>0.59168957871814953</v>
      </c>
      <c r="F123" s="79">
        <v>0.60853043019352659</v>
      </c>
      <c r="G123" s="82">
        <v>0.62076047245651877</v>
      </c>
      <c r="H123" s="79">
        <v>0.63180282811888333</v>
      </c>
      <c r="I123" s="82">
        <v>0.64164333851350397</v>
      </c>
      <c r="J123" s="79">
        <v>0.64539700905899811</v>
      </c>
      <c r="K123" s="82">
        <v>0.64622399646878481</v>
      </c>
      <c r="L123" s="79">
        <v>0.60524666429915852</v>
      </c>
      <c r="M123" s="82">
        <v>0.59708400252338412</v>
      </c>
      <c r="N123" s="79">
        <v>0.60347893491091265</v>
      </c>
      <c r="O123" s="193"/>
      <c r="P123" s="167" t="str">
        <f t="shared" si="4"/>
        <v>55.0 to 65.7</v>
      </c>
      <c r="Q123" s="11" t="s">
        <v>48</v>
      </c>
      <c r="R123" s="11" t="s">
        <v>48</v>
      </c>
    </row>
    <row r="124" spans="1:18" ht="15.5" x14ac:dyDescent="0.35">
      <c r="A124" s="68" t="s">
        <v>35</v>
      </c>
      <c r="B124" s="84">
        <v>0.69109391901780692</v>
      </c>
      <c r="C124" s="85">
        <v>0.69198910009211767</v>
      </c>
      <c r="D124" s="84">
        <v>0.68410142440775801</v>
      </c>
      <c r="E124" s="85">
        <v>0.66995504128388927</v>
      </c>
      <c r="F124" s="86">
        <v>0.68336177226738792</v>
      </c>
      <c r="G124" s="85">
        <v>0.77517727236845713</v>
      </c>
      <c r="H124" s="86">
        <v>0.76278728271111584</v>
      </c>
      <c r="I124" s="85">
        <v>0.6796480464175636</v>
      </c>
      <c r="J124" s="86">
        <v>0.70532158246109422</v>
      </c>
      <c r="K124" s="85">
        <v>0.61532780680562393</v>
      </c>
      <c r="L124" s="86">
        <v>0.69895316469673052</v>
      </c>
      <c r="M124" s="85">
        <v>0.69590948723578028</v>
      </c>
      <c r="N124" s="86">
        <v>0.67839758123955596</v>
      </c>
      <c r="O124" s="41"/>
      <c r="P124" s="167" t="str">
        <f t="shared" si="4"/>
        <v>62.3 to 73.4</v>
      </c>
      <c r="Q124" s="11" t="s">
        <v>48</v>
      </c>
      <c r="R124" s="11" t="s">
        <v>48</v>
      </c>
    </row>
    <row r="125" spans="1:18" ht="15.5" x14ac:dyDescent="0.35">
      <c r="A125" s="68" t="s">
        <v>2</v>
      </c>
      <c r="B125" s="87">
        <v>0.38371059085408615</v>
      </c>
      <c r="C125" s="88">
        <v>0.37258592452661282</v>
      </c>
      <c r="D125" s="87">
        <v>0.3804126621268365</v>
      </c>
      <c r="E125" s="88">
        <v>0.39279026430649217</v>
      </c>
      <c r="F125" s="90">
        <v>0.40784870033071191</v>
      </c>
      <c r="G125" s="88">
        <v>0.43670617607223805</v>
      </c>
      <c r="H125" s="90">
        <v>0.44889874232640198</v>
      </c>
      <c r="I125" s="88">
        <v>0.4428200284855307</v>
      </c>
      <c r="J125" s="90">
        <v>0.42167192106208407</v>
      </c>
      <c r="K125" s="88">
        <v>0.44528498720418841</v>
      </c>
      <c r="L125" s="90">
        <v>0.42155249633259978</v>
      </c>
      <c r="M125" s="88">
        <v>0.44364385169117304</v>
      </c>
      <c r="N125" s="90">
        <v>0.43487999011966011</v>
      </c>
      <c r="O125" s="158"/>
      <c r="P125" s="231" t="str">
        <f t="shared" si="4"/>
        <v>41.4 to 45.6</v>
      </c>
      <c r="Q125" s="230" t="s">
        <v>49</v>
      </c>
      <c r="R125" s="230" t="s">
        <v>48</v>
      </c>
    </row>
    <row r="126" spans="1:18" ht="15.5" x14ac:dyDescent="0.35">
      <c r="A126" s="93" t="s">
        <v>42</v>
      </c>
      <c r="B126" s="122" t="s">
        <v>67</v>
      </c>
      <c r="C126" s="94"/>
      <c r="D126" s="122"/>
      <c r="E126" s="121"/>
      <c r="F126" s="121"/>
      <c r="G126" s="121"/>
      <c r="H126" s="121"/>
      <c r="I126" s="121"/>
      <c r="J126" s="121"/>
      <c r="K126" s="121"/>
      <c r="L126" s="121"/>
      <c r="M126" s="121"/>
      <c r="N126" s="121"/>
      <c r="O126" s="96"/>
      <c r="P126" s="97"/>
      <c r="Q126" s="97"/>
      <c r="R126" s="98"/>
    </row>
    <row r="127" spans="1:18" ht="15.5" x14ac:dyDescent="0.35">
      <c r="A127" s="24" t="s">
        <v>552</v>
      </c>
      <c r="B127" s="99">
        <v>609</v>
      </c>
      <c r="C127" s="100">
        <v>597</v>
      </c>
      <c r="D127" s="99">
        <v>562</v>
      </c>
      <c r="E127" s="100">
        <v>578</v>
      </c>
      <c r="F127" s="102">
        <v>511</v>
      </c>
      <c r="G127" s="100">
        <v>475</v>
      </c>
      <c r="H127" s="103">
        <v>459</v>
      </c>
      <c r="I127" s="100">
        <v>408</v>
      </c>
      <c r="J127" s="103">
        <v>387</v>
      </c>
      <c r="K127" s="100">
        <v>469</v>
      </c>
      <c r="L127" s="103">
        <v>132</v>
      </c>
      <c r="M127" s="100">
        <v>320</v>
      </c>
      <c r="N127" s="103">
        <v>338</v>
      </c>
      <c r="O127" s="96"/>
      <c r="P127" s="97"/>
      <c r="Q127" s="97"/>
      <c r="R127" s="98"/>
    </row>
    <row r="128" spans="1:18" ht="15.5" x14ac:dyDescent="0.35">
      <c r="A128" s="75" t="s">
        <v>39</v>
      </c>
      <c r="B128" s="104">
        <v>451</v>
      </c>
      <c r="C128" s="105">
        <v>486</v>
      </c>
      <c r="D128" s="104">
        <v>466</v>
      </c>
      <c r="E128" s="105">
        <v>420</v>
      </c>
      <c r="F128" s="107">
        <v>447</v>
      </c>
      <c r="G128" s="105">
        <v>404</v>
      </c>
      <c r="H128" s="108">
        <v>376</v>
      </c>
      <c r="I128" s="105">
        <v>344</v>
      </c>
      <c r="J128" s="108">
        <v>392</v>
      </c>
      <c r="K128" s="105">
        <v>415</v>
      </c>
      <c r="L128" s="108">
        <v>119</v>
      </c>
      <c r="M128" s="105">
        <v>330</v>
      </c>
      <c r="N128" s="108">
        <v>389</v>
      </c>
      <c r="O128" s="96"/>
      <c r="P128" s="97"/>
      <c r="Q128" s="97"/>
      <c r="R128" s="98"/>
    </row>
    <row r="129" spans="1:18" ht="15.5" x14ac:dyDescent="0.35">
      <c r="A129" s="75" t="s">
        <v>38</v>
      </c>
      <c r="B129" s="104">
        <v>445</v>
      </c>
      <c r="C129" s="105">
        <v>493</v>
      </c>
      <c r="D129" s="104">
        <v>471</v>
      </c>
      <c r="E129" s="105">
        <v>530</v>
      </c>
      <c r="F129" s="107">
        <v>443</v>
      </c>
      <c r="G129" s="105">
        <v>456</v>
      </c>
      <c r="H129" s="108">
        <v>448</v>
      </c>
      <c r="I129" s="105">
        <v>363</v>
      </c>
      <c r="J129" s="108">
        <v>388</v>
      </c>
      <c r="K129" s="105">
        <v>430</v>
      </c>
      <c r="L129" s="108">
        <v>141</v>
      </c>
      <c r="M129" s="105">
        <v>350</v>
      </c>
      <c r="N129" s="108">
        <v>357</v>
      </c>
      <c r="O129" s="96"/>
      <c r="P129" s="97"/>
      <c r="Q129" s="97"/>
      <c r="R129" s="98"/>
    </row>
    <row r="130" spans="1:18" ht="15.5" x14ac:dyDescent="0.35">
      <c r="A130" s="75" t="s">
        <v>37</v>
      </c>
      <c r="B130" s="104">
        <v>354</v>
      </c>
      <c r="C130" s="105">
        <v>396</v>
      </c>
      <c r="D130" s="104">
        <v>389</v>
      </c>
      <c r="E130" s="105">
        <v>430</v>
      </c>
      <c r="F130" s="107">
        <v>390</v>
      </c>
      <c r="G130" s="105">
        <v>351</v>
      </c>
      <c r="H130" s="108">
        <v>382</v>
      </c>
      <c r="I130" s="105">
        <v>339</v>
      </c>
      <c r="J130" s="108">
        <v>386</v>
      </c>
      <c r="K130" s="105">
        <v>416</v>
      </c>
      <c r="L130" s="108">
        <v>163</v>
      </c>
      <c r="M130" s="105">
        <v>318</v>
      </c>
      <c r="N130" s="108">
        <v>393</v>
      </c>
      <c r="O130" s="96"/>
      <c r="P130" s="97"/>
      <c r="Q130" s="97"/>
      <c r="R130" s="98"/>
    </row>
    <row r="131" spans="1:18" ht="15.5" x14ac:dyDescent="0.35">
      <c r="A131" s="75" t="s">
        <v>36</v>
      </c>
      <c r="B131" s="104">
        <v>305</v>
      </c>
      <c r="C131" s="105">
        <v>333</v>
      </c>
      <c r="D131" s="104">
        <v>405</v>
      </c>
      <c r="E131" s="105">
        <v>365</v>
      </c>
      <c r="F131" s="107">
        <v>364</v>
      </c>
      <c r="G131" s="105">
        <v>335</v>
      </c>
      <c r="H131" s="108">
        <v>339</v>
      </c>
      <c r="I131" s="105">
        <v>302</v>
      </c>
      <c r="J131" s="108">
        <v>306</v>
      </c>
      <c r="K131" s="105">
        <v>362</v>
      </c>
      <c r="L131" s="108">
        <v>130</v>
      </c>
      <c r="M131" s="105">
        <v>316</v>
      </c>
      <c r="N131" s="108">
        <v>320</v>
      </c>
      <c r="O131" s="96"/>
      <c r="P131" s="97"/>
      <c r="Q131" s="97"/>
      <c r="R131" s="98"/>
    </row>
    <row r="132" spans="1:18" ht="15.5" x14ac:dyDescent="0.35">
      <c r="A132" s="68" t="s">
        <v>35</v>
      </c>
      <c r="B132" s="109">
        <v>236</v>
      </c>
      <c r="C132" s="110">
        <v>280</v>
      </c>
      <c r="D132" s="109">
        <v>285</v>
      </c>
      <c r="E132" s="110">
        <v>303</v>
      </c>
      <c r="F132" s="111">
        <v>283</v>
      </c>
      <c r="G132" s="110">
        <v>269</v>
      </c>
      <c r="H132" s="112">
        <v>271</v>
      </c>
      <c r="I132" s="110">
        <v>244</v>
      </c>
      <c r="J132" s="112">
        <v>273</v>
      </c>
      <c r="K132" s="110">
        <v>284</v>
      </c>
      <c r="L132" s="112">
        <v>82</v>
      </c>
      <c r="M132" s="110">
        <v>203</v>
      </c>
      <c r="N132" s="112">
        <v>269</v>
      </c>
      <c r="O132" s="96"/>
      <c r="P132" s="97"/>
      <c r="Q132" s="97"/>
      <c r="R132" s="98"/>
    </row>
    <row r="133" spans="1:18" ht="15.5" x14ac:dyDescent="0.35">
      <c r="A133" s="68" t="s">
        <v>2</v>
      </c>
      <c r="B133" s="113">
        <v>2400</v>
      </c>
      <c r="C133" s="114">
        <v>2585</v>
      </c>
      <c r="D133" s="113">
        <v>2578</v>
      </c>
      <c r="E133" s="114">
        <v>2626</v>
      </c>
      <c r="F133" s="116">
        <v>2438</v>
      </c>
      <c r="G133" s="114">
        <v>2290</v>
      </c>
      <c r="H133" s="117">
        <v>2275</v>
      </c>
      <c r="I133" s="114">
        <v>2000</v>
      </c>
      <c r="J133" s="117">
        <v>2132</v>
      </c>
      <c r="K133" s="114">
        <v>2376</v>
      </c>
      <c r="L133" s="117">
        <v>767</v>
      </c>
      <c r="M133" s="114">
        <v>1837</v>
      </c>
      <c r="N133" s="117">
        <v>2066</v>
      </c>
      <c r="O133" s="118"/>
      <c r="P133" s="119"/>
      <c r="Q133" s="119"/>
      <c r="R133" s="120"/>
    </row>
    <row r="134" spans="1:18" ht="15.5" x14ac:dyDescent="0.35">
      <c r="A134" s="155" t="s">
        <v>1</v>
      </c>
      <c r="B134" s="17"/>
      <c r="C134" s="17"/>
      <c r="D134" s="6"/>
      <c r="E134" s="6"/>
      <c r="F134" s="6"/>
      <c r="G134" s="17"/>
      <c r="H134" s="6"/>
      <c r="I134" s="6"/>
      <c r="J134" s="6"/>
      <c r="K134" s="6"/>
      <c r="L134" s="6"/>
      <c r="M134" s="6"/>
      <c r="N134" s="6"/>
      <c r="O134" s="6"/>
      <c r="P134" s="6"/>
      <c r="Q134" s="6"/>
      <c r="R134" s="6"/>
    </row>
    <row r="135" spans="1:18" ht="15.5" x14ac:dyDescent="0.35">
      <c r="A135" s="157" t="s">
        <v>0</v>
      </c>
      <c r="B135" s="17"/>
      <c r="C135" s="17"/>
      <c r="D135" s="6"/>
      <c r="E135" s="6"/>
      <c r="F135" s="6"/>
      <c r="G135" s="17"/>
      <c r="H135" s="6"/>
      <c r="I135" s="6"/>
      <c r="J135" s="6"/>
      <c r="K135" s="6"/>
      <c r="L135" s="6"/>
      <c r="M135" s="6"/>
      <c r="N135" s="6"/>
      <c r="O135" s="6"/>
      <c r="P135" s="6"/>
      <c r="Q135" s="6"/>
      <c r="R135" s="6"/>
    </row>
    <row r="136" spans="1:18" ht="15.5" x14ac:dyDescent="0.35">
      <c r="A136" s="157" t="s">
        <v>553</v>
      </c>
      <c r="B136" s="17"/>
      <c r="C136" s="17"/>
      <c r="D136" s="6"/>
      <c r="E136" s="6"/>
      <c r="F136" s="6"/>
      <c r="G136" s="17"/>
      <c r="H136" s="6"/>
      <c r="I136" s="6"/>
      <c r="J136" s="6"/>
      <c r="K136" s="6"/>
      <c r="L136" s="6"/>
      <c r="M136" s="6"/>
      <c r="N136" s="6"/>
      <c r="O136" s="6"/>
      <c r="P136" s="6"/>
      <c r="Q136" s="6"/>
      <c r="R136" s="6"/>
    </row>
    <row r="137" spans="1:18" ht="15.5" x14ac:dyDescent="0.35">
      <c r="A137" s="6"/>
      <c r="B137" s="17"/>
      <c r="C137" s="17"/>
      <c r="D137" s="6"/>
      <c r="E137" s="6"/>
      <c r="F137" s="6"/>
      <c r="G137" s="17"/>
      <c r="H137" s="6"/>
      <c r="I137" s="6"/>
      <c r="J137" s="6"/>
      <c r="K137" s="17"/>
      <c r="L137" s="6"/>
      <c r="M137" s="17"/>
      <c r="N137" s="6"/>
      <c r="O137" s="6"/>
      <c r="P137" s="6"/>
      <c r="Q137" s="6"/>
      <c r="R137" s="6"/>
    </row>
    <row r="138" spans="1:18" ht="18.5" x14ac:dyDescent="0.45">
      <c r="A138" s="149" t="s">
        <v>108</v>
      </c>
      <c r="B138" s="17"/>
      <c r="C138" s="17"/>
      <c r="D138" s="6"/>
      <c r="E138" s="6"/>
      <c r="F138" s="6"/>
      <c r="G138" s="17"/>
      <c r="H138" s="6"/>
      <c r="I138" s="6"/>
      <c r="J138" s="6"/>
      <c r="K138" s="17"/>
      <c r="L138" s="6"/>
      <c r="M138" s="17"/>
      <c r="N138" s="6"/>
      <c r="O138" s="6"/>
      <c r="P138" s="6"/>
      <c r="Q138" s="6"/>
      <c r="R138" s="6"/>
    </row>
    <row r="139" spans="1:18" ht="15.5" x14ac:dyDescent="0.35">
      <c r="A139" s="18" t="s">
        <v>46</v>
      </c>
      <c r="B139" s="66" t="s">
        <v>19</v>
      </c>
      <c r="C139" s="19" t="s">
        <v>18</v>
      </c>
      <c r="D139" s="67" t="s">
        <v>17</v>
      </c>
      <c r="E139" s="19" t="s">
        <v>16</v>
      </c>
      <c r="F139" s="19" t="s">
        <v>15</v>
      </c>
      <c r="G139" s="19" t="s">
        <v>14</v>
      </c>
      <c r="H139" s="19" t="s">
        <v>13</v>
      </c>
      <c r="I139" s="19" t="s">
        <v>12</v>
      </c>
      <c r="J139" s="19" t="s">
        <v>11</v>
      </c>
      <c r="K139" s="19" t="s">
        <v>10</v>
      </c>
      <c r="L139" s="66" t="s">
        <v>64</v>
      </c>
      <c r="M139" s="19" t="s">
        <v>550</v>
      </c>
      <c r="N139" s="66" t="s">
        <v>643</v>
      </c>
      <c r="O139" s="19" t="s">
        <v>51</v>
      </c>
      <c r="P139" s="19" t="s">
        <v>643</v>
      </c>
      <c r="Q139" s="152" t="s">
        <v>69</v>
      </c>
      <c r="R139" s="21"/>
    </row>
    <row r="140" spans="1:18" ht="15.5" x14ac:dyDescent="0.35">
      <c r="A140" s="68" t="s">
        <v>33</v>
      </c>
      <c r="B140" s="69" t="s">
        <v>9</v>
      </c>
      <c r="C140" s="70" t="s">
        <v>9</v>
      </c>
      <c r="D140" s="71" t="s">
        <v>9</v>
      </c>
      <c r="E140" s="70" t="s">
        <v>9</v>
      </c>
      <c r="F140" s="72" t="s">
        <v>9</v>
      </c>
      <c r="G140" s="70" t="s">
        <v>9</v>
      </c>
      <c r="H140" s="72" t="s">
        <v>9</v>
      </c>
      <c r="I140" s="70" t="s">
        <v>9</v>
      </c>
      <c r="J140" s="72" t="s">
        <v>9</v>
      </c>
      <c r="K140" s="70" t="s">
        <v>9</v>
      </c>
      <c r="L140" s="72" t="s">
        <v>9</v>
      </c>
      <c r="M140" s="72" t="s">
        <v>9</v>
      </c>
      <c r="N140" s="72" t="s">
        <v>9</v>
      </c>
      <c r="O140" s="23"/>
      <c r="P140" s="161" t="s">
        <v>8</v>
      </c>
      <c r="Q140" s="23" t="s">
        <v>644</v>
      </c>
      <c r="R140" s="23" t="s">
        <v>645</v>
      </c>
    </row>
    <row r="141" spans="1:18" ht="15.5" x14ac:dyDescent="0.35">
      <c r="A141" s="75" t="s">
        <v>32</v>
      </c>
      <c r="B141" s="76">
        <v>0.40112815094359694</v>
      </c>
      <c r="C141" s="77">
        <v>0.38486455761245947</v>
      </c>
      <c r="D141" s="79">
        <v>0.45517450054286412</v>
      </c>
      <c r="E141" s="77">
        <v>0.44336257040297483</v>
      </c>
      <c r="F141" s="79">
        <v>0.4829360944768411</v>
      </c>
      <c r="G141" s="77">
        <v>0.53042226310966256</v>
      </c>
      <c r="H141" s="79">
        <v>0.4876573041002798</v>
      </c>
      <c r="I141" s="77">
        <v>0.51888400516422684</v>
      </c>
      <c r="J141" s="79">
        <v>0.51015555577408189</v>
      </c>
      <c r="K141" s="77">
        <v>0.51855691999321119</v>
      </c>
      <c r="L141" s="79">
        <v>0.50390316596879925</v>
      </c>
      <c r="M141" s="77">
        <v>0.47648535102946427</v>
      </c>
      <c r="N141" s="79">
        <v>0.50471289551864196</v>
      </c>
      <c r="O141" s="32"/>
      <c r="P141" s="165" t="str">
        <f t="shared" ref="P141:P146" si="5">CONCATENATE(TEXT((N141*100)-(SQRT((((N141*100)*(100-(N141*100)))/N148))*1.96),"0.0")," to ",TEXT((N141*100)+(SQRT((((N141*100)*(100-(N141*100)))/N148))*1.96),"0.0"))</f>
        <v>46.4 to 54.5</v>
      </c>
      <c r="Q141" s="162" t="s">
        <v>49</v>
      </c>
      <c r="R141" s="8" t="s">
        <v>48</v>
      </c>
    </row>
    <row r="142" spans="1:18" ht="15.5" x14ac:dyDescent="0.35">
      <c r="A142" s="75" t="s">
        <v>31</v>
      </c>
      <c r="B142" s="76">
        <v>0.38788755842581757</v>
      </c>
      <c r="C142" s="82">
        <v>0.38578352064020538</v>
      </c>
      <c r="D142" s="79">
        <v>0.40486669172225875</v>
      </c>
      <c r="E142" s="82">
        <v>0.3710589415265233</v>
      </c>
      <c r="F142" s="79">
        <v>0.3794635830698927</v>
      </c>
      <c r="G142" s="82">
        <v>0.4516436700881829</v>
      </c>
      <c r="H142" s="79">
        <v>0.43364766584574005</v>
      </c>
      <c r="I142" s="82">
        <v>0.43404452899110724</v>
      </c>
      <c r="J142" s="79">
        <v>0.38997061497782814</v>
      </c>
      <c r="K142" s="82">
        <v>0.4276183323332417</v>
      </c>
      <c r="L142" s="79">
        <v>0.4349855367381914</v>
      </c>
      <c r="M142" s="82">
        <v>0.40033443392181084</v>
      </c>
      <c r="N142" s="79">
        <v>0.40077675718168637</v>
      </c>
      <c r="O142" s="193"/>
      <c r="P142" s="167" t="str">
        <f t="shared" si="5"/>
        <v>36.5 to 43.6</v>
      </c>
      <c r="Q142" s="163" t="s">
        <v>48</v>
      </c>
      <c r="R142" s="11" t="s">
        <v>48</v>
      </c>
    </row>
    <row r="143" spans="1:18" ht="15.5" x14ac:dyDescent="0.35">
      <c r="A143" s="75" t="s">
        <v>30</v>
      </c>
      <c r="B143" s="76">
        <v>0.36075962278045259</v>
      </c>
      <c r="C143" s="82">
        <v>0.3414532746315645</v>
      </c>
      <c r="D143" s="79">
        <v>0.33799153481223615</v>
      </c>
      <c r="E143" s="82">
        <v>0.37216589439639863</v>
      </c>
      <c r="F143" s="79">
        <v>0.37350112888244658</v>
      </c>
      <c r="G143" s="82">
        <v>0.35226265626892944</v>
      </c>
      <c r="H143" s="79">
        <v>0.39036848179139222</v>
      </c>
      <c r="I143" s="82">
        <v>0.38638876082734197</v>
      </c>
      <c r="J143" s="79">
        <v>0.38073608967445854</v>
      </c>
      <c r="K143" s="82">
        <v>0.39160240262546364</v>
      </c>
      <c r="L143" s="79">
        <v>0.3845267958752594</v>
      </c>
      <c r="M143" s="82">
        <v>0.40014731967297096</v>
      </c>
      <c r="N143" s="79">
        <v>0.40233935061798254</v>
      </c>
      <c r="O143" s="193"/>
      <c r="P143" s="167" t="str">
        <f t="shared" si="5"/>
        <v>36.8 to 43.7</v>
      </c>
      <c r="Q143" s="163" t="s">
        <v>48</v>
      </c>
      <c r="R143" s="11" t="s">
        <v>48</v>
      </c>
    </row>
    <row r="144" spans="1:18" ht="15.5" x14ac:dyDescent="0.35">
      <c r="A144" s="75" t="s">
        <v>29</v>
      </c>
      <c r="B144" s="76">
        <v>0.36312268458340957</v>
      </c>
      <c r="C144" s="82">
        <v>0.33229689539053281</v>
      </c>
      <c r="D144" s="79">
        <v>0.33222396991164549</v>
      </c>
      <c r="E144" s="82">
        <v>0.34846026058217638</v>
      </c>
      <c r="F144" s="79">
        <v>0.37928546563507193</v>
      </c>
      <c r="G144" s="82">
        <v>0.418747685518502</v>
      </c>
      <c r="H144" s="79">
        <v>0.39347731403943192</v>
      </c>
      <c r="I144" s="82">
        <v>0.39012923437574704</v>
      </c>
      <c r="J144" s="79">
        <v>0.35799198907594404</v>
      </c>
      <c r="K144" s="82">
        <v>0.37856490877769711</v>
      </c>
      <c r="L144" s="79">
        <v>0.37967201639492937</v>
      </c>
      <c r="M144" s="82">
        <v>0.3800893019144182</v>
      </c>
      <c r="N144" s="79">
        <v>0.35363495061847544</v>
      </c>
      <c r="O144" s="193"/>
      <c r="P144" s="167" t="str">
        <f t="shared" si="5"/>
        <v>32.1 to 38.7</v>
      </c>
      <c r="Q144" s="163" t="s">
        <v>48</v>
      </c>
      <c r="R144" s="11" t="s">
        <v>48</v>
      </c>
    </row>
    <row r="145" spans="1:18" ht="15.5" x14ac:dyDescent="0.35">
      <c r="A145" s="68" t="s">
        <v>28</v>
      </c>
      <c r="B145" s="84">
        <v>0.33600008667544434</v>
      </c>
      <c r="C145" s="85">
        <v>0.33903184842955369</v>
      </c>
      <c r="D145" s="86">
        <v>0.3264865034503332</v>
      </c>
      <c r="E145" s="85">
        <v>0.34281682930616741</v>
      </c>
      <c r="F145" s="86">
        <v>0.37929059259497355</v>
      </c>
      <c r="G145" s="85">
        <v>0.36963954210424066</v>
      </c>
      <c r="H145" s="86">
        <v>0.41437697732671497</v>
      </c>
      <c r="I145" s="85">
        <v>0.39624982642466727</v>
      </c>
      <c r="J145" s="86">
        <v>0.39170918398949522</v>
      </c>
      <c r="K145" s="85">
        <v>0.43175574270550848</v>
      </c>
      <c r="L145" s="86">
        <v>0.37125479110088933</v>
      </c>
      <c r="M145" s="85">
        <v>0.38436671542539275</v>
      </c>
      <c r="N145" s="86">
        <v>0.36936378947680604</v>
      </c>
      <c r="O145" s="41"/>
      <c r="P145" s="167" t="str">
        <f t="shared" si="5"/>
        <v>33.3 to 40.6</v>
      </c>
      <c r="Q145" s="163" t="s">
        <v>48</v>
      </c>
      <c r="R145" s="11" t="s">
        <v>48</v>
      </c>
    </row>
    <row r="146" spans="1:18" ht="15.5" x14ac:dyDescent="0.35">
      <c r="A146" s="68" t="s">
        <v>2</v>
      </c>
      <c r="B146" s="87">
        <v>0.36979901456313558</v>
      </c>
      <c r="C146" s="88">
        <v>0.35590579788958815</v>
      </c>
      <c r="D146" s="90">
        <v>0.37017361701025125</v>
      </c>
      <c r="E146" s="88">
        <v>0.37500853384122501</v>
      </c>
      <c r="F146" s="90">
        <v>0.39502784238471489</v>
      </c>
      <c r="G146" s="88">
        <v>0.42334913171358324</v>
      </c>
      <c r="H146" s="90">
        <v>0.42160901790910044</v>
      </c>
      <c r="I146" s="88">
        <v>0.42218156941708179</v>
      </c>
      <c r="J146" s="90">
        <v>0.40217010462251079</v>
      </c>
      <c r="K146" s="88">
        <v>0.42678785107812495</v>
      </c>
      <c r="L146" s="90">
        <v>0.41286812194502637</v>
      </c>
      <c r="M146" s="88">
        <v>0.40494923228196184</v>
      </c>
      <c r="N146" s="90">
        <v>0.40195129855591039</v>
      </c>
      <c r="O146" s="158"/>
      <c r="P146" s="231" t="str">
        <f t="shared" si="5"/>
        <v>38.6 to 41.8</v>
      </c>
      <c r="Q146" s="229" t="s">
        <v>49</v>
      </c>
      <c r="R146" s="230" t="s">
        <v>48</v>
      </c>
    </row>
    <row r="147" spans="1:18" ht="15.5" x14ac:dyDescent="0.35">
      <c r="A147" s="93" t="s">
        <v>33</v>
      </c>
      <c r="B147" s="122" t="s">
        <v>67</v>
      </c>
      <c r="C147" s="94"/>
      <c r="D147" s="121"/>
      <c r="E147" s="121"/>
      <c r="F147" s="121"/>
      <c r="G147" s="121"/>
      <c r="H147" s="121"/>
      <c r="I147" s="121"/>
      <c r="J147" s="121"/>
      <c r="K147" s="121"/>
      <c r="L147" s="121"/>
      <c r="M147" s="121"/>
      <c r="N147" s="121"/>
      <c r="O147" s="96"/>
      <c r="P147" s="97"/>
      <c r="Q147" s="97"/>
      <c r="R147" s="98"/>
    </row>
    <row r="148" spans="1:18" ht="15.5" x14ac:dyDescent="0.35">
      <c r="A148" s="24" t="s">
        <v>32</v>
      </c>
      <c r="B148" s="99">
        <v>711</v>
      </c>
      <c r="C148" s="100">
        <v>798</v>
      </c>
      <c r="D148" s="102">
        <v>777</v>
      </c>
      <c r="E148" s="100">
        <v>849</v>
      </c>
      <c r="F148" s="102">
        <v>671</v>
      </c>
      <c r="G148" s="100">
        <v>743</v>
      </c>
      <c r="H148" s="103">
        <v>690</v>
      </c>
      <c r="I148" s="100">
        <v>589</v>
      </c>
      <c r="J148" s="103">
        <v>620</v>
      </c>
      <c r="K148" s="100">
        <v>717</v>
      </c>
      <c r="L148" s="103">
        <v>153</v>
      </c>
      <c r="M148" s="100">
        <v>503</v>
      </c>
      <c r="N148" s="103">
        <v>592</v>
      </c>
      <c r="O148" s="96"/>
      <c r="P148" s="97"/>
      <c r="Q148" s="97"/>
      <c r="R148" s="98"/>
    </row>
    <row r="149" spans="1:18" ht="15.5" x14ac:dyDescent="0.35">
      <c r="A149" s="75" t="s">
        <v>31</v>
      </c>
      <c r="B149" s="104">
        <v>876</v>
      </c>
      <c r="C149" s="105">
        <v>880</v>
      </c>
      <c r="D149" s="107">
        <v>873</v>
      </c>
      <c r="E149" s="105">
        <v>893</v>
      </c>
      <c r="F149" s="107">
        <v>836</v>
      </c>
      <c r="G149" s="105">
        <v>784</v>
      </c>
      <c r="H149" s="108">
        <v>757</v>
      </c>
      <c r="I149" s="105">
        <v>656</v>
      </c>
      <c r="J149" s="108">
        <v>776</v>
      </c>
      <c r="K149" s="105">
        <v>797</v>
      </c>
      <c r="L149" s="108">
        <v>250</v>
      </c>
      <c r="M149" s="105">
        <v>640</v>
      </c>
      <c r="N149" s="108">
        <v>729</v>
      </c>
      <c r="O149" s="96"/>
      <c r="P149" s="97"/>
      <c r="Q149" s="97"/>
      <c r="R149" s="98"/>
    </row>
    <row r="150" spans="1:18" ht="15.5" x14ac:dyDescent="0.35">
      <c r="A150" s="75" t="s">
        <v>30</v>
      </c>
      <c r="B150" s="104">
        <v>860</v>
      </c>
      <c r="C150" s="105">
        <v>941</v>
      </c>
      <c r="D150" s="107">
        <v>903</v>
      </c>
      <c r="E150" s="105">
        <v>965</v>
      </c>
      <c r="F150" s="107">
        <v>902</v>
      </c>
      <c r="G150" s="105">
        <v>802</v>
      </c>
      <c r="H150" s="108">
        <v>799</v>
      </c>
      <c r="I150" s="105">
        <v>706</v>
      </c>
      <c r="J150" s="108">
        <v>775</v>
      </c>
      <c r="K150" s="105">
        <v>836</v>
      </c>
      <c r="L150" s="108">
        <v>311</v>
      </c>
      <c r="M150" s="105">
        <v>582</v>
      </c>
      <c r="N150" s="108">
        <v>768</v>
      </c>
      <c r="O150" s="96"/>
      <c r="P150" s="97"/>
      <c r="Q150" s="97"/>
      <c r="R150" s="98"/>
    </row>
    <row r="151" spans="1:18" ht="15.5" x14ac:dyDescent="0.35">
      <c r="A151" s="75" t="s">
        <v>29</v>
      </c>
      <c r="B151" s="104">
        <v>870</v>
      </c>
      <c r="C151" s="105">
        <v>878</v>
      </c>
      <c r="D151" s="107">
        <v>891</v>
      </c>
      <c r="E151" s="105">
        <v>941</v>
      </c>
      <c r="F151" s="107">
        <v>916</v>
      </c>
      <c r="G151" s="105">
        <v>830</v>
      </c>
      <c r="H151" s="108">
        <v>843</v>
      </c>
      <c r="I151" s="105">
        <v>745</v>
      </c>
      <c r="J151" s="108">
        <v>738</v>
      </c>
      <c r="K151" s="105">
        <v>850</v>
      </c>
      <c r="L151" s="108">
        <v>316</v>
      </c>
      <c r="M151" s="105">
        <v>720</v>
      </c>
      <c r="N151" s="108">
        <v>810</v>
      </c>
      <c r="O151" s="96"/>
      <c r="P151" s="97"/>
      <c r="Q151" s="97"/>
      <c r="R151" s="98"/>
    </row>
    <row r="152" spans="1:18" ht="15.5" x14ac:dyDescent="0.35">
      <c r="A152" s="68" t="s">
        <v>28</v>
      </c>
      <c r="B152" s="109">
        <v>767</v>
      </c>
      <c r="C152" s="110">
        <v>893</v>
      </c>
      <c r="D152" s="111">
        <v>848</v>
      </c>
      <c r="E152" s="110">
        <v>860</v>
      </c>
      <c r="F152" s="111">
        <v>817</v>
      </c>
      <c r="G152" s="110">
        <v>756</v>
      </c>
      <c r="H152" s="112">
        <v>792</v>
      </c>
      <c r="I152" s="110">
        <v>655</v>
      </c>
      <c r="J152" s="112">
        <v>684</v>
      </c>
      <c r="K152" s="110">
        <v>885</v>
      </c>
      <c r="L152" s="112">
        <v>378</v>
      </c>
      <c r="M152" s="110">
        <v>709</v>
      </c>
      <c r="N152" s="112">
        <v>681</v>
      </c>
      <c r="O152" s="96"/>
      <c r="P152" s="97"/>
      <c r="Q152" s="97"/>
      <c r="R152" s="98"/>
    </row>
    <row r="153" spans="1:18" ht="15.5" x14ac:dyDescent="0.35">
      <c r="A153" s="68" t="s">
        <v>2</v>
      </c>
      <c r="B153" s="113">
        <v>4084</v>
      </c>
      <c r="C153" s="114">
        <v>4390</v>
      </c>
      <c r="D153" s="116">
        <v>4292</v>
      </c>
      <c r="E153" s="114">
        <v>4508</v>
      </c>
      <c r="F153" s="116">
        <v>4142</v>
      </c>
      <c r="G153" s="114">
        <v>3915</v>
      </c>
      <c r="H153" s="117">
        <v>3881</v>
      </c>
      <c r="I153" s="114">
        <v>3351</v>
      </c>
      <c r="J153" s="117">
        <v>3593</v>
      </c>
      <c r="K153" s="114">
        <v>4085</v>
      </c>
      <c r="L153" s="117">
        <v>1408</v>
      </c>
      <c r="M153" s="114">
        <v>3154</v>
      </c>
      <c r="N153" s="117">
        <v>3580</v>
      </c>
      <c r="O153" s="118"/>
      <c r="P153" s="119"/>
      <c r="Q153" s="119"/>
      <c r="R153" s="120"/>
    </row>
    <row r="154" spans="1:18" ht="15.5" x14ac:dyDescent="0.35">
      <c r="A154" s="157" t="s">
        <v>68</v>
      </c>
      <c r="B154" s="17"/>
      <c r="C154" s="17"/>
      <c r="D154" s="6"/>
      <c r="E154" s="6"/>
      <c r="F154" s="6"/>
      <c r="G154" s="17"/>
      <c r="H154" s="6"/>
      <c r="I154" s="6"/>
      <c r="J154" s="6"/>
      <c r="K154" s="17"/>
      <c r="L154" s="6"/>
      <c r="M154" s="17"/>
      <c r="N154" s="6"/>
      <c r="O154" s="6"/>
      <c r="P154" s="6"/>
      <c r="Q154" s="6"/>
      <c r="R154" s="6"/>
    </row>
    <row r="155" spans="1:18" ht="15.5" x14ac:dyDescent="0.35">
      <c r="A155" s="155" t="s">
        <v>1</v>
      </c>
      <c r="B155" s="17"/>
      <c r="C155" s="17"/>
      <c r="D155" s="6"/>
      <c r="E155" s="6"/>
      <c r="F155" s="6"/>
      <c r="G155" s="17"/>
      <c r="H155" s="6"/>
      <c r="I155" s="6"/>
      <c r="J155" s="6"/>
      <c r="K155" s="6"/>
      <c r="L155" s="6"/>
      <c r="M155" s="6"/>
      <c r="N155" s="6"/>
      <c r="O155" s="6"/>
      <c r="P155" s="6"/>
      <c r="Q155" s="6"/>
      <c r="R155" s="6"/>
    </row>
    <row r="156" spans="1:18" ht="15.5" x14ac:dyDescent="0.35">
      <c r="A156" s="157" t="s">
        <v>0</v>
      </c>
      <c r="B156" s="17"/>
      <c r="C156" s="17"/>
      <c r="D156" s="6"/>
      <c r="E156" s="6"/>
      <c r="F156" s="6"/>
      <c r="G156" s="17"/>
      <c r="H156" s="6"/>
      <c r="I156" s="6"/>
      <c r="J156" s="6"/>
      <c r="K156" s="6"/>
      <c r="L156" s="6"/>
      <c r="M156" s="6"/>
      <c r="N156" s="6"/>
      <c r="O156" s="6"/>
      <c r="P156" s="6"/>
      <c r="Q156" s="6"/>
      <c r="R156" s="6"/>
    </row>
    <row r="157" spans="1:18" ht="15.5" x14ac:dyDescent="0.35">
      <c r="A157" s="6"/>
      <c r="B157" s="17"/>
      <c r="C157" s="17"/>
      <c r="D157" s="6"/>
      <c r="E157" s="6"/>
      <c r="F157" s="6"/>
      <c r="G157" s="17"/>
      <c r="H157" s="6"/>
      <c r="I157" s="6"/>
      <c r="J157" s="6"/>
      <c r="K157" s="17"/>
      <c r="L157" s="6"/>
      <c r="M157" s="17"/>
      <c r="N157" s="6"/>
      <c r="O157" s="6"/>
      <c r="P157" s="6"/>
      <c r="Q157" s="6"/>
      <c r="R157" s="6"/>
    </row>
    <row r="158" spans="1:18" ht="18.5" x14ac:dyDescent="0.45">
      <c r="A158" s="150" t="s">
        <v>109</v>
      </c>
      <c r="B158" s="17"/>
      <c r="C158" s="17"/>
      <c r="D158" s="6"/>
      <c r="E158" s="6"/>
      <c r="F158" s="6"/>
      <c r="G158" s="17"/>
      <c r="H158" s="6"/>
      <c r="I158" s="6"/>
      <c r="J158" s="6"/>
      <c r="K158" s="17"/>
      <c r="L158" s="6"/>
      <c r="M158" s="17"/>
      <c r="N158" s="6"/>
      <c r="O158" s="6"/>
      <c r="P158" s="6"/>
      <c r="Q158" s="6"/>
      <c r="R158" s="6"/>
    </row>
    <row r="159" spans="1:18" ht="15.5" x14ac:dyDescent="0.35">
      <c r="A159" s="18" t="s">
        <v>46</v>
      </c>
      <c r="B159" s="66" t="s">
        <v>19</v>
      </c>
      <c r="C159" s="19" t="s">
        <v>18</v>
      </c>
      <c r="D159" s="67" t="s">
        <v>17</v>
      </c>
      <c r="E159" s="19" t="s">
        <v>16</v>
      </c>
      <c r="F159" s="19" t="s">
        <v>15</v>
      </c>
      <c r="G159" s="19" t="s">
        <v>14</v>
      </c>
      <c r="H159" s="19" t="s">
        <v>13</v>
      </c>
      <c r="I159" s="19" t="s">
        <v>12</v>
      </c>
      <c r="J159" s="19" t="s">
        <v>11</v>
      </c>
      <c r="K159" s="19" t="s">
        <v>10</v>
      </c>
      <c r="L159" s="66" t="s">
        <v>64</v>
      </c>
      <c r="M159" s="19" t="s">
        <v>550</v>
      </c>
      <c r="N159" s="66" t="s">
        <v>643</v>
      </c>
      <c r="O159" s="19" t="s">
        <v>51</v>
      </c>
      <c r="P159" s="19" t="s">
        <v>643</v>
      </c>
      <c r="Q159" s="152" t="s">
        <v>69</v>
      </c>
      <c r="R159" s="21"/>
    </row>
    <row r="160" spans="1:18" ht="15.5" x14ac:dyDescent="0.35">
      <c r="A160" s="68" t="s">
        <v>160</v>
      </c>
      <c r="B160" s="69" t="s">
        <v>9</v>
      </c>
      <c r="C160" s="70" t="s">
        <v>9</v>
      </c>
      <c r="D160" s="71" t="s">
        <v>9</v>
      </c>
      <c r="E160" s="70" t="s">
        <v>9</v>
      </c>
      <c r="F160" s="72" t="s">
        <v>9</v>
      </c>
      <c r="G160" s="70" t="s">
        <v>9</v>
      </c>
      <c r="H160" s="72" t="s">
        <v>9</v>
      </c>
      <c r="I160" s="70" t="s">
        <v>9</v>
      </c>
      <c r="J160" s="72" t="s">
        <v>9</v>
      </c>
      <c r="K160" s="70" t="s">
        <v>9</v>
      </c>
      <c r="L160" s="72" t="s">
        <v>9</v>
      </c>
      <c r="M160" s="72" t="s">
        <v>9</v>
      </c>
      <c r="N160" s="72" t="s">
        <v>9</v>
      </c>
      <c r="O160" s="23"/>
      <c r="P160" s="161" t="s">
        <v>8</v>
      </c>
      <c r="Q160" s="23" t="s">
        <v>644</v>
      </c>
      <c r="R160" s="23" t="s">
        <v>645</v>
      </c>
    </row>
    <row r="161" spans="1:18" ht="15.5" x14ac:dyDescent="0.35">
      <c r="A161" s="75" t="s">
        <v>25</v>
      </c>
      <c r="B161" s="76">
        <v>0.37010239072988632</v>
      </c>
      <c r="C161" s="77">
        <v>0.40021009564044169</v>
      </c>
      <c r="D161" s="79">
        <v>0.40518820138657446</v>
      </c>
      <c r="E161" s="77">
        <v>0.41615574116361181</v>
      </c>
      <c r="F161" s="79">
        <v>0.45744928956513564</v>
      </c>
      <c r="G161" s="77">
        <v>0.46096132537210205</v>
      </c>
      <c r="H161" s="79">
        <v>0.50038685442707076</v>
      </c>
      <c r="I161" s="77">
        <v>0.4539498882490165</v>
      </c>
      <c r="J161" s="79">
        <v>0.46468001948937948</v>
      </c>
      <c r="K161" s="77">
        <v>0.45506866655140571</v>
      </c>
      <c r="L161" s="79">
        <v>0.43017743728864022</v>
      </c>
      <c r="M161" s="77">
        <v>0.45884218821007416</v>
      </c>
      <c r="N161" s="79">
        <v>0.43903168121809766</v>
      </c>
      <c r="O161" s="32"/>
      <c r="P161" s="165" t="str">
        <f t="shared" ref="P161:P166" si="6">CONCATENATE(TEXT((N161*100)-(SQRT((((N161*100)*(100-(N161*100)))/N168))*1.96),"0.0")," to ",TEXT((N161*100)+(SQRT((((N161*100)*(100-(N161*100)))/N168))*1.96),"0.0"))</f>
        <v>39.9 to 47.9</v>
      </c>
      <c r="Q161" s="81" t="s">
        <v>49</v>
      </c>
      <c r="R161" s="8" t="s">
        <v>48</v>
      </c>
    </row>
    <row r="162" spans="1:18" ht="15.5" x14ac:dyDescent="0.35">
      <c r="A162" s="75" t="s">
        <v>24</v>
      </c>
      <c r="B162" s="76">
        <v>0.37490779774305028</v>
      </c>
      <c r="C162" s="82">
        <v>0.34191656493041284</v>
      </c>
      <c r="D162" s="79">
        <v>0.35053035951638184</v>
      </c>
      <c r="E162" s="82">
        <v>0.36222933336278329</v>
      </c>
      <c r="F162" s="79">
        <v>0.3942389450107911</v>
      </c>
      <c r="G162" s="82">
        <v>0.44953420212527379</v>
      </c>
      <c r="H162" s="79">
        <v>0.4429301033148309</v>
      </c>
      <c r="I162" s="82">
        <v>0.43005855876611837</v>
      </c>
      <c r="J162" s="79">
        <v>0.42662327591597771</v>
      </c>
      <c r="K162" s="82">
        <v>0.43232509445655493</v>
      </c>
      <c r="L162" s="79">
        <v>0.39770512593010315</v>
      </c>
      <c r="M162" s="82">
        <v>0.44968014342880092</v>
      </c>
      <c r="N162" s="79">
        <v>0.39307944141529239</v>
      </c>
      <c r="O162" s="193"/>
      <c r="P162" s="167" t="str">
        <f t="shared" si="6"/>
        <v>36.2 to 42.4</v>
      </c>
      <c r="Q162" s="83" t="s">
        <v>48</v>
      </c>
      <c r="R162" s="11" t="s">
        <v>50</v>
      </c>
    </row>
    <row r="163" spans="1:18" ht="15.5" x14ac:dyDescent="0.35">
      <c r="A163" s="75" t="s">
        <v>23</v>
      </c>
      <c r="B163" s="76">
        <v>0.37810160993093189</v>
      </c>
      <c r="C163" s="82">
        <v>0.36165268224804303</v>
      </c>
      <c r="D163" s="79">
        <v>0.36112697156778162</v>
      </c>
      <c r="E163" s="82">
        <v>0.38411018590935408</v>
      </c>
      <c r="F163" s="79">
        <v>0.37640870841706425</v>
      </c>
      <c r="G163" s="82">
        <v>0.41147560408417921</v>
      </c>
      <c r="H163" s="79">
        <v>0.42414704855650959</v>
      </c>
      <c r="I163" s="82">
        <v>0.46492667611828814</v>
      </c>
      <c r="J163" s="79">
        <v>0.38484690178742087</v>
      </c>
      <c r="K163" s="82">
        <v>0.44542099973330113</v>
      </c>
      <c r="L163" s="79">
        <v>0.40763475638922453</v>
      </c>
      <c r="M163" s="82">
        <v>0.39588291799273945</v>
      </c>
      <c r="N163" s="79">
        <v>0.45160362741706561</v>
      </c>
      <c r="O163" s="193"/>
      <c r="P163" s="167" t="str">
        <f t="shared" si="6"/>
        <v>41.4 to 48.9</v>
      </c>
      <c r="Q163" s="83" t="s">
        <v>49</v>
      </c>
      <c r="R163" s="11" t="s">
        <v>49</v>
      </c>
    </row>
    <row r="164" spans="1:18" ht="15.5" x14ac:dyDescent="0.35">
      <c r="A164" s="75" t="s">
        <v>22</v>
      </c>
      <c r="B164" s="76">
        <v>0.36755622205109395</v>
      </c>
      <c r="C164" s="82">
        <v>0.33388723345442378</v>
      </c>
      <c r="D164" s="79">
        <v>0.33980884086582708</v>
      </c>
      <c r="E164" s="82">
        <v>0.34698652028175736</v>
      </c>
      <c r="F164" s="79">
        <v>0.36663057857499476</v>
      </c>
      <c r="G164" s="82">
        <v>0.35529641470526124</v>
      </c>
      <c r="H164" s="79">
        <v>0.36653783667408585</v>
      </c>
      <c r="I164" s="82">
        <v>0.34908447446487506</v>
      </c>
      <c r="J164" s="79">
        <v>0.33332385351547056</v>
      </c>
      <c r="K164" s="82">
        <v>0.37021892610466922</v>
      </c>
      <c r="L164" s="79">
        <v>0.3613920836309566</v>
      </c>
      <c r="M164" s="82">
        <v>0.29958855857759631</v>
      </c>
      <c r="N164" s="79">
        <v>0.33629689950252351</v>
      </c>
      <c r="O164" s="193"/>
      <c r="P164" s="167" t="str">
        <f t="shared" si="6"/>
        <v>30.3 to 36.9</v>
      </c>
      <c r="Q164" s="83" t="s">
        <v>48</v>
      </c>
      <c r="R164" s="11" t="s">
        <v>48</v>
      </c>
    </row>
    <row r="165" spans="1:18" ht="15.5" x14ac:dyDescent="0.35">
      <c r="A165" s="68" t="s">
        <v>21</v>
      </c>
      <c r="B165" s="84">
        <v>0.35355773716881694</v>
      </c>
      <c r="C165" s="85">
        <v>0.34164485511600728</v>
      </c>
      <c r="D165" s="86">
        <v>0.41182931149447166</v>
      </c>
      <c r="E165" s="85">
        <v>0.36491341216588408</v>
      </c>
      <c r="F165" s="86">
        <v>0.37727725157789033</v>
      </c>
      <c r="G165" s="85">
        <v>0.4420928684252271</v>
      </c>
      <c r="H165" s="86">
        <v>0.35992122160617418</v>
      </c>
      <c r="I165" s="85">
        <v>0.42209969235131878</v>
      </c>
      <c r="J165" s="86">
        <v>0.404484325405575</v>
      </c>
      <c r="K165" s="85">
        <v>0.44226467731753583</v>
      </c>
      <c r="L165" s="86">
        <v>0.47935755311217632</v>
      </c>
      <c r="M165" s="85">
        <v>0.43426435122843265</v>
      </c>
      <c r="N165" s="86">
        <v>0.41749512043650044</v>
      </c>
      <c r="O165" s="41"/>
      <c r="P165" s="167" t="str">
        <f t="shared" si="6"/>
        <v>37.7 to 45.8</v>
      </c>
      <c r="Q165" s="83" t="s">
        <v>49</v>
      </c>
      <c r="R165" s="11" t="s">
        <v>48</v>
      </c>
    </row>
    <row r="166" spans="1:18" ht="15.5" x14ac:dyDescent="0.35">
      <c r="A166" s="68" t="s">
        <v>2</v>
      </c>
      <c r="B166" s="87">
        <v>0.36979901456313558</v>
      </c>
      <c r="C166" s="88">
        <v>0.35590579788958815</v>
      </c>
      <c r="D166" s="90">
        <v>0.37017361701025125</v>
      </c>
      <c r="E166" s="88">
        <v>0.37500853384122501</v>
      </c>
      <c r="F166" s="90">
        <v>0.39502784238471489</v>
      </c>
      <c r="G166" s="88">
        <v>0.42334913171358324</v>
      </c>
      <c r="H166" s="90">
        <v>0.42160901790910044</v>
      </c>
      <c r="I166" s="88">
        <v>0.42218156941708179</v>
      </c>
      <c r="J166" s="90">
        <v>0.40217010462251079</v>
      </c>
      <c r="K166" s="88">
        <v>0.42678785107812495</v>
      </c>
      <c r="L166" s="90">
        <v>0.41286812194502637</v>
      </c>
      <c r="M166" s="88">
        <v>0.40494923228196184</v>
      </c>
      <c r="N166" s="90">
        <v>0.40195129855591039</v>
      </c>
      <c r="O166" s="158"/>
      <c r="P166" s="231" t="str">
        <f t="shared" si="6"/>
        <v>38.6 to 41.8</v>
      </c>
      <c r="Q166" s="232" t="s">
        <v>49</v>
      </c>
      <c r="R166" s="230" t="s">
        <v>48</v>
      </c>
    </row>
    <row r="167" spans="1:18" ht="15.5" x14ac:dyDescent="0.35">
      <c r="A167" s="93" t="s">
        <v>160</v>
      </c>
      <c r="B167" s="122" t="s">
        <v>67</v>
      </c>
      <c r="C167" s="94"/>
      <c r="D167" s="121"/>
      <c r="E167" s="121"/>
      <c r="F167" s="121"/>
      <c r="G167" s="121"/>
      <c r="H167" s="121"/>
      <c r="I167" s="121"/>
      <c r="J167" s="121"/>
      <c r="K167" s="121"/>
      <c r="L167" s="121"/>
      <c r="M167" s="121"/>
      <c r="N167" s="121"/>
      <c r="O167" s="96"/>
      <c r="P167" s="97"/>
      <c r="Q167" s="97"/>
      <c r="R167" s="98"/>
    </row>
    <row r="168" spans="1:18" ht="15.5" x14ac:dyDescent="0.35">
      <c r="A168" s="24" t="s">
        <v>25</v>
      </c>
      <c r="B168" s="99">
        <v>781</v>
      </c>
      <c r="C168" s="100">
        <v>834</v>
      </c>
      <c r="D168" s="102">
        <v>805</v>
      </c>
      <c r="E168" s="100">
        <v>922</v>
      </c>
      <c r="F168" s="102">
        <v>808</v>
      </c>
      <c r="G168" s="100">
        <v>787</v>
      </c>
      <c r="H168" s="103">
        <v>737</v>
      </c>
      <c r="I168" s="100">
        <v>601</v>
      </c>
      <c r="J168" s="103">
        <v>624</v>
      </c>
      <c r="K168" s="100">
        <v>747</v>
      </c>
      <c r="L168" s="103">
        <v>255</v>
      </c>
      <c r="M168" s="100">
        <v>576</v>
      </c>
      <c r="N168" s="103">
        <v>581</v>
      </c>
      <c r="O168" s="96"/>
      <c r="P168" s="97"/>
      <c r="Q168" s="97"/>
      <c r="R168" s="98"/>
    </row>
    <row r="169" spans="1:18" ht="15.5" x14ac:dyDescent="0.35">
      <c r="A169" s="75" t="s">
        <v>24</v>
      </c>
      <c r="B169" s="104">
        <v>1046</v>
      </c>
      <c r="C169" s="105">
        <v>1080</v>
      </c>
      <c r="D169" s="107">
        <v>1134</v>
      </c>
      <c r="E169" s="105">
        <v>1102</v>
      </c>
      <c r="F169" s="107">
        <v>1067</v>
      </c>
      <c r="G169" s="105">
        <v>925</v>
      </c>
      <c r="H169" s="108">
        <v>945</v>
      </c>
      <c r="I169" s="105">
        <v>842</v>
      </c>
      <c r="J169" s="108">
        <v>946</v>
      </c>
      <c r="K169" s="105">
        <v>1028</v>
      </c>
      <c r="L169" s="108">
        <v>359</v>
      </c>
      <c r="M169" s="105">
        <v>816</v>
      </c>
      <c r="N169" s="108">
        <v>948</v>
      </c>
      <c r="O169" s="96"/>
      <c r="P169" s="97"/>
      <c r="Q169" s="97"/>
      <c r="R169" s="98"/>
    </row>
    <row r="170" spans="1:18" ht="15.5" x14ac:dyDescent="0.35">
      <c r="A170" s="75" t="s">
        <v>23</v>
      </c>
      <c r="B170" s="104">
        <v>787</v>
      </c>
      <c r="C170" s="105">
        <v>952</v>
      </c>
      <c r="D170" s="107">
        <v>886</v>
      </c>
      <c r="E170" s="105">
        <v>868</v>
      </c>
      <c r="F170" s="107">
        <v>832</v>
      </c>
      <c r="G170" s="105">
        <v>787</v>
      </c>
      <c r="H170" s="108">
        <v>817</v>
      </c>
      <c r="I170" s="105">
        <v>691</v>
      </c>
      <c r="J170" s="108">
        <v>761</v>
      </c>
      <c r="K170" s="105">
        <v>816</v>
      </c>
      <c r="L170" s="108">
        <v>364</v>
      </c>
      <c r="M170" s="105">
        <v>672</v>
      </c>
      <c r="N170" s="108">
        <v>690</v>
      </c>
      <c r="O170" s="96"/>
      <c r="P170" s="97"/>
      <c r="Q170" s="97"/>
      <c r="R170" s="98"/>
    </row>
    <row r="171" spans="1:18" ht="15.5" x14ac:dyDescent="0.35">
      <c r="A171" s="75" t="s">
        <v>22</v>
      </c>
      <c r="B171" s="104">
        <v>871</v>
      </c>
      <c r="C171" s="105">
        <v>815</v>
      </c>
      <c r="D171" s="107">
        <v>823</v>
      </c>
      <c r="E171" s="105">
        <v>953</v>
      </c>
      <c r="F171" s="107">
        <v>824</v>
      </c>
      <c r="G171" s="105">
        <v>813</v>
      </c>
      <c r="H171" s="108">
        <v>783</v>
      </c>
      <c r="I171" s="105">
        <v>711</v>
      </c>
      <c r="J171" s="108">
        <v>724</v>
      </c>
      <c r="K171" s="105">
        <v>881</v>
      </c>
      <c r="L171" s="108">
        <v>233</v>
      </c>
      <c r="M171" s="105">
        <v>665</v>
      </c>
      <c r="N171" s="108">
        <v>784</v>
      </c>
      <c r="O171" s="96"/>
      <c r="P171" s="97"/>
      <c r="Q171" s="97"/>
      <c r="R171" s="98"/>
    </row>
    <row r="172" spans="1:18" ht="15.5" x14ac:dyDescent="0.35">
      <c r="A172" s="68" t="s">
        <v>21</v>
      </c>
      <c r="B172" s="109">
        <v>599</v>
      </c>
      <c r="C172" s="110">
        <v>709</v>
      </c>
      <c r="D172" s="111">
        <v>644</v>
      </c>
      <c r="E172" s="110">
        <v>663</v>
      </c>
      <c r="F172" s="111">
        <v>611</v>
      </c>
      <c r="G172" s="110">
        <v>603</v>
      </c>
      <c r="H172" s="112">
        <v>599</v>
      </c>
      <c r="I172" s="110">
        <v>506</v>
      </c>
      <c r="J172" s="112">
        <v>538</v>
      </c>
      <c r="K172" s="110">
        <v>613</v>
      </c>
      <c r="L172" s="112">
        <v>197</v>
      </c>
      <c r="M172" s="110">
        <v>425</v>
      </c>
      <c r="N172" s="112">
        <v>577</v>
      </c>
      <c r="O172" s="96"/>
      <c r="P172" s="97"/>
      <c r="Q172" s="97"/>
      <c r="R172" s="98"/>
    </row>
    <row r="173" spans="1:18" ht="15.5" x14ac:dyDescent="0.35">
      <c r="A173" s="68" t="s">
        <v>2</v>
      </c>
      <c r="B173" s="113">
        <v>4084</v>
      </c>
      <c r="C173" s="114">
        <v>4390</v>
      </c>
      <c r="D173" s="116">
        <v>4292</v>
      </c>
      <c r="E173" s="114">
        <v>4508</v>
      </c>
      <c r="F173" s="116">
        <v>4142</v>
      </c>
      <c r="G173" s="114">
        <v>3915</v>
      </c>
      <c r="H173" s="117">
        <v>3881</v>
      </c>
      <c r="I173" s="114">
        <v>3351</v>
      </c>
      <c r="J173" s="117">
        <v>3593</v>
      </c>
      <c r="K173" s="114">
        <v>4085</v>
      </c>
      <c r="L173" s="117">
        <v>1408</v>
      </c>
      <c r="M173" s="114">
        <v>3154</v>
      </c>
      <c r="N173" s="117">
        <v>3580</v>
      </c>
      <c r="O173" s="118"/>
      <c r="P173" s="119"/>
      <c r="Q173" s="119"/>
      <c r="R173" s="120"/>
    </row>
    <row r="174" spans="1:18" ht="15.5" x14ac:dyDescent="0.35">
      <c r="A174" s="155" t="s">
        <v>1</v>
      </c>
      <c r="B174" s="17"/>
      <c r="C174" s="17"/>
      <c r="D174" s="6"/>
      <c r="E174" s="6"/>
      <c r="F174" s="6"/>
      <c r="G174" s="17"/>
      <c r="H174" s="6"/>
      <c r="I174" s="6"/>
      <c r="J174" s="6"/>
      <c r="K174" s="6"/>
      <c r="L174" s="6"/>
      <c r="M174" s="6"/>
      <c r="N174" s="6"/>
      <c r="O174" s="6"/>
      <c r="P174" s="6"/>
      <c r="Q174" s="6"/>
      <c r="R174" s="6"/>
    </row>
    <row r="175" spans="1:18" ht="15.5" x14ac:dyDescent="0.35">
      <c r="A175" s="157" t="s">
        <v>0</v>
      </c>
      <c r="B175" s="17"/>
      <c r="C175" s="17"/>
      <c r="D175" s="6"/>
      <c r="E175" s="6"/>
      <c r="F175" s="6"/>
      <c r="G175" s="17"/>
      <c r="H175" s="6"/>
      <c r="I175" s="6"/>
      <c r="J175" s="6"/>
      <c r="K175" s="6"/>
      <c r="L175" s="6"/>
      <c r="M175" s="6"/>
      <c r="N175" s="6"/>
      <c r="O175" s="6"/>
      <c r="P175" s="6"/>
      <c r="Q175" s="6"/>
      <c r="R175" s="6"/>
    </row>
    <row r="176" spans="1:18" ht="15.5" x14ac:dyDescent="0.35">
      <c r="A176" s="6"/>
      <c r="B176" s="17"/>
      <c r="C176" s="17"/>
      <c r="D176" s="6"/>
      <c r="E176" s="6"/>
      <c r="F176" s="6"/>
      <c r="G176" s="17"/>
      <c r="H176" s="6"/>
      <c r="I176" s="6"/>
      <c r="J176" s="6"/>
      <c r="K176" s="6"/>
      <c r="L176" s="6"/>
      <c r="M176" s="6"/>
      <c r="N176" s="6"/>
      <c r="O176" s="6"/>
      <c r="P176" s="6"/>
      <c r="Q176" s="6"/>
      <c r="R176" s="6"/>
    </row>
    <row r="177" spans="1:18" ht="18.5" x14ac:dyDescent="0.45">
      <c r="A177" s="151" t="s">
        <v>110</v>
      </c>
      <c r="B177" s="17"/>
      <c r="C177" s="17"/>
      <c r="D177" s="6"/>
      <c r="E177" s="6"/>
      <c r="F177" s="6"/>
      <c r="G177" s="17"/>
      <c r="H177" s="6"/>
      <c r="I177" s="6"/>
      <c r="J177" s="6"/>
      <c r="K177" s="17"/>
      <c r="L177" s="6"/>
      <c r="M177" s="17"/>
      <c r="N177" s="6"/>
      <c r="O177" s="6"/>
      <c r="P177" s="6"/>
      <c r="Q177" s="6"/>
      <c r="R177" s="6"/>
    </row>
    <row r="178" spans="1:18" ht="15.5" x14ac:dyDescent="0.35">
      <c r="A178" s="18" t="s">
        <v>46</v>
      </c>
      <c r="B178" s="66" t="s">
        <v>19</v>
      </c>
      <c r="C178" s="19" t="s">
        <v>18</v>
      </c>
      <c r="D178" s="67" t="s">
        <v>17</v>
      </c>
      <c r="E178" s="19" t="s">
        <v>16</v>
      </c>
      <c r="F178" s="19" t="s">
        <v>15</v>
      </c>
      <c r="G178" s="19" t="s">
        <v>14</v>
      </c>
      <c r="H178" s="19" t="s">
        <v>13</v>
      </c>
      <c r="I178" s="19" t="s">
        <v>12</v>
      </c>
      <c r="J178" s="19" t="s">
        <v>11</v>
      </c>
      <c r="K178" s="19" t="s">
        <v>10</v>
      </c>
      <c r="L178" s="66" t="s">
        <v>64</v>
      </c>
      <c r="M178" s="19" t="s">
        <v>550</v>
      </c>
      <c r="N178" s="66" t="s">
        <v>643</v>
      </c>
      <c r="O178" s="19" t="s">
        <v>51</v>
      </c>
      <c r="P178" s="19" t="s">
        <v>643</v>
      </c>
      <c r="Q178" s="152" t="s">
        <v>69</v>
      </c>
      <c r="R178" s="21"/>
    </row>
    <row r="179" spans="1:18" ht="15.5" x14ac:dyDescent="0.35">
      <c r="A179" s="68" t="s">
        <v>7</v>
      </c>
      <c r="B179" s="69" t="s">
        <v>9</v>
      </c>
      <c r="C179" s="70" t="s">
        <v>9</v>
      </c>
      <c r="D179" s="71" t="s">
        <v>9</v>
      </c>
      <c r="E179" s="70" t="s">
        <v>9</v>
      </c>
      <c r="F179" s="72" t="s">
        <v>9</v>
      </c>
      <c r="G179" s="70" t="s">
        <v>9</v>
      </c>
      <c r="H179" s="72" t="s">
        <v>9</v>
      </c>
      <c r="I179" s="70" t="s">
        <v>9</v>
      </c>
      <c r="J179" s="72" t="s">
        <v>9</v>
      </c>
      <c r="K179" s="70" t="s">
        <v>9</v>
      </c>
      <c r="L179" s="72" t="s">
        <v>9</v>
      </c>
      <c r="M179" s="72" t="s">
        <v>9</v>
      </c>
      <c r="N179" s="72" t="s">
        <v>9</v>
      </c>
      <c r="O179" s="23"/>
      <c r="P179" s="161" t="s">
        <v>8</v>
      </c>
      <c r="Q179" s="23" t="s">
        <v>644</v>
      </c>
      <c r="R179" s="23" t="s">
        <v>645</v>
      </c>
    </row>
    <row r="180" spans="1:18" ht="15.5" x14ac:dyDescent="0.35">
      <c r="A180" s="75" t="s">
        <v>5</v>
      </c>
      <c r="B180" s="133"/>
      <c r="C180" s="134"/>
      <c r="D180" s="136"/>
      <c r="E180" s="134"/>
      <c r="F180" s="136"/>
      <c r="G180" s="77">
        <v>0.35912888352193684</v>
      </c>
      <c r="H180" s="79">
        <v>0.40292314915538346</v>
      </c>
      <c r="I180" s="77">
        <v>0.37476880326086637</v>
      </c>
      <c r="J180" s="79">
        <v>0.343593679347242</v>
      </c>
      <c r="K180" s="77">
        <v>0.41754372314302335</v>
      </c>
      <c r="L180" s="79">
        <v>0.40943882957733879</v>
      </c>
      <c r="M180" s="77">
        <v>0.38017076042088943</v>
      </c>
      <c r="N180" s="79">
        <v>0.36423553151100635</v>
      </c>
      <c r="O180" s="32"/>
      <c r="P180" s="221" t="str">
        <f>CONCATENATE(TEXT((N180*100)-(SQRT((((N180*100)*(100-(N180*100)))/N185))*1.96),"0.0")," to ",TEXT((N180*100)+(SQRT((((N180*100)*(100-(N180*100)))/N185))*1.96),"0.0"))</f>
        <v>31.4 to 41.5</v>
      </c>
      <c r="Q180" s="164"/>
      <c r="R180" s="8" t="s">
        <v>48</v>
      </c>
    </row>
    <row r="181" spans="1:18" ht="15.5" x14ac:dyDescent="0.35">
      <c r="A181" s="75" t="s">
        <v>4</v>
      </c>
      <c r="B181" s="76">
        <v>0.34825455165901947</v>
      </c>
      <c r="C181" s="82">
        <v>0.33161257800597693</v>
      </c>
      <c r="D181" s="79">
        <v>0.33098851397842338</v>
      </c>
      <c r="E181" s="82">
        <v>0.35121437229674951</v>
      </c>
      <c r="F181" s="79">
        <v>0.37338820558380542</v>
      </c>
      <c r="G181" s="82">
        <v>0.39519422717502761</v>
      </c>
      <c r="H181" s="79">
        <v>0.39829082225864132</v>
      </c>
      <c r="I181" s="82">
        <v>0.37781148494669653</v>
      </c>
      <c r="J181" s="79">
        <v>0.34282221953582431</v>
      </c>
      <c r="K181" s="82">
        <v>0.37937889627537918</v>
      </c>
      <c r="L181" s="79">
        <v>0.37484194342857585</v>
      </c>
      <c r="M181" s="82">
        <v>0.34120478739986898</v>
      </c>
      <c r="N181" s="79">
        <v>0.34731237965260303</v>
      </c>
      <c r="O181" s="193"/>
      <c r="P181" s="222" t="str">
        <f>CONCATENATE(TEXT((N181*100)-(SQRT((((N181*100)*(100-(N181*100)))/N186))*1.96),"0.0")," to ",TEXT((N181*100)+(SQRT((((N181*100)*(100-(N181*100)))/N186))*1.96),"0.0"))</f>
        <v>32.1 to 37.4</v>
      </c>
      <c r="Q181" s="163" t="s">
        <v>48</v>
      </c>
      <c r="R181" s="11" t="s">
        <v>48</v>
      </c>
    </row>
    <row r="182" spans="1:18" ht="15.5" x14ac:dyDescent="0.35">
      <c r="A182" s="68" t="s">
        <v>3</v>
      </c>
      <c r="B182" s="84">
        <v>0.38311324809450897</v>
      </c>
      <c r="C182" s="85">
        <v>0.37031772908318655</v>
      </c>
      <c r="D182" s="86">
        <v>0.39204615167700518</v>
      </c>
      <c r="E182" s="85">
        <v>0.38714660670630852</v>
      </c>
      <c r="F182" s="86">
        <v>0.40802362945360993</v>
      </c>
      <c r="G182" s="85">
        <v>0.44849496599597388</v>
      </c>
      <c r="H182" s="86">
        <v>0.43698464351601041</v>
      </c>
      <c r="I182" s="85">
        <v>0.45535984258517703</v>
      </c>
      <c r="J182" s="86">
        <v>0.45180761735051284</v>
      </c>
      <c r="K182" s="85">
        <v>0.45510633729278482</v>
      </c>
      <c r="L182" s="86">
        <v>0.43349419527348187</v>
      </c>
      <c r="M182" s="85">
        <v>0.44457741232871539</v>
      </c>
      <c r="N182" s="86">
        <v>0.4425098855483679</v>
      </c>
      <c r="O182" s="41"/>
      <c r="P182" s="222" t="str">
        <f>CONCATENATE(TEXT((N182*100)-(SQRT((((N182*100)*(100-(N182*100)))/N187))*1.96),"0.0")," to ",TEXT((N182*100)+(SQRT((((N182*100)*(100-(N182*100)))/N187))*1.96),"0.0"))</f>
        <v>42.1 to 46.4</v>
      </c>
      <c r="Q182" s="163" t="s">
        <v>49</v>
      </c>
      <c r="R182" s="11" t="s">
        <v>48</v>
      </c>
    </row>
    <row r="183" spans="1:18" ht="15.5" x14ac:dyDescent="0.35">
      <c r="A183" s="68" t="s">
        <v>2</v>
      </c>
      <c r="B183" s="87">
        <v>0.36979901456313558</v>
      </c>
      <c r="C183" s="88">
        <v>0.35572135257607235</v>
      </c>
      <c r="D183" s="90">
        <v>0.37017361701025125</v>
      </c>
      <c r="E183" s="88">
        <v>0.37500853384122501</v>
      </c>
      <c r="F183" s="90">
        <v>0.39502784238471489</v>
      </c>
      <c r="G183" s="88">
        <v>0.42334913171358324</v>
      </c>
      <c r="H183" s="90">
        <v>0.42160901790910044</v>
      </c>
      <c r="I183" s="88">
        <v>0.42218156941708179</v>
      </c>
      <c r="J183" s="90">
        <v>0.40217010462251079</v>
      </c>
      <c r="K183" s="88">
        <v>0.42678785107812495</v>
      </c>
      <c r="L183" s="90">
        <v>0.41286812194502637</v>
      </c>
      <c r="M183" s="88">
        <v>0.40494923228196184</v>
      </c>
      <c r="N183" s="90">
        <v>0.40195129855591039</v>
      </c>
      <c r="O183" s="158"/>
      <c r="P183" s="231" t="str">
        <f>CONCATENATE(TEXT((N183*100)-(SQRT((((N183*100)*(100-(N183*100)))/N188))*1.96),"0.0")," to ",TEXT((N183*100)+(SQRT((((N183*100)*(100-(N183*100)))/N188))*1.96),"0.0"))</f>
        <v>38.6 to 41.8</v>
      </c>
      <c r="Q183" s="229" t="s">
        <v>49</v>
      </c>
      <c r="R183" s="230" t="s">
        <v>48</v>
      </c>
    </row>
    <row r="184" spans="1:18" ht="15.5" x14ac:dyDescent="0.35">
      <c r="A184" s="93" t="s">
        <v>7</v>
      </c>
      <c r="B184" s="122" t="s">
        <v>67</v>
      </c>
      <c r="C184" s="94"/>
      <c r="D184" s="121"/>
      <c r="E184" s="121"/>
      <c r="F184" s="121"/>
      <c r="G184" s="121"/>
      <c r="H184" s="121"/>
      <c r="I184" s="121"/>
      <c r="J184" s="121"/>
      <c r="K184" s="121"/>
      <c r="L184" s="121"/>
      <c r="M184" s="121"/>
      <c r="N184" s="121"/>
      <c r="O184" s="96"/>
      <c r="P184" s="97"/>
      <c r="Q184" s="97"/>
      <c r="R184" s="98"/>
    </row>
    <row r="185" spans="1:18" ht="15.5" x14ac:dyDescent="0.35">
      <c r="A185" s="24" t="s">
        <v>5</v>
      </c>
      <c r="B185" s="137"/>
      <c r="C185" s="138"/>
      <c r="D185" s="140"/>
      <c r="E185" s="138"/>
      <c r="F185" s="140"/>
      <c r="G185" s="100">
        <v>371</v>
      </c>
      <c r="H185" s="103">
        <v>331</v>
      </c>
      <c r="I185" s="100">
        <v>294</v>
      </c>
      <c r="J185" s="103">
        <v>321</v>
      </c>
      <c r="K185" s="100">
        <v>376</v>
      </c>
      <c r="L185" s="103">
        <v>136</v>
      </c>
      <c r="M185" s="100">
        <v>311</v>
      </c>
      <c r="N185" s="103">
        <v>346</v>
      </c>
      <c r="O185" s="96"/>
      <c r="P185" s="97"/>
      <c r="Q185" s="97"/>
      <c r="R185" s="98"/>
    </row>
    <row r="186" spans="1:18" ht="15.5" x14ac:dyDescent="0.35">
      <c r="A186" s="75" t="s">
        <v>4</v>
      </c>
      <c r="B186" s="104">
        <v>1586</v>
      </c>
      <c r="C186" s="105">
        <v>1657</v>
      </c>
      <c r="D186" s="107">
        <v>1551</v>
      </c>
      <c r="E186" s="105">
        <v>1563</v>
      </c>
      <c r="F186" s="107">
        <v>1553</v>
      </c>
      <c r="G186" s="105">
        <v>1232</v>
      </c>
      <c r="H186" s="108">
        <v>1256</v>
      </c>
      <c r="I186" s="105">
        <v>1140</v>
      </c>
      <c r="J186" s="108">
        <v>1291</v>
      </c>
      <c r="K186" s="105">
        <v>1331</v>
      </c>
      <c r="L186" s="108">
        <v>457</v>
      </c>
      <c r="M186" s="105">
        <v>1023</v>
      </c>
      <c r="N186" s="108">
        <v>1235</v>
      </c>
      <c r="O186" s="96"/>
      <c r="P186" s="97"/>
      <c r="Q186" s="97"/>
      <c r="R186" s="98"/>
    </row>
    <row r="187" spans="1:18" ht="15.5" x14ac:dyDescent="0.35">
      <c r="A187" s="68" t="s">
        <v>3</v>
      </c>
      <c r="B187" s="109">
        <v>2498</v>
      </c>
      <c r="C187" s="110">
        <v>2732</v>
      </c>
      <c r="D187" s="111">
        <v>2741</v>
      </c>
      <c r="E187" s="110">
        <v>2945</v>
      </c>
      <c r="F187" s="111">
        <v>2589</v>
      </c>
      <c r="G187" s="110">
        <v>2312</v>
      </c>
      <c r="H187" s="112">
        <v>2294</v>
      </c>
      <c r="I187" s="110">
        <v>1917</v>
      </c>
      <c r="J187" s="112">
        <v>1981</v>
      </c>
      <c r="K187" s="110">
        <v>2378</v>
      </c>
      <c r="L187" s="112">
        <v>815</v>
      </c>
      <c r="M187" s="110">
        <v>1820</v>
      </c>
      <c r="N187" s="112">
        <v>1999</v>
      </c>
      <c r="O187" s="96"/>
      <c r="P187" s="97"/>
      <c r="Q187" s="97"/>
      <c r="R187" s="98"/>
    </row>
    <row r="188" spans="1:18" ht="15.5" x14ac:dyDescent="0.35">
      <c r="A188" s="68" t="s">
        <v>2</v>
      </c>
      <c r="B188" s="113">
        <v>4084</v>
      </c>
      <c r="C188" s="114">
        <v>4389</v>
      </c>
      <c r="D188" s="116">
        <v>4292</v>
      </c>
      <c r="E188" s="114">
        <v>4508</v>
      </c>
      <c r="F188" s="116">
        <v>4142</v>
      </c>
      <c r="G188" s="114">
        <v>3915</v>
      </c>
      <c r="H188" s="117">
        <v>3881</v>
      </c>
      <c r="I188" s="114">
        <v>3351</v>
      </c>
      <c r="J188" s="117">
        <v>3593</v>
      </c>
      <c r="K188" s="114">
        <v>4085</v>
      </c>
      <c r="L188" s="117">
        <v>1408</v>
      </c>
      <c r="M188" s="114">
        <v>3154</v>
      </c>
      <c r="N188" s="117">
        <v>3580</v>
      </c>
      <c r="O188" s="118"/>
      <c r="P188" s="119"/>
      <c r="Q188" s="119"/>
      <c r="R188" s="120"/>
    </row>
    <row r="189" spans="1:18" ht="15.5" x14ac:dyDescent="0.35">
      <c r="A189" s="155" t="s">
        <v>1</v>
      </c>
      <c r="B189" s="17"/>
      <c r="C189" s="17"/>
      <c r="D189" s="6"/>
      <c r="E189" s="6"/>
      <c r="F189" s="6"/>
      <c r="G189" s="17"/>
      <c r="H189" s="6"/>
      <c r="I189" s="6"/>
      <c r="J189" s="6"/>
      <c r="K189" s="6"/>
      <c r="L189" s="6"/>
      <c r="M189" s="6"/>
      <c r="N189" s="6"/>
      <c r="O189" s="6"/>
      <c r="Q189" s="6"/>
      <c r="R189" s="6"/>
    </row>
    <row r="190" spans="1:18" ht="15.5" x14ac:dyDescent="0.35">
      <c r="A190" s="157" t="s">
        <v>0</v>
      </c>
      <c r="B190" s="17"/>
      <c r="C190" s="17"/>
      <c r="D190" s="6"/>
      <c r="E190" s="6"/>
      <c r="F190" s="6"/>
      <c r="G190" s="17"/>
      <c r="H190" s="6"/>
      <c r="I190" s="6"/>
      <c r="J190" s="6"/>
      <c r="K190" s="6"/>
      <c r="L190" s="6"/>
      <c r="M190" s="6"/>
      <c r="N190" s="6"/>
      <c r="O190" s="6"/>
      <c r="Q190" s="6"/>
      <c r="R190" s="6"/>
    </row>
    <row r="191" spans="1:18" x14ac:dyDescent="0.35">
      <c r="B191" s="1"/>
      <c r="C191" s="1"/>
    </row>
    <row r="192" spans="1:18" x14ac:dyDescent="0.35">
      <c r="B192" s="1"/>
      <c r="C192" s="1"/>
    </row>
  </sheetData>
  <hyperlinks>
    <hyperlink ref="O1" location="Topics!A1" display="Topic list" xr:uid="{123B8277-3F36-47C6-8E6A-488791B9D6F9}"/>
  </hyperlinks>
  <pageMargins left="0.25" right="0.25" top="0.75" bottom="0.75" header="0.3" footer="0.3"/>
  <pageSetup scale="60" orientation="landscape" horizontalDpi="90" verticalDpi="90" r:id="rId1"/>
  <rowBreaks count="4" manualBreakCount="4">
    <brk id="31" max="16383" man="1"/>
    <brk id="54" max="16383" man="1"/>
    <brk id="97" max="16383" man="1"/>
    <brk id="137"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0500-000034000000}">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illness'!B161:N161</xm:f>
              <xm:sqref>O161</xm:sqref>
            </x14:sparkline>
            <x14:sparkline>
              <xm:f>'Longstanding illness'!B162:N162</xm:f>
              <xm:sqref>O162</xm:sqref>
            </x14:sparkline>
            <x14:sparkline>
              <xm:f>'Longstanding illness'!B163:N163</xm:f>
              <xm:sqref>O163</xm:sqref>
            </x14:sparkline>
            <x14:sparkline>
              <xm:f>'Longstanding illness'!B164:N164</xm:f>
              <xm:sqref>O164</xm:sqref>
            </x14:sparkline>
            <x14:sparkline>
              <xm:f>'Longstanding illness'!B165:N165</xm:f>
              <xm:sqref>O165</xm:sqref>
            </x14:sparkline>
            <x14:sparkline>
              <xm:f>'Longstanding illness'!B166:N166</xm:f>
              <xm:sqref>O166</xm:sqref>
            </x14:sparkline>
          </x14:sparklines>
        </x14:sparklineGroup>
        <x14:sparklineGroup manualMin="0" type="column" displayEmptyCellsAs="gap" displayXAxis="1" minAxisType="custom" maxAxisType="group" xr2:uid="{00000000-0003-0000-0500-000033000000}">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illness'!B180:N180</xm:f>
              <xm:sqref>O180</xm:sqref>
            </x14:sparkline>
            <x14:sparkline>
              <xm:f>'Longstanding illness'!B181:N181</xm:f>
              <xm:sqref>O181</xm:sqref>
            </x14:sparkline>
            <x14:sparkline>
              <xm:f>'Longstanding illness'!B182:N182</xm:f>
              <xm:sqref>O182</xm:sqref>
            </x14:sparkline>
            <x14:sparkline>
              <xm:f>'Longstanding illness'!B183:N183</xm:f>
              <xm:sqref>O183</xm:sqref>
            </x14:sparkline>
          </x14:sparklines>
        </x14:sparklineGroup>
        <x14:sparklineGroup manualMin="0" type="column" displayEmptyCellsAs="gap" displayXAxis="1" minAxisType="custom" maxAxisType="group" xr2:uid="{00000000-0003-0000-0500-000032000000}">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illness'!B78:N78</xm:f>
              <xm:sqref>O78</xm:sqref>
            </x14:sparkline>
            <x14:sparkline>
              <xm:f>'Longstanding illness'!B79:N79</xm:f>
              <xm:sqref>O79</xm:sqref>
            </x14:sparkline>
            <x14:sparkline>
              <xm:f>'Longstanding illness'!B80:N80</xm:f>
              <xm:sqref>O80</xm:sqref>
            </x14:sparkline>
            <x14:sparkline>
              <xm:f>'Longstanding illness'!B81:N81</xm:f>
              <xm:sqref>O81</xm:sqref>
            </x14:sparkline>
            <x14:sparkline>
              <xm:f>'Longstanding illness'!B82:N82</xm:f>
              <xm:sqref>O82</xm:sqref>
            </x14:sparkline>
            <x14:sparkline>
              <xm:f>'Longstanding illness'!B83:N83</xm:f>
              <xm:sqref>O83</xm:sqref>
            </x14:sparkline>
            <x14:sparkline>
              <xm:f>'Longstanding illness'!B84:N84</xm:f>
              <xm:sqref>O84</xm:sqref>
            </x14:sparkline>
            <x14:sparkline>
              <xm:f>'Longstanding illness'!B85:N85</xm:f>
              <xm:sqref>O85</xm:sqref>
            </x14:sparkline>
          </x14:sparklines>
        </x14:sparklineGroup>
        <x14:sparklineGroup manualMin="0" type="column" displayEmptyCellsAs="gap" displayXAxis="1" minAxisType="custom" maxAxisType="group" xr2:uid="{00000000-0003-0000-0500-000031000000}">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illness'!B58:N58</xm:f>
              <xm:sqref>O58</xm:sqref>
            </x14:sparkline>
            <x14:sparkline>
              <xm:f>'Longstanding illness'!B59:N59</xm:f>
              <xm:sqref>O59</xm:sqref>
            </x14:sparkline>
            <x14:sparkline>
              <xm:f>'Longstanding illness'!B60:N60</xm:f>
              <xm:sqref>O60</xm:sqref>
            </x14:sparkline>
            <x14:sparkline>
              <xm:f>'Longstanding illness'!B61:N61</xm:f>
              <xm:sqref>O61</xm:sqref>
            </x14:sparkline>
            <x14:sparkline>
              <xm:f>'Longstanding illness'!B62:N62</xm:f>
              <xm:sqref>O62</xm:sqref>
            </x14:sparkline>
            <x14:sparkline>
              <xm:f>'Longstanding illness'!B63:N63</xm:f>
              <xm:sqref>O63</xm:sqref>
            </x14:sparkline>
            <x14:sparkline>
              <xm:f>'Longstanding illness'!B64:N64</xm:f>
              <xm:sqref>O64</xm:sqref>
            </x14:sparkline>
            <x14:sparkline>
              <xm:f>'Longstanding illness'!B65:N65</xm:f>
              <xm:sqref>O65</xm:sqref>
            </x14:sparkline>
          </x14:sparklines>
        </x14:sparklineGroup>
        <x14:sparklineGroup manualMin="0" type="column" displayEmptyCellsAs="gap" displayXAxis="1" minAxisType="custom" maxAxisType="group" xr2:uid="{00000000-0003-0000-0500-000030000000}">
          <x14:colorSeries theme="3" tint="-0.499984740745262"/>
          <x14:colorNegative rgb="FFD00000"/>
          <x14:colorAxis rgb="FF000000"/>
          <x14:colorMarkers rgb="FFD00000"/>
          <x14:colorFirst rgb="FFD00000"/>
          <x14:colorLast rgb="FFD00000"/>
          <x14:colorHigh theme="8"/>
          <x14:colorLow theme="8" tint="0.39997558519241921"/>
          <x14:sparklines>
            <x14:sparkline>
              <xm:f>'Longstanding illness'!B8:N8</xm:f>
              <xm:sqref>O8</xm:sqref>
            </x14:sparkline>
            <x14:sparkline>
              <xm:f>'Longstanding illness'!B9:N9</xm:f>
              <xm:sqref>O9</xm:sqref>
            </x14:sparkline>
          </x14:sparklines>
        </x14:sparklineGroup>
        <x14:sparklineGroup manualMin="0" type="column" displayEmptyCellsAs="gap" displayXAxis="1" minAxisType="custom" maxAxisType="group" xr2:uid="{00000000-0003-0000-0500-00002F000000}">
          <x14:colorSeries theme="3" tint="-0.499984740745262"/>
          <x14:colorNegative rgb="FFD00000"/>
          <x14:colorAxis rgb="FF000000"/>
          <x14:colorMarkers rgb="FFD00000"/>
          <x14:colorFirst rgb="FFD00000"/>
          <x14:colorLast rgb="FFD00000"/>
          <x14:colorHigh theme="8"/>
          <x14:colorLow theme="8" tint="0.39997558519241921"/>
          <x14:sparklines>
            <x14:sparkline>
              <xm:f>'Longstanding illness'!B18:N18</xm:f>
              <xm:sqref>O18</xm:sqref>
            </x14:sparkline>
            <x14:sparkline>
              <xm:f>'Longstanding illness'!B19:N19</xm:f>
              <xm:sqref>O19</xm:sqref>
            </x14:sparkline>
          </x14:sparklines>
        </x14:sparklineGroup>
        <x14:sparklineGroup manualMin="0" type="column" displayEmptyCellsAs="gap" displayXAxis="1" minAxisType="custom" maxAxisType="group" xr2:uid="{00000000-0003-0000-0500-00002E000000}">
          <x14:colorSeries theme="3" tint="-0.499984740745262"/>
          <x14:colorNegative rgb="FFD00000"/>
          <x14:colorAxis rgb="FF000000"/>
          <x14:colorMarkers rgb="FFD00000"/>
          <x14:colorFirst rgb="FFD00000"/>
          <x14:colorLast rgb="FFD00000"/>
          <x14:colorHigh theme="8"/>
          <x14:colorLow theme="8" tint="0.39997558519241921"/>
          <x14:sparklines>
            <x14:sparkline>
              <xm:f>'Longstanding illness'!B25:N25</xm:f>
              <xm:sqref>O25</xm:sqref>
            </x14:sparkline>
            <x14:sparkline>
              <xm:f>'Longstanding illness'!B26:N26</xm:f>
              <xm:sqref>O26</xm:sqref>
            </x14:sparkline>
          </x14:sparklines>
        </x14:sparklineGroup>
        <x14:sparklineGroup manualMin="0" type="column" displayEmptyCellsAs="gap" displayXAxis="1" minAxisType="custom" maxAxisType="group" xr2:uid="{00000000-0003-0000-0500-00002D000000}">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illness'!B101:N101</xm:f>
              <xm:sqref>O101</xm:sqref>
            </x14:sparkline>
            <x14:sparkline>
              <xm:f>'Longstanding illness'!B102:N102</xm:f>
              <xm:sqref>O102</xm:sqref>
            </x14:sparkline>
            <x14:sparkline>
              <xm:f>'Longstanding illness'!B103:N103</xm:f>
              <xm:sqref>O103</xm:sqref>
            </x14:sparkline>
            <x14:sparkline>
              <xm:f>'Longstanding illness'!B104:N104</xm:f>
              <xm:sqref>O104</xm:sqref>
            </x14:sparkline>
            <x14:sparkline>
              <xm:f>'Longstanding illness'!B105:N105</xm:f>
              <xm:sqref>O105</xm:sqref>
            </x14:sparkline>
            <x14:sparkline>
              <xm:f>'Longstanding illness'!B106:N106</xm:f>
              <xm:sqref>O106</xm:sqref>
            </x14:sparkline>
            <x14:sparkline>
              <xm:f>'Longstanding illness'!B107:N107</xm:f>
              <xm:sqref>O107</xm:sqref>
            </x14:sparkline>
          </x14:sparklines>
        </x14:sparklineGroup>
        <x14:sparklineGroup manualMin="0" type="column" displayEmptyCellsAs="gap" displayXAxis="1" minAxisType="custom" maxAxisType="group" xr2:uid="{00000000-0003-0000-0500-00002C000000}">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illness'!B35:N35</xm:f>
              <xm:sqref>O35</xm:sqref>
            </x14:sparkline>
            <x14:sparkline>
              <xm:f>'Longstanding illness'!B36:N36</xm:f>
              <xm:sqref>O36</xm:sqref>
            </x14:sparkline>
            <x14:sparkline>
              <xm:f>'Longstanding illness'!B37:N37</xm:f>
              <xm:sqref>O37</xm:sqref>
            </x14:sparkline>
            <x14:sparkline>
              <xm:f>'Longstanding illness'!B38:N38</xm:f>
              <xm:sqref>O38</xm:sqref>
            </x14:sparkline>
            <x14:sparkline>
              <xm:f>'Longstanding illness'!B39:N39</xm:f>
              <xm:sqref>O39</xm:sqref>
            </x14:sparkline>
            <x14:sparkline>
              <xm:f>'Longstanding illness'!B40:N40</xm:f>
              <xm:sqref>O40</xm:sqref>
            </x14:sparkline>
            <x14:sparkline>
              <xm:f>'Longstanding illness'!B41:N41</xm:f>
              <xm:sqref>O41</xm:sqref>
            </x14:sparkline>
            <x14:sparkline>
              <xm:f>'Longstanding illness'!B42:N42</xm:f>
              <xm:sqref>O42</xm:sqref>
            </x14:sparkline>
          </x14:sparklines>
        </x14:sparklineGroup>
        <x14:sparklineGroup manualMin="0" type="column" displayEmptyCellsAs="gap" displayXAxis="1" minAxisType="custom" maxAxisType="group" xr2:uid="{00000000-0003-0000-0500-00002B000000}">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illness'!B119:N119</xm:f>
              <xm:sqref>O119</xm:sqref>
            </x14:sparkline>
            <x14:sparkline>
              <xm:f>'Longstanding illness'!B120:N120</xm:f>
              <xm:sqref>O120</xm:sqref>
            </x14:sparkline>
            <x14:sparkline>
              <xm:f>'Longstanding illness'!B121:N121</xm:f>
              <xm:sqref>O121</xm:sqref>
            </x14:sparkline>
            <x14:sparkline>
              <xm:f>'Longstanding illness'!B122:N122</xm:f>
              <xm:sqref>O122</xm:sqref>
            </x14:sparkline>
            <x14:sparkline>
              <xm:f>'Longstanding illness'!B123:N123</xm:f>
              <xm:sqref>O123</xm:sqref>
            </x14:sparkline>
            <x14:sparkline>
              <xm:f>'Longstanding illness'!B124:N124</xm:f>
              <xm:sqref>O124</xm:sqref>
            </x14:sparkline>
            <x14:sparkline>
              <xm:f>'Longstanding illness'!B125:N125</xm:f>
              <xm:sqref>O125</xm:sqref>
            </x14:sparkline>
          </x14:sparklines>
        </x14:sparklineGroup>
        <x14:sparklineGroup manualMin="0" type="column" displayEmptyCellsAs="gap" displayXAxis="1" minAxisType="custom" maxAxisType="group" xr2:uid="{00000000-0003-0000-0500-00002A000000}">
          <x14:colorSeries theme="8" tint="-0.499984740745262"/>
          <x14:colorNegative rgb="FFD00000"/>
          <x14:colorAxis rgb="FF000000"/>
          <x14:colorMarkers rgb="FFD00000"/>
          <x14:colorFirst rgb="FFD00000"/>
          <x14:colorLast rgb="FFD00000"/>
          <x14:colorHigh theme="8"/>
          <x14:colorLow theme="8" tint="0.39997558519241921"/>
          <x14:sparklines>
            <x14:sparkline>
              <xm:f>'Longstanding illness'!B141:N141</xm:f>
              <xm:sqref>O141</xm:sqref>
            </x14:sparkline>
            <x14:sparkline>
              <xm:f>'Longstanding illness'!B142:N142</xm:f>
              <xm:sqref>O142</xm:sqref>
            </x14:sparkline>
            <x14:sparkline>
              <xm:f>'Longstanding illness'!B143:N143</xm:f>
              <xm:sqref>O143</xm:sqref>
            </x14:sparkline>
            <x14:sparkline>
              <xm:f>'Longstanding illness'!B144:N144</xm:f>
              <xm:sqref>O144</xm:sqref>
            </x14:sparkline>
            <x14:sparkline>
              <xm:f>'Longstanding illness'!B145:N145</xm:f>
              <xm:sqref>O145</xm:sqref>
            </x14:sparkline>
            <x14:sparkline>
              <xm:f>'Longstanding illness'!B146:N146</xm:f>
              <xm:sqref>O146</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499984740745262"/>
  </sheetPr>
  <dimension ref="A1:R194"/>
  <sheetViews>
    <sheetView zoomScaleNormal="100" workbookViewId="0">
      <pane xSplit="1" topLeftCell="B1" activePane="topRight" state="frozen"/>
      <selection pane="topRight"/>
    </sheetView>
  </sheetViews>
  <sheetFormatPr defaultRowHeight="14.5" x14ac:dyDescent="0.35"/>
  <cols>
    <col min="1" max="1" width="33.26953125" customWidth="1"/>
    <col min="2" max="14" width="9.1796875" customWidth="1"/>
    <col min="15" max="15" width="20.453125" customWidth="1"/>
    <col min="16" max="16" width="25.81640625" bestFit="1" customWidth="1"/>
    <col min="17" max="18" width="19.81640625" customWidth="1"/>
  </cols>
  <sheetData>
    <row r="1" spans="1:18" ht="21" x14ac:dyDescent="0.5">
      <c r="A1" s="144" t="s">
        <v>81</v>
      </c>
      <c r="O1" s="403" t="s">
        <v>572</v>
      </c>
    </row>
    <row r="2" spans="1:18" ht="15.5" x14ac:dyDescent="0.35">
      <c r="A2" s="483" t="s">
        <v>665</v>
      </c>
      <c r="P2" s="7" t="s">
        <v>63</v>
      </c>
      <c r="Q2" s="6"/>
      <c r="R2" s="6"/>
    </row>
    <row r="3" spans="1:18" ht="15.5" x14ac:dyDescent="0.35">
      <c r="A3" s="155" t="s">
        <v>54</v>
      </c>
      <c r="B3" s="155" t="s">
        <v>102</v>
      </c>
      <c r="P3" s="8" t="s">
        <v>50</v>
      </c>
      <c r="Q3" s="9" t="s">
        <v>58</v>
      </c>
      <c r="R3" s="10"/>
    </row>
    <row r="4" spans="1:18" ht="15.5" x14ac:dyDescent="0.35">
      <c r="B4" s="155" t="s">
        <v>111</v>
      </c>
      <c r="P4" s="11" t="s">
        <v>49</v>
      </c>
      <c r="Q4" s="12" t="s">
        <v>59</v>
      </c>
      <c r="R4" s="13"/>
    </row>
    <row r="5" spans="1:18" ht="15.5" x14ac:dyDescent="0.35">
      <c r="B5" s="155"/>
      <c r="P5" s="14" t="s">
        <v>48</v>
      </c>
      <c r="Q5" s="15" t="s">
        <v>60</v>
      </c>
      <c r="R5" s="16"/>
    </row>
    <row r="6" spans="1:18" ht="18.5" x14ac:dyDescent="0.45">
      <c r="A6" s="145" t="s">
        <v>81</v>
      </c>
      <c r="B6" s="17"/>
      <c r="C6" s="6"/>
      <c r="D6" s="17"/>
      <c r="E6" s="6"/>
      <c r="F6" s="6"/>
      <c r="G6" s="6"/>
      <c r="H6" s="6"/>
      <c r="I6" s="6"/>
      <c r="J6" s="6"/>
      <c r="K6" s="6"/>
      <c r="L6" s="6"/>
      <c r="M6" s="6"/>
      <c r="N6" s="6"/>
      <c r="O6" s="6"/>
      <c r="P6" s="6"/>
      <c r="Q6" s="6"/>
      <c r="R6" s="6"/>
    </row>
    <row r="7" spans="1:18" ht="15.5" x14ac:dyDescent="0.35">
      <c r="A7" s="18" t="s">
        <v>46</v>
      </c>
      <c r="B7" s="19" t="s">
        <v>19</v>
      </c>
      <c r="C7" s="19" t="s">
        <v>18</v>
      </c>
      <c r="D7" s="19" t="s">
        <v>17</v>
      </c>
      <c r="E7" s="19" t="s">
        <v>16</v>
      </c>
      <c r="F7" s="19" t="s">
        <v>15</v>
      </c>
      <c r="G7" s="19" t="s">
        <v>14</v>
      </c>
      <c r="H7" s="19" t="s">
        <v>13</v>
      </c>
      <c r="I7" s="19" t="s">
        <v>12</v>
      </c>
      <c r="J7" s="19" t="s">
        <v>11</v>
      </c>
      <c r="K7" s="19" t="s">
        <v>10</v>
      </c>
      <c r="L7" s="19" t="s">
        <v>64</v>
      </c>
      <c r="M7" s="19" t="s">
        <v>550</v>
      </c>
      <c r="N7" s="19" t="s">
        <v>643</v>
      </c>
      <c r="O7" s="19" t="s">
        <v>51</v>
      </c>
      <c r="P7" s="19" t="s">
        <v>643</v>
      </c>
      <c r="Q7" s="152" t="s">
        <v>69</v>
      </c>
      <c r="R7" s="21"/>
    </row>
    <row r="8" spans="1:18" ht="15.5" x14ac:dyDescent="0.35">
      <c r="A8" s="22"/>
      <c r="B8" s="23"/>
      <c r="C8" s="23"/>
      <c r="D8" s="23"/>
      <c r="E8" s="23"/>
      <c r="F8" s="23"/>
      <c r="G8" s="23"/>
      <c r="H8" s="23"/>
      <c r="I8" s="23"/>
      <c r="J8" s="23"/>
      <c r="K8" s="23"/>
      <c r="L8" s="23"/>
      <c r="M8" s="23"/>
      <c r="N8" s="23"/>
      <c r="O8" s="23"/>
      <c r="P8" s="161" t="s">
        <v>8</v>
      </c>
      <c r="Q8" s="23" t="s">
        <v>644</v>
      </c>
      <c r="R8" s="23" t="s">
        <v>645</v>
      </c>
    </row>
    <row r="9" spans="1:18" ht="15.5" x14ac:dyDescent="0.35">
      <c r="A9" s="75" t="s">
        <v>81</v>
      </c>
      <c r="B9" s="76">
        <v>0.26611760156468184</v>
      </c>
      <c r="C9" s="77">
        <v>0.24454351175129804</v>
      </c>
      <c r="D9" s="79">
        <v>0.26789094796728169</v>
      </c>
      <c r="E9" s="77">
        <v>0.27128344450814895</v>
      </c>
      <c r="F9" s="79">
        <v>0.28602964515546014</v>
      </c>
      <c r="G9" s="77">
        <v>0.31182146892522855</v>
      </c>
      <c r="H9" s="79">
        <v>0.30232624848168749</v>
      </c>
      <c r="I9" s="77">
        <v>0.31168335643598954</v>
      </c>
      <c r="J9" s="79">
        <v>0.29378642522679976</v>
      </c>
      <c r="K9" s="77">
        <v>0.30433685956707179</v>
      </c>
      <c r="L9" s="191">
        <v>0.28669961192842536</v>
      </c>
      <c r="M9" s="77">
        <v>0.29943357983727198</v>
      </c>
      <c r="N9" s="79">
        <v>0.30857861219327104</v>
      </c>
      <c r="O9" s="32"/>
      <c r="P9" s="192" t="str">
        <f>CONCATENATE(TEXT((N9*100)-(SQRT((((N9*100)*(100-(N9*100)))/N13))*1.96),"0.0")," to ",TEXT((N9*100)+(SQRT((((N9*100)*(100-(N9*100)))/N13))*1.96),"0.0"))</f>
        <v>29.3 to 32.4</v>
      </c>
      <c r="Q9" s="81" t="s">
        <v>49</v>
      </c>
      <c r="R9" s="8" t="s">
        <v>48</v>
      </c>
    </row>
    <row r="10" spans="1:18" ht="15.5" x14ac:dyDescent="0.35">
      <c r="A10" s="75" t="s">
        <v>112</v>
      </c>
      <c r="B10" s="76">
        <v>0.10368141299845296</v>
      </c>
      <c r="C10" s="82">
        <v>0.11136228613829037</v>
      </c>
      <c r="D10" s="79">
        <v>0.10228266904296936</v>
      </c>
      <c r="E10" s="82">
        <v>0.10372508933307546</v>
      </c>
      <c r="F10" s="79">
        <v>0.10899819722925702</v>
      </c>
      <c r="G10" s="82">
        <v>0.11152766278835412</v>
      </c>
      <c r="H10" s="79">
        <v>0.11928276942741406</v>
      </c>
      <c r="I10" s="82">
        <v>0.11049821298109236</v>
      </c>
      <c r="J10" s="79">
        <v>0.10838367939570968</v>
      </c>
      <c r="K10" s="82">
        <v>0.12245099151105228</v>
      </c>
      <c r="L10" s="79">
        <v>0.12616851001660065</v>
      </c>
      <c r="M10" s="82">
        <v>0.10551565244468922</v>
      </c>
      <c r="N10" s="79">
        <v>9.337268636264294E-2</v>
      </c>
      <c r="O10" s="193"/>
      <c r="P10" s="194" t="str">
        <f>CONCATENATE(TEXT((N10*100)-(SQRT((((N10*100)*(100-(N10*100)))/N13))*1.96),"0.0")," to ",TEXT((N10*100)+(SQRT((((N10*100)*(100-(N10*100)))/N13))*1.96),"0.0"))</f>
        <v>8.4 to 10.3</v>
      </c>
      <c r="Q10" s="83" t="s">
        <v>48</v>
      </c>
      <c r="R10" s="11" t="s">
        <v>48</v>
      </c>
    </row>
    <row r="11" spans="1:18" ht="15.5" x14ac:dyDescent="0.35">
      <c r="A11" s="75" t="s">
        <v>113</v>
      </c>
      <c r="B11" s="76">
        <v>0.63020098543686198</v>
      </c>
      <c r="C11" s="82">
        <v>0.64409420211042123</v>
      </c>
      <c r="D11" s="79">
        <v>0.62982638298974969</v>
      </c>
      <c r="E11" s="82">
        <v>0.62499146615875989</v>
      </c>
      <c r="F11" s="79">
        <v>0.60497215761526058</v>
      </c>
      <c r="G11" s="82">
        <v>0.57665086828641787</v>
      </c>
      <c r="H11" s="79">
        <v>0.57839098209088713</v>
      </c>
      <c r="I11" s="82">
        <v>0.57781843058292293</v>
      </c>
      <c r="J11" s="79">
        <v>0.59782989537749531</v>
      </c>
      <c r="K11" s="82">
        <v>0.57321214892186878</v>
      </c>
      <c r="L11" s="79">
        <v>0.58713187805497669</v>
      </c>
      <c r="M11" s="82">
        <v>0.59505076771804266</v>
      </c>
      <c r="N11" s="79">
        <v>0.59804870144408062</v>
      </c>
      <c r="O11" s="41"/>
      <c r="P11" s="195" t="str">
        <f>CONCATENATE(TEXT((N11*100)-(SQRT((((N11*100)*(100-(N11*100)))/N13))*1.96),"0.0")," to ",TEXT((N11*100)+(SQRT((((N11*100)*(100-(N11*100)))/N13))*1.96),"0.0"))</f>
        <v>58.2 to 61.4</v>
      </c>
      <c r="Q11" s="92" t="s">
        <v>50</v>
      </c>
      <c r="R11" s="14" t="s">
        <v>48</v>
      </c>
    </row>
    <row r="12" spans="1:18" ht="15.5" x14ac:dyDescent="0.35">
      <c r="A12" s="196" t="s">
        <v>2</v>
      </c>
      <c r="B12" s="25">
        <v>1</v>
      </c>
      <c r="C12" s="28">
        <v>1</v>
      </c>
      <c r="D12" s="29">
        <v>1</v>
      </c>
      <c r="E12" s="30">
        <v>1</v>
      </c>
      <c r="F12" s="29">
        <v>1</v>
      </c>
      <c r="G12" s="31">
        <v>1</v>
      </c>
      <c r="H12" s="29">
        <v>1</v>
      </c>
      <c r="I12" s="31">
        <v>1</v>
      </c>
      <c r="J12" s="29">
        <v>1</v>
      </c>
      <c r="K12" s="31">
        <v>1</v>
      </c>
      <c r="L12" s="29">
        <v>1</v>
      </c>
      <c r="M12" s="31">
        <v>1</v>
      </c>
      <c r="N12" s="29">
        <v>1</v>
      </c>
      <c r="O12" s="197"/>
      <c r="P12" s="49"/>
      <c r="Q12" s="198"/>
      <c r="R12" s="197"/>
    </row>
    <row r="13" spans="1:18" ht="15.5" x14ac:dyDescent="0.35">
      <c r="A13" s="52" t="s">
        <v>6</v>
      </c>
      <c r="B13" s="53">
        <v>4084</v>
      </c>
      <c r="C13" s="56">
        <v>4390</v>
      </c>
      <c r="D13" s="57">
        <v>4292</v>
      </c>
      <c r="E13" s="58">
        <v>4508</v>
      </c>
      <c r="F13" s="57">
        <v>4142</v>
      </c>
      <c r="G13" s="59">
        <v>3915</v>
      </c>
      <c r="H13" s="57">
        <v>3881</v>
      </c>
      <c r="I13" s="59">
        <v>3351</v>
      </c>
      <c r="J13" s="57">
        <v>3593</v>
      </c>
      <c r="K13" s="59">
        <v>4085</v>
      </c>
      <c r="L13" s="57">
        <v>1408</v>
      </c>
      <c r="M13" s="59">
        <v>3154</v>
      </c>
      <c r="N13" s="57">
        <v>3580</v>
      </c>
      <c r="O13" s="62"/>
      <c r="P13" s="60"/>
      <c r="Q13" s="61"/>
      <c r="R13" s="62"/>
    </row>
    <row r="14" spans="1:18" ht="15.5" x14ac:dyDescent="0.35">
      <c r="A14" s="155" t="s">
        <v>1</v>
      </c>
      <c r="B14" s="17"/>
      <c r="C14" s="17"/>
      <c r="D14" s="6"/>
      <c r="E14" s="6"/>
      <c r="F14" s="6"/>
      <c r="G14" s="17"/>
      <c r="H14" s="6"/>
      <c r="I14" s="6"/>
      <c r="J14" s="6"/>
      <c r="K14" s="6"/>
      <c r="L14" s="6"/>
      <c r="M14" s="6"/>
      <c r="N14" s="6"/>
      <c r="O14" s="6"/>
      <c r="P14" s="6"/>
      <c r="Q14" s="6"/>
      <c r="R14" s="6"/>
    </row>
    <row r="15" spans="1:18" ht="15.5" x14ac:dyDescent="0.35">
      <c r="A15" s="157" t="s">
        <v>0</v>
      </c>
      <c r="B15" s="17"/>
      <c r="C15" s="17"/>
      <c r="D15" s="6"/>
      <c r="E15" s="6"/>
      <c r="F15" s="6"/>
      <c r="G15" s="17"/>
      <c r="H15" s="6"/>
      <c r="I15" s="6"/>
      <c r="J15" s="6"/>
      <c r="K15" s="6"/>
      <c r="L15" s="6"/>
      <c r="M15" s="6"/>
      <c r="N15" s="6"/>
      <c r="O15" s="6"/>
      <c r="P15" s="6"/>
      <c r="Q15" s="6"/>
      <c r="R15" s="6"/>
    </row>
    <row r="16" spans="1:18" ht="15.5" x14ac:dyDescent="0.35">
      <c r="A16" s="6"/>
      <c r="B16" s="63"/>
      <c r="C16" s="64"/>
      <c r="D16" s="63"/>
      <c r="E16" s="64"/>
      <c r="F16" s="64"/>
      <c r="G16" s="64"/>
      <c r="H16" s="64"/>
      <c r="I16" s="64"/>
      <c r="J16" s="64"/>
      <c r="K16" s="64"/>
      <c r="L16" s="64"/>
      <c r="M16" s="64"/>
      <c r="N16" s="64"/>
      <c r="O16" s="6"/>
      <c r="P16" s="6"/>
      <c r="Q16" s="6"/>
      <c r="R16" s="6"/>
    </row>
    <row r="17" spans="1:18" ht="18.5" x14ac:dyDescent="0.45">
      <c r="A17" s="146" t="s">
        <v>114</v>
      </c>
      <c r="B17" s="63"/>
      <c r="C17" s="64"/>
      <c r="D17" s="63"/>
      <c r="E17" s="64"/>
      <c r="F17" s="64"/>
      <c r="G17" s="64"/>
      <c r="H17" s="64"/>
      <c r="I17" s="64"/>
      <c r="J17" s="65"/>
      <c r="K17" s="64"/>
      <c r="L17" s="65"/>
      <c r="M17" s="64"/>
      <c r="N17" s="65"/>
      <c r="O17" s="6"/>
      <c r="P17" s="6"/>
      <c r="Q17" s="6"/>
      <c r="R17" s="6"/>
    </row>
    <row r="18" spans="1:18" ht="15.5" x14ac:dyDescent="0.35">
      <c r="A18" s="18" t="s">
        <v>44</v>
      </c>
      <c r="B18" s="19" t="s">
        <v>19</v>
      </c>
      <c r="C18" s="19" t="s">
        <v>18</v>
      </c>
      <c r="D18" s="19" t="s">
        <v>17</v>
      </c>
      <c r="E18" s="19" t="s">
        <v>16</v>
      </c>
      <c r="F18" s="19" t="s">
        <v>15</v>
      </c>
      <c r="G18" s="19" t="s">
        <v>14</v>
      </c>
      <c r="H18" s="19" t="s">
        <v>13</v>
      </c>
      <c r="I18" s="19" t="s">
        <v>12</v>
      </c>
      <c r="J18" s="19" t="s">
        <v>11</v>
      </c>
      <c r="K18" s="19" t="s">
        <v>10</v>
      </c>
      <c r="L18" s="19" t="s">
        <v>64</v>
      </c>
      <c r="M18" s="19" t="s">
        <v>550</v>
      </c>
      <c r="N18" s="19" t="s">
        <v>643</v>
      </c>
      <c r="O18" s="19" t="s">
        <v>51</v>
      </c>
      <c r="P18" s="19" t="s">
        <v>643</v>
      </c>
      <c r="Q18" s="152" t="s">
        <v>69</v>
      </c>
      <c r="R18" s="21"/>
    </row>
    <row r="19" spans="1:18" ht="15.5" x14ac:dyDescent="0.35">
      <c r="A19" s="22"/>
      <c r="B19" s="23"/>
      <c r="C19" s="23"/>
      <c r="D19" s="23"/>
      <c r="E19" s="23"/>
      <c r="F19" s="23"/>
      <c r="G19" s="23"/>
      <c r="H19" s="23"/>
      <c r="I19" s="23"/>
      <c r="J19" s="23"/>
      <c r="K19" s="23"/>
      <c r="L19" s="23"/>
      <c r="M19" s="23"/>
      <c r="N19" s="23"/>
      <c r="O19" s="23"/>
      <c r="P19" s="161" t="s">
        <v>8</v>
      </c>
      <c r="Q19" s="23" t="s">
        <v>644</v>
      </c>
      <c r="R19" s="23" t="s">
        <v>645</v>
      </c>
    </row>
    <row r="20" spans="1:18" ht="15.5" x14ac:dyDescent="0.35">
      <c r="A20" s="24" t="s">
        <v>81</v>
      </c>
      <c r="B20" s="76">
        <v>0.25273321080047118</v>
      </c>
      <c r="C20" s="77">
        <v>0.22052018321038325</v>
      </c>
      <c r="D20" s="79">
        <v>0.25137600977321894</v>
      </c>
      <c r="E20" s="77">
        <v>0.25035861793808856</v>
      </c>
      <c r="F20" s="79">
        <v>0.27822293293196421</v>
      </c>
      <c r="G20" s="77">
        <v>0.29787654452058027</v>
      </c>
      <c r="H20" s="79">
        <v>0.27306869779840198</v>
      </c>
      <c r="I20" s="77">
        <v>0.28864769125858097</v>
      </c>
      <c r="J20" s="79">
        <v>0.26778625151628854</v>
      </c>
      <c r="K20" s="77">
        <v>0.28231597936300445</v>
      </c>
      <c r="L20" s="199">
        <v>0.27044947809601377</v>
      </c>
      <c r="M20" s="77">
        <v>0.2572314316380005</v>
      </c>
      <c r="N20" s="79">
        <v>0.27497934069032343</v>
      </c>
      <c r="O20" s="32"/>
      <c r="P20" s="192" t="str">
        <f>CONCATENATE(TEXT((N20*100)-(SQRT((((N20*100)*(100-(N20*100)))/N24))*1.96),"0.0")," to ",TEXT((N20*100)+(SQRT((((N20*100)*(100-(N20*100)))/N24))*1.96),"0.0"))</f>
        <v>25.2 to 29.7</v>
      </c>
      <c r="Q20" s="81" t="s">
        <v>48</v>
      </c>
      <c r="R20" s="8" t="s">
        <v>48</v>
      </c>
    </row>
    <row r="21" spans="1:18" ht="15.5" x14ac:dyDescent="0.35">
      <c r="A21" s="33" t="s">
        <v>112</v>
      </c>
      <c r="B21" s="76">
        <v>0.10223574553868074</v>
      </c>
      <c r="C21" s="82">
        <v>0.11761117101820259</v>
      </c>
      <c r="D21" s="79">
        <v>0.10790337299933961</v>
      </c>
      <c r="E21" s="82">
        <v>0.10571631299416583</v>
      </c>
      <c r="F21" s="79">
        <v>0.10317012178863033</v>
      </c>
      <c r="G21" s="82">
        <v>0.11130882928803013</v>
      </c>
      <c r="H21" s="79">
        <v>0.11968703685113161</v>
      </c>
      <c r="I21" s="82">
        <v>0.11176564682461315</v>
      </c>
      <c r="J21" s="79">
        <v>0.11382512912457671</v>
      </c>
      <c r="K21" s="82">
        <v>0.12499947555971425</v>
      </c>
      <c r="L21" s="200">
        <v>0.13328816520075545</v>
      </c>
      <c r="M21" s="82">
        <v>0.10703538647592889</v>
      </c>
      <c r="N21" s="79">
        <v>9.2284879209877602E-2</v>
      </c>
      <c r="O21" s="193"/>
      <c r="P21" s="194" t="str">
        <f>CONCATENATE(TEXT((N21*100)-(SQRT((((N21*100)*(100-(N21*100)))/N24))*1.96),"0.0")," to ",TEXT((N21*100)+(SQRT((((N21*100)*(100-(N21*100)))/N24))*1.96),"0.0"))</f>
        <v>7.8 to 10.7</v>
      </c>
      <c r="Q21" s="83" t="s">
        <v>48</v>
      </c>
      <c r="R21" s="11" t="s">
        <v>48</v>
      </c>
    </row>
    <row r="22" spans="1:18" ht="15.5" x14ac:dyDescent="0.35">
      <c r="A22" s="33" t="s">
        <v>113</v>
      </c>
      <c r="B22" s="76">
        <v>0.64503104366085406</v>
      </c>
      <c r="C22" s="82">
        <v>0.66186864577141558</v>
      </c>
      <c r="D22" s="79">
        <v>0.64072061722744167</v>
      </c>
      <c r="E22" s="82">
        <v>0.64392506906774638</v>
      </c>
      <c r="F22" s="79">
        <v>0.61860694527940985</v>
      </c>
      <c r="G22" s="82">
        <v>0.59081462619139113</v>
      </c>
      <c r="H22" s="79">
        <v>0.60724426535047638</v>
      </c>
      <c r="I22" s="82">
        <v>0.59958666191679855</v>
      </c>
      <c r="J22" s="79">
        <v>0.61838861935913381</v>
      </c>
      <c r="K22" s="82">
        <v>0.59268454507728352</v>
      </c>
      <c r="L22" s="200">
        <v>0.59626235670323036</v>
      </c>
      <c r="M22" s="82">
        <v>0.63573318188607342</v>
      </c>
      <c r="N22" s="79">
        <v>0.63273578009981246</v>
      </c>
      <c r="O22" s="41"/>
      <c r="P22" s="195" t="str">
        <f>CONCATENATE(TEXT((N22*100)-(SQRT((((N22*100)*(100-(N22*100)))/N24))*1.96),"0.0")," to ",TEXT((N22*100)+(SQRT((((N22*100)*(100-(N22*100)))/N24))*1.96),"0.0"))</f>
        <v>60.8 to 65.7</v>
      </c>
      <c r="Q22" s="92" t="s">
        <v>48</v>
      </c>
      <c r="R22" s="14" t="s">
        <v>48</v>
      </c>
    </row>
    <row r="23" spans="1:18" ht="15.5" x14ac:dyDescent="0.35">
      <c r="A23" s="33" t="s">
        <v>2</v>
      </c>
      <c r="B23" s="25">
        <v>1</v>
      </c>
      <c r="C23" s="28">
        <v>1</v>
      </c>
      <c r="D23" s="29">
        <v>1</v>
      </c>
      <c r="E23" s="30">
        <v>1</v>
      </c>
      <c r="F23" s="29">
        <v>1</v>
      </c>
      <c r="G23" s="31">
        <v>1</v>
      </c>
      <c r="H23" s="29">
        <v>1</v>
      </c>
      <c r="I23" s="31">
        <v>1</v>
      </c>
      <c r="J23" s="29">
        <v>1</v>
      </c>
      <c r="K23" s="31">
        <v>1</v>
      </c>
      <c r="L23" s="29">
        <v>1</v>
      </c>
      <c r="M23" s="31">
        <v>1</v>
      </c>
      <c r="N23" s="29">
        <v>1</v>
      </c>
      <c r="O23" s="49"/>
      <c r="P23" s="154"/>
      <c r="Q23" s="50"/>
      <c r="R23" s="51"/>
    </row>
    <row r="24" spans="1:18" ht="15.5" x14ac:dyDescent="0.35">
      <c r="A24" s="33" t="s">
        <v>6</v>
      </c>
      <c r="B24" s="53">
        <v>1684</v>
      </c>
      <c r="C24" s="56">
        <v>1805</v>
      </c>
      <c r="D24" s="57">
        <v>1714</v>
      </c>
      <c r="E24" s="58">
        <v>1882</v>
      </c>
      <c r="F24" s="57">
        <v>1704</v>
      </c>
      <c r="G24" s="59">
        <v>1625</v>
      </c>
      <c r="H24" s="57">
        <v>1606</v>
      </c>
      <c r="I24" s="59">
        <v>1351</v>
      </c>
      <c r="J24" s="57">
        <v>1461</v>
      </c>
      <c r="K24" s="59">
        <v>1709</v>
      </c>
      <c r="L24" s="57">
        <v>641</v>
      </c>
      <c r="M24" s="59">
        <v>1317</v>
      </c>
      <c r="N24" s="57">
        <v>1514</v>
      </c>
      <c r="O24" s="60"/>
      <c r="P24" s="60"/>
      <c r="Q24" s="61"/>
      <c r="R24" s="62"/>
    </row>
    <row r="25" spans="1:18" ht="15.5" x14ac:dyDescent="0.35">
      <c r="A25" s="6"/>
      <c r="B25" s="63"/>
      <c r="C25" s="64"/>
      <c r="D25" s="63"/>
      <c r="E25" s="64"/>
      <c r="F25" s="64"/>
      <c r="G25" s="64"/>
      <c r="H25" s="64"/>
      <c r="I25" s="64"/>
      <c r="J25" s="64"/>
      <c r="K25" s="64"/>
      <c r="L25" s="64"/>
      <c r="M25" s="64"/>
      <c r="N25" s="64"/>
      <c r="O25" s="6"/>
      <c r="P25" s="6"/>
      <c r="Q25" s="6"/>
      <c r="R25" s="6"/>
    </row>
    <row r="26" spans="1:18" ht="15.5" x14ac:dyDescent="0.35">
      <c r="A26" s="18" t="s">
        <v>43</v>
      </c>
      <c r="B26" s="19" t="s">
        <v>19</v>
      </c>
      <c r="C26" s="19" t="s">
        <v>18</v>
      </c>
      <c r="D26" s="19" t="s">
        <v>17</v>
      </c>
      <c r="E26" s="19" t="s">
        <v>16</v>
      </c>
      <c r="F26" s="19" t="s">
        <v>15</v>
      </c>
      <c r="G26" s="19" t="s">
        <v>14</v>
      </c>
      <c r="H26" s="19" t="s">
        <v>13</v>
      </c>
      <c r="I26" s="19" t="s">
        <v>12</v>
      </c>
      <c r="J26" s="19" t="s">
        <v>11</v>
      </c>
      <c r="K26" s="19" t="s">
        <v>10</v>
      </c>
      <c r="L26" s="19" t="s">
        <v>64</v>
      </c>
      <c r="M26" s="19" t="s">
        <v>550</v>
      </c>
      <c r="N26" s="19" t="s">
        <v>643</v>
      </c>
      <c r="O26" s="19" t="s">
        <v>51</v>
      </c>
      <c r="P26" s="19" t="s">
        <v>643</v>
      </c>
      <c r="Q26" s="152" t="s">
        <v>69</v>
      </c>
      <c r="R26" s="21"/>
    </row>
    <row r="27" spans="1:18" ht="15.5" x14ac:dyDescent="0.35">
      <c r="A27" s="22"/>
      <c r="B27" s="23"/>
      <c r="C27" s="23"/>
      <c r="D27" s="23"/>
      <c r="E27" s="23"/>
      <c r="F27" s="23"/>
      <c r="G27" s="23"/>
      <c r="H27" s="23"/>
      <c r="I27" s="23"/>
      <c r="J27" s="23"/>
      <c r="K27" s="23"/>
      <c r="L27" s="23"/>
      <c r="M27" s="23"/>
      <c r="N27" s="23"/>
      <c r="O27" s="23"/>
      <c r="P27" s="161" t="s">
        <v>8</v>
      </c>
      <c r="Q27" s="23" t="s">
        <v>644</v>
      </c>
      <c r="R27" s="23" t="s">
        <v>645</v>
      </c>
    </row>
    <row r="28" spans="1:18" ht="15.5" x14ac:dyDescent="0.35">
      <c r="A28" s="24" t="s">
        <v>81</v>
      </c>
      <c r="B28" s="76">
        <v>0.2786730460822967</v>
      </c>
      <c r="C28" s="77">
        <v>0.2670877989283158</v>
      </c>
      <c r="D28" s="79">
        <v>0.28341266280994615</v>
      </c>
      <c r="E28" s="77">
        <v>0.29093525763057071</v>
      </c>
      <c r="F28" s="79">
        <v>0.29337033508099064</v>
      </c>
      <c r="G28" s="77">
        <v>0.32497214370381977</v>
      </c>
      <c r="H28" s="79">
        <v>0.32999833307910237</v>
      </c>
      <c r="I28" s="77">
        <v>0.33352346946980871</v>
      </c>
      <c r="J28" s="79">
        <v>0.31844995082071464</v>
      </c>
      <c r="K28" s="77">
        <v>0.32525484087248535</v>
      </c>
      <c r="L28" s="199">
        <v>0.30215578366765977</v>
      </c>
      <c r="M28" s="77">
        <v>0.33957367713034708</v>
      </c>
      <c r="N28" s="79">
        <v>0.3404746406558688</v>
      </c>
      <c r="O28" s="32"/>
      <c r="P28" s="192" t="str">
        <f>CONCATENATE(TEXT((N28*100)-(SQRT((((N28*100)*(100-(N28*100)))/N32))*1.96),"0.0")," to ",TEXT((N28*100)+(SQRT((((N28*100)*(100-(N28*100)))/N32))*1.96),"0.0"))</f>
        <v>32.0 to 36.1</v>
      </c>
      <c r="Q28" s="81" t="s">
        <v>49</v>
      </c>
      <c r="R28" s="8" t="s">
        <v>48</v>
      </c>
    </row>
    <row r="29" spans="1:18" ht="15.5" x14ac:dyDescent="0.35">
      <c r="A29" s="33" t="s">
        <v>112</v>
      </c>
      <c r="B29" s="76">
        <v>0.1050375447717892</v>
      </c>
      <c r="C29" s="82">
        <v>0.10549812559829673</v>
      </c>
      <c r="D29" s="79">
        <v>9.6999999316890267E-2</v>
      </c>
      <c r="E29" s="82">
        <v>0.10185500667592223</v>
      </c>
      <c r="F29" s="79">
        <v>0.11447836524972185</v>
      </c>
      <c r="G29" s="82">
        <v>0.11173403236841879</v>
      </c>
      <c r="H29" s="79">
        <v>0.11890040924729998</v>
      </c>
      <c r="I29" s="82">
        <v>0.10929655901572051</v>
      </c>
      <c r="J29" s="79">
        <v>0.10322197024136973</v>
      </c>
      <c r="K29" s="82">
        <v>0.1200301463317035</v>
      </c>
      <c r="L29" s="200">
        <v>0.11939671266493999</v>
      </c>
      <c r="M29" s="82">
        <v>0.10407017456082537</v>
      </c>
      <c r="N29" s="79">
        <v>9.440534946378884E-2</v>
      </c>
      <c r="O29" s="193"/>
      <c r="P29" s="194" t="str">
        <f>CONCATENATE(TEXT((N29*100)-(SQRT((((N29*100)*(100-(N29*100)))/N32))*1.96),"0.0")," to ",TEXT((N29*100)+(SQRT((((N29*100)*(100-(N29*100)))/N32))*1.96),"0.0"))</f>
        <v>8.2 to 10.7</v>
      </c>
      <c r="Q29" s="83" t="s">
        <v>48</v>
      </c>
      <c r="R29" s="11" t="s">
        <v>48</v>
      </c>
    </row>
    <row r="30" spans="1:18" ht="15.5" x14ac:dyDescent="0.35">
      <c r="A30" s="33" t="s">
        <v>113</v>
      </c>
      <c r="B30" s="76">
        <v>0.61628940914589747</v>
      </c>
      <c r="C30" s="82">
        <v>0.62741407547339523</v>
      </c>
      <c r="D30" s="79">
        <v>0.619587337873161</v>
      </c>
      <c r="E30" s="82">
        <v>0.60720973569350489</v>
      </c>
      <c r="F30" s="79">
        <v>0.59215129966929514</v>
      </c>
      <c r="G30" s="82">
        <v>0.56329382392776606</v>
      </c>
      <c r="H30" s="79">
        <v>0.55110125767360252</v>
      </c>
      <c r="I30" s="82">
        <v>0.55717997151447884</v>
      </c>
      <c r="J30" s="79">
        <v>0.57832807893791172</v>
      </c>
      <c r="K30" s="82">
        <v>0.55471501279580082</v>
      </c>
      <c r="L30" s="200">
        <v>0.57844750366739872</v>
      </c>
      <c r="M30" s="82">
        <v>0.5563561483088284</v>
      </c>
      <c r="N30" s="79">
        <v>0.56512000988035704</v>
      </c>
      <c r="O30" s="41"/>
      <c r="P30" s="195" t="str">
        <f>CONCATENATE(TEXT((N30*100)-(SQRT((((N30*100)*(100-(N30*100)))/N32))*1.96),"0.0")," to ",TEXT((N30*100)+(SQRT((((N30*100)*(100-(N30*100)))/N32))*1.96),"0.0"))</f>
        <v>54.4 to 58.6</v>
      </c>
      <c r="Q30" s="92" t="s">
        <v>50</v>
      </c>
      <c r="R30" s="14" t="s">
        <v>48</v>
      </c>
    </row>
    <row r="31" spans="1:18" ht="15.5" x14ac:dyDescent="0.35">
      <c r="A31" s="33" t="s">
        <v>2</v>
      </c>
      <c r="B31" s="25">
        <v>1</v>
      </c>
      <c r="C31" s="28">
        <v>1</v>
      </c>
      <c r="D31" s="29">
        <v>1</v>
      </c>
      <c r="E31" s="30">
        <v>1</v>
      </c>
      <c r="F31" s="29">
        <v>1</v>
      </c>
      <c r="G31" s="31">
        <v>1</v>
      </c>
      <c r="H31" s="29">
        <v>1</v>
      </c>
      <c r="I31" s="31">
        <v>1</v>
      </c>
      <c r="J31" s="29">
        <v>1</v>
      </c>
      <c r="K31" s="31">
        <v>1</v>
      </c>
      <c r="L31" s="29">
        <v>1</v>
      </c>
      <c r="M31" s="31">
        <v>1</v>
      </c>
      <c r="N31" s="29">
        <v>1</v>
      </c>
      <c r="O31" s="49"/>
      <c r="P31" s="154"/>
      <c r="Q31" s="50"/>
      <c r="R31" s="51"/>
    </row>
    <row r="32" spans="1:18" ht="15.5" x14ac:dyDescent="0.35">
      <c r="A32" s="33" t="s">
        <v>6</v>
      </c>
      <c r="B32" s="53">
        <v>2400</v>
      </c>
      <c r="C32" s="56">
        <v>2585</v>
      </c>
      <c r="D32" s="57">
        <v>2578</v>
      </c>
      <c r="E32" s="58">
        <v>2626</v>
      </c>
      <c r="F32" s="57">
        <v>2438</v>
      </c>
      <c r="G32" s="59">
        <v>2290</v>
      </c>
      <c r="H32" s="57">
        <v>2275</v>
      </c>
      <c r="I32" s="59">
        <v>2000</v>
      </c>
      <c r="J32" s="57">
        <v>2132</v>
      </c>
      <c r="K32" s="59">
        <v>2376</v>
      </c>
      <c r="L32" s="57">
        <v>767</v>
      </c>
      <c r="M32" s="59">
        <v>1837</v>
      </c>
      <c r="N32" s="57">
        <v>2066</v>
      </c>
      <c r="O32" s="60"/>
      <c r="P32" s="60"/>
      <c r="Q32" s="61"/>
      <c r="R32" s="62"/>
    </row>
    <row r="33" spans="1:18" ht="15.5" x14ac:dyDescent="0.35">
      <c r="A33" s="155" t="s">
        <v>1</v>
      </c>
      <c r="B33" s="17"/>
      <c r="C33" s="17"/>
      <c r="D33" s="6"/>
      <c r="E33" s="6"/>
      <c r="F33" s="6"/>
      <c r="G33" s="17"/>
      <c r="H33" s="6"/>
      <c r="I33" s="6"/>
      <c r="J33" s="6"/>
      <c r="K33" s="6"/>
      <c r="L33" s="6"/>
      <c r="M33" s="6"/>
      <c r="N33" s="6"/>
      <c r="O33" s="6"/>
      <c r="P33" s="6"/>
      <c r="Q33" s="6"/>
      <c r="R33" s="6"/>
    </row>
    <row r="34" spans="1:18" ht="15.5" x14ac:dyDescent="0.35">
      <c r="A34" s="157" t="s">
        <v>0</v>
      </c>
      <c r="B34" s="17"/>
      <c r="C34" s="17"/>
      <c r="D34" s="6"/>
      <c r="E34" s="6"/>
      <c r="F34" s="6"/>
      <c r="G34" s="17"/>
      <c r="H34" s="6"/>
      <c r="I34" s="6"/>
      <c r="J34" s="6"/>
      <c r="K34" s="6"/>
      <c r="L34" s="6"/>
      <c r="M34" s="6"/>
      <c r="N34" s="6"/>
      <c r="O34" s="6"/>
      <c r="P34" s="6"/>
      <c r="Q34" s="6"/>
      <c r="R34" s="6"/>
    </row>
    <row r="36" spans="1:18" ht="18.5" x14ac:dyDescent="0.45">
      <c r="A36" s="147" t="s">
        <v>115</v>
      </c>
      <c r="B36" s="5"/>
      <c r="C36" s="5"/>
      <c r="D36" s="4"/>
      <c r="E36" s="4"/>
      <c r="F36" s="4"/>
      <c r="G36" s="5"/>
      <c r="H36" s="4"/>
      <c r="I36" s="4"/>
      <c r="J36" s="4"/>
      <c r="K36" s="4"/>
      <c r="L36" s="4"/>
      <c r="M36" s="4"/>
      <c r="N36" s="4"/>
      <c r="O36" s="6"/>
      <c r="P36" s="6"/>
      <c r="Q36" s="6"/>
      <c r="R36" s="6"/>
    </row>
    <row r="37" spans="1:18" ht="15.5" x14ac:dyDescent="0.35">
      <c r="A37" s="18" t="s">
        <v>46</v>
      </c>
      <c r="B37" s="66" t="s">
        <v>19</v>
      </c>
      <c r="C37" s="19" t="s">
        <v>18</v>
      </c>
      <c r="D37" s="67" t="s">
        <v>17</v>
      </c>
      <c r="E37" s="19" t="s">
        <v>16</v>
      </c>
      <c r="F37" s="19" t="s">
        <v>15</v>
      </c>
      <c r="G37" s="19" t="s">
        <v>14</v>
      </c>
      <c r="H37" s="19" t="s">
        <v>13</v>
      </c>
      <c r="I37" s="19" t="s">
        <v>12</v>
      </c>
      <c r="J37" s="19" t="s">
        <v>11</v>
      </c>
      <c r="K37" s="19" t="s">
        <v>10</v>
      </c>
      <c r="L37" s="66" t="s">
        <v>64</v>
      </c>
      <c r="M37" s="19" t="s">
        <v>550</v>
      </c>
      <c r="N37" s="19" t="s">
        <v>643</v>
      </c>
      <c r="O37" s="19" t="s">
        <v>51</v>
      </c>
      <c r="P37" s="19" t="s">
        <v>643</v>
      </c>
      <c r="Q37" s="152" t="s">
        <v>69</v>
      </c>
      <c r="R37" s="21"/>
    </row>
    <row r="38" spans="1:18" ht="15.5" x14ac:dyDescent="0.35">
      <c r="A38" s="68" t="s">
        <v>42</v>
      </c>
      <c r="B38" s="69" t="s">
        <v>9</v>
      </c>
      <c r="C38" s="70" t="s">
        <v>9</v>
      </c>
      <c r="D38" s="71" t="s">
        <v>9</v>
      </c>
      <c r="E38" s="70" t="s">
        <v>9</v>
      </c>
      <c r="F38" s="72" t="s">
        <v>9</v>
      </c>
      <c r="G38" s="70" t="s">
        <v>9</v>
      </c>
      <c r="H38" s="72" t="s">
        <v>9</v>
      </c>
      <c r="I38" s="70" t="s">
        <v>9</v>
      </c>
      <c r="J38" s="72" t="s">
        <v>9</v>
      </c>
      <c r="K38" s="70" t="s">
        <v>9</v>
      </c>
      <c r="L38" s="72" t="s">
        <v>9</v>
      </c>
      <c r="M38" s="72" t="s">
        <v>9</v>
      </c>
      <c r="N38" s="72" t="s">
        <v>9</v>
      </c>
      <c r="O38" s="23"/>
      <c r="P38" s="161" t="s">
        <v>8</v>
      </c>
      <c r="Q38" s="23" t="s">
        <v>644</v>
      </c>
      <c r="R38" s="23" t="s">
        <v>645</v>
      </c>
    </row>
    <row r="39" spans="1:18" ht="15.5" x14ac:dyDescent="0.35">
      <c r="A39" s="75" t="s">
        <v>41</v>
      </c>
      <c r="B39" s="76">
        <v>8.681598127324873E-2</v>
      </c>
      <c r="C39" s="77">
        <v>6.9884769960804741E-2</v>
      </c>
      <c r="D39" s="76">
        <v>0.10685744926086843</v>
      </c>
      <c r="E39" s="77">
        <v>0.10726056518673217</v>
      </c>
      <c r="F39" s="79">
        <v>0.13022081387831505</v>
      </c>
      <c r="G39" s="77">
        <v>0.13843101066705063</v>
      </c>
      <c r="H39" s="79">
        <v>0.15866038458336396</v>
      </c>
      <c r="I39" s="77">
        <v>0.17069348157245373</v>
      </c>
      <c r="J39" s="79">
        <v>0.11490191084634693</v>
      </c>
      <c r="K39" s="77">
        <v>0.17166959001884069</v>
      </c>
      <c r="L39" s="79">
        <v>0.13202071686852412</v>
      </c>
      <c r="M39" s="77">
        <v>0.18606210508338034</v>
      </c>
      <c r="N39" s="79">
        <v>0.12603666184875015</v>
      </c>
      <c r="O39" s="32"/>
      <c r="P39" s="165" t="str">
        <f>CONCATENATE(TEXT((N39*100)-(SQRT((((N39*100)*(100-(N39*100)))/N48))*1.96),"0.0")," to ",TEXT((N39*100)+(SQRT((((N39*100)*(100-(N39*100)))/N48))*1.96),"0.0"))</f>
        <v>7.0 to 18.2</v>
      </c>
      <c r="Q39" s="162" t="s">
        <v>48</v>
      </c>
      <c r="R39" s="8" t="s">
        <v>48</v>
      </c>
    </row>
    <row r="40" spans="1:18" ht="15.5" x14ac:dyDescent="0.35">
      <c r="A40" s="75" t="s">
        <v>40</v>
      </c>
      <c r="B40" s="76">
        <v>0.12157297566654111</v>
      </c>
      <c r="C40" s="82">
        <v>0.10782996541753839</v>
      </c>
      <c r="D40" s="76">
        <v>0.13471591561252683</v>
      </c>
      <c r="E40" s="82">
        <v>0.1448887201177268</v>
      </c>
      <c r="F40" s="79">
        <v>0.17441163936047738</v>
      </c>
      <c r="G40" s="82">
        <v>0.18863252176585302</v>
      </c>
      <c r="H40" s="79">
        <v>0.15853643444836119</v>
      </c>
      <c r="I40" s="82">
        <v>0.16641983234799729</v>
      </c>
      <c r="J40" s="79">
        <v>0.18134613908807584</v>
      </c>
      <c r="K40" s="82">
        <v>0.18246367678934461</v>
      </c>
      <c r="L40" s="79">
        <v>0.18858030192054526</v>
      </c>
      <c r="M40" s="82">
        <v>0.15962297462926314</v>
      </c>
      <c r="N40" s="79">
        <v>0.19788932713455215</v>
      </c>
      <c r="O40" s="193"/>
      <c r="P40" s="167" t="str">
        <f t="shared" ref="P40:P46" si="0">CONCATENATE(TEXT((N40*100)-(SQRT((((N40*100)*(100-(N40*100)))/N49))*1.96),"0.0")," to ",TEXT((N40*100)+(SQRT((((N40*100)*(100-(N40*100)))/N49))*1.96),"0.0"))</f>
        <v>16.0 to 23.6</v>
      </c>
      <c r="Q40" s="163" t="s">
        <v>49</v>
      </c>
      <c r="R40" s="11" t="s">
        <v>48</v>
      </c>
    </row>
    <row r="41" spans="1:18" ht="15.5" x14ac:dyDescent="0.35">
      <c r="A41" s="75" t="s">
        <v>39</v>
      </c>
      <c r="B41" s="76">
        <v>0.20189161945372469</v>
      </c>
      <c r="C41" s="82">
        <v>0.19065792930544126</v>
      </c>
      <c r="D41" s="76">
        <v>0.21579841275393621</v>
      </c>
      <c r="E41" s="82">
        <v>0.18292120031323689</v>
      </c>
      <c r="F41" s="79">
        <v>0.21353658088908517</v>
      </c>
      <c r="G41" s="82">
        <v>0.21520743049876642</v>
      </c>
      <c r="H41" s="79">
        <v>0.21662923157743411</v>
      </c>
      <c r="I41" s="82">
        <v>0.23169078769874329</v>
      </c>
      <c r="J41" s="79">
        <v>0.20879517151125829</v>
      </c>
      <c r="K41" s="82">
        <v>0.18969507292088506</v>
      </c>
      <c r="L41" s="79">
        <v>0.20791455727158628</v>
      </c>
      <c r="M41" s="82">
        <v>0.19887224860299235</v>
      </c>
      <c r="N41" s="79">
        <v>0.2417879286531518</v>
      </c>
      <c r="O41" s="193"/>
      <c r="P41" s="167" t="str">
        <f t="shared" si="0"/>
        <v>20.8 to 27.5</v>
      </c>
      <c r="Q41" s="163" t="s">
        <v>48</v>
      </c>
      <c r="R41" s="11" t="s">
        <v>48</v>
      </c>
    </row>
    <row r="42" spans="1:18" ht="15.5" x14ac:dyDescent="0.35">
      <c r="A42" s="75" t="s">
        <v>38</v>
      </c>
      <c r="B42" s="76">
        <v>0.29800944677722069</v>
      </c>
      <c r="C42" s="82">
        <v>0.25951942026538205</v>
      </c>
      <c r="D42" s="76">
        <v>0.27461028261987774</v>
      </c>
      <c r="E42" s="82">
        <v>0.28104916128864266</v>
      </c>
      <c r="F42" s="79">
        <v>0.29876383210994312</v>
      </c>
      <c r="G42" s="82">
        <v>0.3285856757604585</v>
      </c>
      <c r="H42" s="79">
        <v>0.33539562520911814</v>
      </c>
      <c r="I42" s="82">
        <v>0.31829141093401025</v>
      </c>
      <c r="J42" s="79">
        <v>0.29137223460170858</v>
      </c>
      <c r="K42" s="82">
        <v>0.32178794545935607</v>
      </c>
      <c r="L42" s="79">
        <v>0.30221282248683023</v>
      </c>
      <c r="M42" s="82">
        <v>0.29640448425674903</v>
      </c>
      <c r="N42" s="79">
        <v>0.31544119172265211</v>
      </c>
      <c r="O42" s="193"/>
      <c r="P42" s="167" t="str">
        <f t="shared" si="0"/>
        <v>27.8 to 35.3</v>
      </c>
      <c r="Q42" s="163" t="s">
        <v>48</v>
      </c>
      <c r="R42" s="11" t="s">
        <v>48</v>
      </c>
    </row>
    <row r="43" spans="1:18" ht="15.5" x14ac:dyDescent="0.35">
      <c r="A43" s="75" t="s">
        <v>37</v>
      </c>
      <c r="B43" s="76">
        <v>0.41373237023819698</v>
      </c>
      <c r="C43" s="82">
        <v>0.35308429135742442</v>
      </c>
      <c r="D43" s="76">
        <v>0.36569008299480221</v>
      </c>
      <c r="E43" s="82">
        <v>0.38985736940746213</v>
      </c>
      <c r="F43" s="79">
        <v>0.35985739792990112</v>
      </c>
      <c r="G43" s="82">
        <v>0.42335227642803264</v>
      </c>
      <c r="H43" s="79">
        <v>0.39055155024231569</v>
      </c>
      <c r="I43" s="82">
        <v>0.42439184301966493</v>
      </c>
      <c r="J43" s="79">
        <v>0.39224106623796695</v>
      </c>
      <c r="K43" s="82">
        <v>0.39479458298543568</v>
      </c>
      <c r="L43" s="79">
        <v>0.33028023184074223</v>
      </c>
      <c r="M43" s="82">
        <v>0.39702795528779933</v>
      </c>
      <c r="N43" s="79">
        <v>0.37389687263213345</v>
      </c>
      <c r="O43" s="193"/>
      <c r="P43" s="167" t="str">
        <f t="shared" si="0"/>
        <v>33.8 to 41.0</v>
      </c>
      <c r="Q43" s="163" t="s">
        <v>48</v>
      </c>
      <c r="R43" s="11" t="s">
        <v>48</v>
      </c>
    </row>
    <row r="44" spans="1:18" ht="15.5" x14ac:dyDescent="0.35">
      <c r="A44" s="75" t="s">
        <v>36</v>
      </c>
      <c r="B44" s="76">
        <v>0.41442919573015247</v>
      </c>
      <c r="C44" s="82">
        <v>0.41731389182768358</v>
      </c>
      <c r="D44" s="76">
        <v>0.43365515458571108</v>
      </c>
      <c r="E44" s="82">
        <v>0.4611668138074102</v>
      </c>
      <c r="F44" s="79">
        <v>0.45250924227044315</v>
      </c>
      <c r="G44" s="82">
        <v>0.46524315039657649</v>
      </c>
      <c r="H44" s="79">
        <v>0.42390083118864763</v>
      </c>
      <c r="I44" s="82">
        <v>0.45602274360803219</v>
      </c>
      <c r="J44" s="79">
        <v>0.44476129481179877</v>
      </c>
      <c r="K44" s="82">
        <v>0.46917857858398404</v>
      </c>
      <c r="L44" s="79">
        <v>0.38651225989464422</v>
      </c>
      <c r="M44" s="82">
        <v>0.44785324554626726</v>
      </c>
      <c r="N44" s="79">
        <v>0.45431521058467345</v>
      </c>
      <c r="O44" s="193"/>
      <c r="P44" s="167" t="str">
        <f t="shared" si="0"/>
        <v>41.6 to 49.3</v>
      </c>
      <c r="Q44" s="163" t="s">
        <v>48</v>
      </c>
      <c r="R44" s="11" t="s">
        <v>48</v>
      </c>
    </row>
    <row r="45" spans="1:18" ht="15.5" x14ac:dyDescent="0.35">
      <c r="A45" s="68" t="s">
        <v>35</v>
      </c>
      <c r="B45" s="84">
        <v>0.56335703970998807</v>
      </c>
      <c r="C45" s="85">
        <v>0.54165274234134986</v>
      </c>
      <c r="D45" s="84">
        <v>0.56449615504806316</v>
      </c>
      <c r="E45" s="85">
        <v>0.53716746528063408</v>
      </c>
      <c r="F45" s="86">
        <v>0.55496654045227811</v>
      </c>
      <c r="G45" s="85">
        <v>0.61252783990906301</v>
      </c>
      <c r="H45" s="86">
        <v>0.59526155222960186</v>
      </c>
      <c r="I45" s="85">
        <v>0.5533311517194931</v>
      </c>
      <c r="J45" s="86">
        <v>0.56778587899165078</v>
      </c>
      <c r="K45" s="85">
        <v>0.52332911955748962</v>
      </c>
      <c r="L45" s="86">
        <v>0.56366954888269871</v>
      </c>
      <c r="M45" s="85">
        <v>0.5256224928919877</v>
      </c>
      <c r="N45" s="86">
        <v>0.53001741555192339</v>
      </c>
      <c r="O45" s="41"/>
      <c r="P45" s="167" t="str">
        <f t="shared" si="0"/>
        <v>48.6 to 57.4</v>
      </c>
      <c r="Q45" s="163" t="s">
        <v>48</v>
      </c>
      <c r="R45" s="11" t="s">
        <v>48</v>
      </c>
    </row>
    <row r="46" spans="1:18" ht="15.5" x14ac:dyDescent="0.35">
      <c r="A46" s="68" t="s">
        <v>2</v>
      </c>
      <c r="B46" s="87">
        <v>0.26611760156468184</v>
      </c>
      <c r="C46" s="88">
        <v>0.24454351175129804</v>
      </c>
      <c r="D46" s="87">
        <v>0.26789094796728169</v>
      </c>
      <c r="E46" s="88">
        <v>0.27128344450814895</v>
      </c>
      <c r="F46" s="90">
        <v>0.28602964515546014</v>
      </c>
      <c r="G46" s="88">
        <v>0.31182146892522855</v>
      </c>
      <c r="H46" s="90">
        <v>0.30232624848168749</v>
      </c>
      <c r="I46" s="88">
        <v>0.31168335643598954</v>
      </c>
      <c r="J46" s="90">
        <v>0.29378642522679976</v>
      </c>
      <c r="K46" s="88">
        <v>0.30433685956707179</v>
      </c>
      <c r="L46" s="90">
        <v>0.28669961192842536</v>
      </c>
      <c r="M46" s="88">
        <v>0.29943357983727242</v>
      </c>
      <c r="N46" s="90">
        <v>0.30857861219327104</v>
      </c>
      <c r="O46" s="158"/>
      <c r="P46" s="231" t="str">
        <f t="shared" si="0"/>
        <v>29.3 to 32.4</v>
      </c>
      <c r="Q46" s="229" t="s">
        <v>49</v>
      </c>
      <c r="R46" s="230" t="s">
        <v>48</v>
      </c>
    </row>
    <row r="47" spans="1:18" ht="15.5" x14ac:dyDescent="0.35">
      <c r="A47" s="93" t="s">
        <v>42</v>
      </c>
      <c r="B47" s="122" t="s">
        <v>67</v>
      </c>
      <c r="C47" s="94"/>
      <c r="D47" s="122"/>
      <c r="E47" s="121"/>
      <c r="F47" s="121"/>
      <c r="G47" s="121"/>
      <c r="H47" s="121"/>
      <c r="I47" s="121"/>
      <c r="J47" s="121"/>
      <c r="K47" s="121"/>
      <c r="L47" s="121"/>
      <c r="M47" s="121"/>
      <c r="N47" s="121"/>
      <c r="O47" s="96"/>
      <c r="P47" s="97"/>
      <c r="Q47" s="97"/>
      <c r="R47" s="98"/>
    </row>
    <row r="48" spans="1:18" ht="15.5" x14ac:dyDescent="0.35">
      <c r="A48" s="24" t="s">
        <v>41</v>
      </c>
      <c r="B48" s="99">
        <v>351</v>
      </c>
      <c r="C48" s="100">
        <v>327</v>
      </c>
      <c r="D48" s="99">
        <v>290</v>
      </c>
      <c r="E48" s="100">
        <v>333</v>
      </c>
      <c r="F48" s="102">
        <v>248</v>
      </c>
      <c r="G48" s="100">
        <v>261</v>
      </c>
      <c r="H48" s="103">
        <v>237</v>
      </c>
      <c r="I48" s="100">
        <v>185</v>
      </c>
      <c r="J48" s="103">
        <v>183</v>
      </c>
      <c r="K48" s="100">
        <v>227</v>
      </c>
      <c r="L48" s="103">
        <v>101</v>
      </c>
      <c r="M48" s="100">
        <v>105</v>
      </c>
      <c r="N48" s="103">
        <v>133</v>
      </c>
      <c r="O48" s="96"/>
      <c r="P48" s="97"/>
      <c r="Q48" s="97"/>
      <c r="R48" s="98"/>
    </row>
    <row r="49" spans="1:18" ht="15.5" x14ac:dyDescent="0.35">
      <c r="A49" s="75" t="s">
        <v>40</v>
      </c>
      <c r="B49" s="104">
        <v>619</v>
      </c>
      <c r="C49" s="105">
        <v>609</v>
      </c>
      <c r="D49" s="104">
        <v>611</v>
      </c>
      <c r="E49" s="105">
        <v>605</v>
      </c>
      <c r="F49" s="107">
        <v>590</v>
      </c>
      <c r="G49" s="105">
        <v>534</v>
      </c>
      <c r="H49" s="108">
        <v>493</v>
      </c>
      <c r="I49" s="105">
        <v>444</v>
      </c>
      <c r="J49" s="108">
        <v>434</v>
      </c>
      <c r="K49" s="105">
        <v>504</v>
      </c>
      <c r="L49" s="108">
        <v>126</v>
      </c>
      <c r="M49" s="105">
        <v>381</v>
      </c>
      <c r="N49" s="108">
        <v>414</v>
      </c>
      <c r="O49" s="96"/>
      <c r="P49" s="97"/>
      <c r="Q49" s="97"/>
      <c r="R49" s="98"/>
    </row>
    <row r="50" spans="1:18" ht="15.5" x14ac:dyDescent="0.35">
      <c r="A50" s="75" t="s">
        <v>39</v>
      </c>
      <c r="B50" s="104">
        <v>699</v>
      </c>
      <c r="C50" s="105">
        <v>806</v>
      </c>
      <c r="D50" s="104">
        <v>717</v>
      </c>
      <c r="E50" s="105">
        <v>708</v>
      </c>
      <c r="F50" s="107">
        <v>704</v>
      </c>
      <c r="G50" s="105">
        <v>632</v>
      </c>
      <c r="H50" s="108">
        <v>592</v>
      </c>
      <c r="I50" s="105">
        <v>532</v>
      </c>
      <c r="J50" s="108">
        <v>615</v>
      </c>
      <c r="K50" s="105">
        <v>672</v>
      </c>
      <c r="L50" s="108">
        <v>209</v>
      </c>
      <c r="M50" s="105">
        <v>527</v>
      </c>
      <c r="N50" s="108">
        <v>632</v>
      </c>
      <c r="O50" s="96"/>
      <c r="P50" s="97"/>
      <c r="Q50" s="97"/>
      <c r="R50" s="98"/>
    </row>
    <row r="51" spans="1:18" ht="15.5" x14ac:dyDescent="0.35">
      <c r="A51" s="75" t="s">
        <v>38</v>
      </c>
      <c r="B51" s="104">
        <v>750</v>
      </c>
      <c r="C51" s="105">
        <v>829</v>
      </c>
      <c r="D51" s="104">
        <v>791</v>
      </c>
      <c r="E51" s="105">
        <v>846</v>
      </c>
      <c r="F51" s="107">
        <v>749</v>
      </c>
      <c r="G51" s="105">
        <v>778</v>
      </c>
      <c r="H51" s="108">
        <v>733</v>
      </c>
      <c r="I51" s="105">
        <v>616</v>
      </c>
      <c r="J51" s="108">
        <v>661</v>
      </c>
      <c r="K51" s="105">
        <v>730</v>
      </c>
      <c r="L51" s="108">
        <v>258</v>
      </c>
      <c r="M51" s="105">
        <v>554</v>
      </c>
      <c r="N51" s="108">
        <v>594</v>
      </c>
      <c r="O51" s="96"/>
      <c r="P51" s="97"/>
      <c r="Q51" s="97"/>
      <c r="R51" s="98"/>
    </row>
    <row r="52" spans="1:18" ht="15.5" x14ac:dyDescent="0.35">
      <c r="A52" s="75" t="s">
        <v>37</v>
      </c>
      <c r="B52" s="104">
        <v>649</v>
      </c>
      <c r="C52" s="105">
        <v>708</v>
      </c>
      <c r="D52" s="104">
        <v>728</v>
      </c>
      <c r="E52" s="105">
        <v>786</v>
      </c>
      <c r="F52" s="107">
        <v>668</v>
      </c>
      <c r="G52" s="105">
        <v>625</v>
      </c>
      <c r="H52" s="108">
        <v>727</v>
      </c>
      <c r="I52" s="105">
        <v>607</v>
      </c>
      <c r="J52" s="108">
        <v>663</v>
      </c>
      <c r="K52" s="105">
        <v>746</v>
      </c>
      <c r="L52" s="108">
        <v>312</v>
      </c>
      <c r="M52" s="105">
        <v>609</v>
      </c>
      <c r="N52" s="108">
        <v>682</v>
      </c>
      <c r="O52" s="96"/>
      <c r="P52" s="97"/>
      <c r="Q52" s="97"/>
      <c r="R52" s="98"/>
    </row>
    <row r="53" spans="1:18" ht="15.5" x14ac:dyDescent="0.35">
      <c r="A53" s="75" t="s">
        <v>36</v>
      </c>
      <c r="B53" s="104">
        <v>600</v>
      </c>
      <c r="C53" s="105">
        <v>611</v>
      </c>
      <c r="D53" s="104">
        <v>686</v>
      </c>
      <c r="E53" s="105">
        <v>686</v>
      </c>
      <c r="F53" s="107">
        <v>689</v>
      </c>
      <c r="G53" s="105">
        <v>620</v>
      </c>
      <c r="H53" s="108">
        <v>624</v>
      </c>
      <c r="I53" s="105">
        <v>553</v>
      </c>
      <c r="J53" s="108">
        <v>571</v>
      </c>
      <c r="K53" s="105">
        <v>668</v>
      </c>
      <c r="L53" s="108">
        <v>244</v>
      </c>
      <c r="M53" s="105">
        <v>592</v>
      </c>
      <c r="N53" s="108">
        <v>641</v>
      </c>
      <c r="O53" s="96"/>
      <c r="P53" s="97"/>
      <c r="Q53" s="97"/>
      <c r="R53" s="98"/>
    </row>
    <row r="54" spans="1:18" ht="15.5" x14ac:dyDescent="0.35">
      <c r="A54" s="68" t="s">
        <v>35</v>
      </c>
      <c r="B54" s="109">
        <v>416</v>
      </c>
      <c r="C54" s="110">
        <v>500</v>
      </c>
      <c r="D54" s="109">
        <v>469</v>
      </c>
      <c r="E54" s="110">
        <v>544</v>
      </c>
      <c r="F54" s="111">
        <v>494</v>
      </c>
      <c r="G54" s="110">
        <v>465</v>
      </c>
      <c r="H54" s="112">
        <v>475</v>
      </c>
      <c r="I54" s="110">
        <v>414</v>
      </c>
      <c r="J54" s="112">
        <v>466</v>
      </c>
      <c r="K54" s="110">
        <v>538</v>
      </c>
      <c r="L54" s="112">
        <v>158</v>
      </c>
      <c r="M54" s="110">
        <v>386</v>
      </c>
      <c r="N54" s="112">
        <v>484</v>
      </c>
      <c r="O54" s="96"/>
      <c r="P54" s="97"/>
      <c r="Q54" s="97"/>
      <c r="R54" s="98"/>
    </row>
    <row r="55" spans="1:18" ht="15.5" x14ac:dyDescent="0.35">
      <c r="A55" s="68" t="s">
        <v>2</v>
      </c>
      <c r="B55" s="113">
        <v>4084</v>
      </c>
      <c r="C55" s="114">
        <v>4390</v>
      </c>
      <c r="D55" s="113">
        <v>4292</v>
      </c>
      <c r="E55" s="114">
        <v>4508</v>
      </c>
      <c r="F55" s="116">
        <v>4142</v>
      </c>
      <c r="G55" s="114">
        <v>3915</v>
      </c>
      <c r="H55" s="117">
        <v>3881</v>
      </c>
      <c r="I55" s="114">
        <v>3351</v>
      </c>
      <c r="J55" s="117">
        <v>3593</v>
      </c>
      <c r="K55" s="114">
        <v>4085</v>
      </c>
      <c r="L55" s="117">
        <v>1408</v>
      </c>
      <c r="M55" s="114">
        <v>3154</v>
      </c>
      <c r="N55" s="117">
        <v>3580</v>
      </c>
      <c r="O55" s="118"/>
      <c r="P55" s="119"/>
      <c r="Q55" s="119"/>
      <c r="R55" s="120"/>
    </row>
    <row r="56" spans="1:18" ht="15.5" x14ac:dyDescent="0.35">
      <c r="A56" s="155" t="s">
        <v>1</v>
      </c>
      <c r="B56" s="17"/>
      <c r="C56" s="17"/>
      <c r="D56" s="6"/>
      <c r="E56" s="6"/>
      <c r="F56" s="6"/>
      <c r="G56" s="17"/>
      <c r="H56" s="6"/>
      <c r="I56" s="6"/>
      <c r="J56" s="6"/>
      <c r="K56" s="6"/>
      <c r="L56" s="6"/>
      <c r="M56" s="6"/>
      <c r="N56" s="6"/>
      <c r="O56" s="6"/>
      <c r="P56" s="6"/>
      <c r="Q56" s="6"/>
      <c r="R56" s="6"/>
    </row>
    <row r="57" spans="1:18" ht="15.5" x14ac:dyDescent="0.35">
      <c r="A57" s="157" t="s">
        <v>0</v>
      </c>
      <c r="B57" s="17"/>
      <c r="C57" s="17"/>
      <c r="D57" s="6"/>
      <c r="E57" s="6"/>
      <c r="F57" s="6"/>
      <c r="G57" s="17"/>
      <c r="H57" s="6"/>
      <c r="I57" s="6"/>
      <c r="J57" s="6"/>
      <c r="K57" s="6"/>
      <c r="L57" s="6"/>
      <c r="M57" s="6"/>
      <c r="N57" s="6"/>
      <c r="O57" s="6"/>
      <c r="P57" s="6"/>
      <c r="Q57" s="6"/>
      <c r="R57" s="6"/>
    </row>
    <row r="58" spans="1:18" ht="15.5" x14ac:dyDescent="0.35">
      <c r="A58" s="6"/>
      <c r="B58" s="17"/>
      <c r="C58" s="17"/>
      <c r="D58" s="6"/>
      <c r="E58" s="6"/>
      <c r="F58" s="6"/>
      <c r="G58" s="17"/>
      <c r="H58" s="6"/>
      <c r="I58" s="6"/>
      <c r="J58" s="6"/>
      <c r="K58" s="17"/>
      <c r="L58" s="6"/>
      <c r="M58" s="17"/>
      <c r="N58" s="6"/>
      <c r="O58" s="6"/>
      <c r="P58" s="6"/>
      <c r="Q58" s="6"/>
      <c r="R58" s="6"/>
    </row>
    <row r="59" spans="1:18" ht="18.5" x14ac:dyDescent="0.45">
      <c r="A59" s="148" t="s">
        <v>116</v>
      </c>
      <c r="B59" s="5"/>
      <c r="C59" s="5"/>
      <c r="D59" s="4"/>
      <c r="E59" s="4"/>
      <c r="F59" s="4"/>
      <c r="G59" s="5"/>
      <c r="H59" s="4"/>
      <c r="I59" s="4"/>
      <c r="J59" s="4"/>
      <c r="K59" s="4"/>
      <c r="L59" s="4"/>
      <c r="M59" s="4"/>
      <c r="N59" s="4"/>
      <c r="O59" s="6"/>
      <c r="P59" s="6"/>
      <c r="Q59" s="6"/>
      <c r="R59" s="6"/>
    </row>
    <row r="60" spans="1:18" ht="15.5" x14ac:dyDescent="0.35">
      <c r="A60" s="18" t="s">
        <v>44</v>
      </c>
      <c r="B60" s="66" t="s">
        <v>19</v>
      </c>
      <c r="C60" s="19" t="s">
        <v>18</v>
      </c>
      <c r="D60" s="67" t="s">
        <v>17</v>
      </c>
      <c r="E60" s="19" t="s">
        <v>16</v>
      </c>
      <c r="F60" s="19" t="s">
        <v>15</v>
      </c>
      <c r="G60" s="19" t="s">
        <v>14</v>
      </c>
      <c r="H60" s="19" t="s">
        <v>13</v>
      </c>
      <c r="I60" s="19" t="s">
        <v>12</v>
      </c>
      <c r="J60" s="19" t="s">
        <v>11</v>
      </c>
      <c r="K60" s="19" t="s">
        <v>10</v>
      </c>
      <c r="L60" s="66" t="s">
        <v>64</v>
      </c>
      <c r="M60" s="19" t="s">
        <v>550</v>
      </c>
      <c r="N60" s="19" t="s">
        <v>643</v>
      </c>
      <c r="O60" s="19" t="s">
        <v>51</v>
      </c>
      <c r="P60" s="19" t="s">
        <v>643</v>
      </c>
      <c r="Q60" s="152" t="s">
        <v>69</v>
      </c>
      <c r="R60" s="21"/>
    </row>
    <row r="61" spans="1:18" ht="15.5" x14ac:dyDescent="0.35">
      <c r="A61" s="68" t="s">
        <v>42</v>
      </c>
      <c r="B61" s="69" t="s">
        <v>9</v>
      </c>
      <c r="C61" s="70" t="s">
        <v>9</v>
      </c>
      <c r="D61" s="71" t="s">
        <v>9</v>
      </c>
      <c r="E61" s="70" t="s">
        <v>9</v>
      </c>
      <c r="F61" s="72" t="s">
        <v>9</v>
      </c>
      <c r="G61" s="70" t="s">
        <v>9</v>
      </c>
      <c r="H61" s="72" t="s">
        <v>9</v>
      </c>
      <c r="I61" s="70" t="s">
        <v>9</v>
      </c>
      <c r="J61" s="72" t="s">
        <v>9</v>
      </c>
      <c r="K61" s="70" t="s">
        <v>9</v>
      </c>
      <c r="L61" s="72" t="s">
        <v>9</v>
      </c>
      <c r="M61" s="72" t="s">
        <v>9</v>
      </c>
      <c r="N61" s="72" t="s">
        <v>9</v>
      </c>
      <c r="O61" s="23"/>
      <c r="P61" s="161" t="s">
        <v>8</v>
      </c>
      <c r="Q61" s="23" t="s">
        <v>644</v>
      </c>
      <c r="R61" s="23" t="s">
        <v>645</v>
      </c>
    </row>
    <row r="62" spans="1:18" ht="15.5" x14ac:dyDescent="0.35">
      <c r="A62" s="75" t="s">
        <v>41</v>
      </c>
      <c r="B62" s="76">
        <v>9.0522236986244661E-2</v>
      </c>
      <c r="C62" s="77">
        <v>6.6960189945323392E-2</v>
      </c>
      <c r="D62" s="76">
        <v>8.4914040441678579E-2</v>
      </c>
      <c r="E62" s="77">
        <v>8.2465487810941193E-2</v>
      </c>
      <c r="F62" s="79">
        <v>0.12702789081191096</v>
      </c>
      <c r="G62" s="77">
        <v>0.15549270754262481</v>
      </c>
      <c r="H62" s="79">
        <v>0.1575159865884794</v>
      </c>
      <c r="I62" s="77">
        <v>0.13924801816090615</v>
      </c>
      <c r="J62" s="79">
        <v>0.13327751054976827</v>
      </c>
      <c r="K62" s="77">
        <v>0.12840398489786231</v>
      </c>
      <c r="L62" s="199"/>
      <c r="M62" s="77">
        <v>0.131147667763614</v>
      </c>
      <c r="N62" s="79">
        <v>0.10429214003279964</v>
      </c>
      <c r="O62" s="32"/>
      <c r="P62" s="165" t="str">
        <f t="shared" ref="P62:P69" si="1">CONCATENATE(TEXT((N62*100)-(SQRT((((N62*100)*(100-(N62*100)))/N71))*1.96),"0.0")," to ",TEXT((N62*100)+(SQRT((((N62*100)*(100-(N62*100)))/N71))*1.96),"0.0"))</f>
        <v>2.2 to 18.7</v>
      </c>
      <c r="Q62" s="81" t="s">
        <v>48</v>
      </c>
      <c r="R62" s="8" t="s">
        <v>48</v>
      </c>
    </row>
    <row r="63" spans="1:18" ht="15.5" x14ac:dyDescent="0.35">
      <c r="A63" s="75" t="s">
        <v>40</v>
      </c>
      <c r="B63" s="76">
        <v>0.11580402934631301</v>
      </c>
      <c r="C63" s="82">
        <v>9.2998352867962653E-2</v>
      </c>
      <c r="D63" s="76">
        <v>0.11331243953182718</v>
      </c>
      <c r="E63" s="82">
        <v>0.13646368126712646</v>
      </c>
      <c r="F63" s="79">
        <v>0.1630157711241299</v>
      </c>
      <c r="G63" s="82">
        <v>0.19315512833972012</v>
      </c>
      <c r="H63" s="79">
        <v>0.16630231459564052</v>
      </c>
      <c r="I63" s="82">
        <v>0.16185555806611834</v>
      </c>
      <c r="J63" s="79">
        <v>0.16030074373196401</v>
      </c>
      <c r="K63" s="82">
        <v>0.15859972512241247</v>
      </c>
      <c r="L63" s="200"/>
      <c r="M63" s="82">
        <v>0.11330489993713448</v>
      </c>
      <c r="N63" s="79">
        <v>0.17569425704227332</v>
      </c>
      <c r="O63" s="193"/>
      <c r="P63" s="167" t="str">
        <f t="shared" si="1"/>
        <v>11.6 to 23.5</v>
      </c>
      <c r="Q63" s="83" t="s">
        <v>48</v>
      </c>
      <c r="R63" s="11" t="s">
        <v>48</v>
      </c>
    </row>
    <row r="64" spans="1:18" ht="15.5" x14ac:dyDescent="0.35">
      <c r="A64" s="75" t="s">
        <v>39</v>
      </c>
      <c r="B64" s="76">
        <v>0.20566400894007181</v>
      </c>
      <c r="C64" s="82">
        <v>0.18268239471240227</v>
      </c>
      <c r="D64" s="76">
        <v>0.18471268728229245</v>
      </c>
      <c r="E64" s="82">
        <v>0.14944824513323129</v>
      </c>
      <c r="F64" s="79">
        <v>0.217789856260974</v>
      </c>
      <c r="G64" s="82">
        <v>0.20204640102052904</v>
      </c>
      <c r="H64" s="79">
        <v>0.19249479381501736</v>
      </c>
      <c r="I64" s="82">
        <v>0.20532138326143701</v>
      </c>
      <c r="J64" s="79">
        <v>0.18431103392671755</v>
      </c>
      <c r="K64" s="82">
        <v>0.18092484036876105</v>
      </c>
      <c r="L64" s="200" t="s">
        <v>365</v>
      </c>
      <c r="M64" s="82">
        <v>0.14931030256057382</v>
      </c>
      <c r="N64" s="79">
        <v>0.2081185877876523</v>
      </c>
      <c r="O64" s="193"/>
      <c r="P64" s="167" t="str">
        <f t="shared" si="1"/>
        <v>15.7 to 25.9</v>
      </c>
      <c r="Q64" s="83" t="s">
        <v>48</v>
      </c>
      <c r="R64" s="11" t="s">
        <v>48</v>
      </c>
    </row>
    <row r="65" spans="1:18" ht="15.5" x14ac:dyDescent="0.35">
      <c r="A65" s="75" t="s">
        <v>38</v>
      </c>
      <c r="B65" s="76">
        <v>0.28557429008077811</v>
      </c>
      <c r="C65" s="82">
        <v>0.25044875422492496</v>
      </c>
      <c r="D65" s="76">
        <v>0.29244122458608096</v>
      </c>
      <c r="E65" s="82">
        <v>0.27884782037870415</v>
      </c>
      <c r="F65" s="79">
        <v>0.29225747656584811</v>
      </c>
      <c r="G65" s="82">
        <v>0.27581780800983813</v>
      </c>
      <c r="H65" s="79">
        <v>0.29191767127739721</v>
      </c>
      <c r="I65" s="82">
        <v>0.2872890046082141</v>
      </c>
      <c r="J65" s="79">
        <v>0.25191028460937837</v>
      </c>
      <c r="K65" s="82">
        <v>0.29926294587246549</v>
      </c>
      <c r="L65" s="200" t="s">
        <v>368</v>
      </c>
      <c r="M65" s="82">
        <v>0.25146028080518618</v>
      </c>
      <c r="N65" s="79">
        <v>0.30528101052173034</v>
      </c>
      <c r="O65" s="193"/>
      <c r="P65" s="167" t="str">
        <f t="shared" si="1"/>
        <v>24.7 to 36.4</v>
      </c>
      <c r="Q65" s="83" t="s">
        <v>48</v>
      </c>
      <c r="R65" s="11" t="s">
        <v>48</v>
      </c>
    </row>
    <row r="66" spans="1:18" ht="15.5" x14ac:dyDescent="0.35">
      <c r="A66" s="75" t="s">
        <v>37</v>
      </c>
      <c r="B66" s="76">
        <v>0.412350788844348</v>
      </c>
      <c r="C66" s="82">
        <v>0.34036865190516008</v>
      </c>
      <c r="D66" s="76">
        <v>0.39798593557759326</v>
      </c>
      <c r="E66" s="82">
        <v>0.3774294512374054</v>
      </c>
      <c r="F66" s="79">
        <v>0.3560434265779473</v>
      </c>
      <c r="G66" s="82">
        <v>0.44746079531216137</v>
      </c>
      <c r="H66" s="79">
        <v>0.35208497932262722</v>
      </c>
      <c r="I66" s="82">
        <v>0.38922950338132106</v>
      </c>
      <c r="J66" s="79">
        <v>0.3748563866640538</v>
      </c>
      <c r="K66" s="82">
        <v>0.38764242896692508</v>
      </c>
      <c r="L66" s="200" t="s">
        <v>366</v>
      </c>
      <c r="M66" s="82">
        <v>0.39860893667209785</v>
      </c>
      <c r="N66" s="79">
        <v>0.32832998505905275</v>
      </c>
      <c r="O66" s="193"/>
      <c r="P66" s="167" t="str">
        <f t="shared" si="1"/>
        <v>27.4 to 38.2</v>
      </c>
      <c r="Q66" s="83" t="s">
        <v>50</v>
      </c>
      <c r="R66" s="11" t="s">
        <v>48</v>
      </c>
    </row>
    <row r="67" spans="1:18" ht="15.5" x14ac:dyDescent="0.35">
      <c r="A67" s="75" t="s">
        <v>36</v>
      </c>
      <c r="B67" s="76">
        <v>0.38734976881316913</v>
      </c>
      <c r="C67" s="82">
        <v>0.37388324515106519</v>
      </c>
      <c r="D67" s="76">
        <v>0.40248732774260854</v>
      </c>
      <c r="E67" s="82">
        <v>0.4499046662298129</v>
      </c>
      <c r="F67" s="79">
        <v>0.46290862467919197</v>
      </c>
      <c r="G67" s="82">
        <v>0.48246392198306109</v>
      </c>
      <c r="H67" s="79">
        <v>0.40013006006786972</v>
      </c>
      <c r="I67" s="82">
        <v>0.4482516091126359</v>
      </c>
      <c r="J67" s="79">
        <v>0.39611175590420655</v>
      </c>
      <c r="K67" s="82">
        <v>0.46363525589469001</v>
      </c>
      <c r="L67" s="200" t="s">
        <v>367</v>
      </c>
      <c r="M67" s="82">
        <v>0.42464711858382864</v>
      </c>
      <c r="N67" s="79">
        <v>0.42137757237388707</v>
      </c>
      <c r="O67" s="193"/>
      <c r="P67" s="167" t="str">
        <f t="shared" si="1"/>
        <v>36.7 to 47.5</v>
      </c>
      <c r="Q67" s="83" t="s">
        <v>48</v>
      </c>
      <c r="R67" s="11" t="s">
        <v>48</v>
      </c>
    </row>
    <row r="68" spans="1:18" ht="15.5" x14ac:dyDescent="0.35">
      <c r="A68" s="68" t="s">
        <v>35</v>
      </c>
      <c r="B68" s="84">
        <v>0.53356136870874649</v>
      </c>
      <c r="C68" s="85">
        <v>0.46197713562620968</v>
      </c>
      <c r="D68" s="84">
        <v>0.52755063691062332</v>
      </c>
      <c r="E68" s="85">
        <v>0.52810905974224287</v>
      </c>
      <c r="F68" s="86">
        <v>0.56007965228235279</v>
      </c>
      <c r="G68" s="85">
        <v>0.54847112940965881</v>
      </c>
      <c r="H68" s="86">
        <v>0.52946198255853072</v>
      </c>
      <c r="I68" s="85">
        <v>0.59677236682154167</v>
      </c>
      <c r="J68" s="86">
        <v>0.56473378053972745</v>
      </c>
      <c r="K68" s="85">
        <v>0.51837106633398</v>
      </c>
      <c r="L68" s="200"/>
      <c r="M68" s="85">
        <v>0.4716253599896596</v>
      </c>
      <c r="N68" s="86">
        <v>0.48003691308751001</v>
      </c>
      <c r="O68" s="41"/>
      <c r="P68" s="167" t="str">
        <f t="shared" si="1"/>
        <v>41.3 to 54.7</v>
      </c>
      <c r="Q68" s="83" t="s">
        <v>48</v>
      </c>
      <c r="R68" s="11" t="s">
        <v>48</v>
      </c>
    </row>
    <row r="69" spans="1:18" ht="15.5" x14ac:dyDescent="0.35">
      <c r="A69" s="68" t="s">
        <v>2</v>
      </c>
      <c r="B69" s="87">
        <v>0.25273321080047118</v>
      </c>
      <c r="C69" s="88">
        <v>0.22052018321038325</v>
      </c>
      <c r="D69" s="87">
        <v>0.25137600977321894</v>
      </c>
      <c r="E69" s="88">
        <v>0.25035861793808856</v>
      </c>
      <c r="F69" s="90">
        <v>0.27822293293196421</v>
      </c>
      <c r="G69" s="88">
        <v>0.29787654452058027</v>
      </c>
      <c r="H69" s="90">
        <v>0.27306869779840198</v>
      </c>
      <c r="I69" s="88">
        <v>0.28864769125858097</v>
      </c>
      <c r="J69" s="90">
        <v>0.26778625151628854</v>
      </c>
      <c r="K69" s="88">
        <v>0.28231597936300445</v>
      </c>
      <c r="L69" s="217"/>
      <c r="M69" s="88">
        <v>0.2572314316380005</v>
      </c>
      <c r="N69" s="90">
        <v>0.27497934069032343</v>
      </c>
      <c r="O69" s="158"/>
      <c r="P69" s="231" t="str">
        <f t="shared" si="1"/>
        <v>25.2 to 29.7</v>
      </c>
      <c r="Q69" s="232" t="s">
        <v>48</v>
      </c>
      <c r="R69" s="230" t="s">
        <v>48</v>
      </c>
    </row>
    <row r="70" spans="1:18" ht="15.5" x14ac:dyDescent="0.35">
      <c r="A70" s="93" t="s">
        <v>42</v>
      </c>
      <c r="B70" s="122" t="s">
        <v>67</v>
      </c>
      <c r="C70" s="94"/>
      <c r="D70" s="122"/>
      <c r="E70" s="121"/>
      <c r="F70" s="121"/>
      <c r="G70" s="121"/>
      <c r="H70" s="121"/>
      <c r="I70" s="121"/>
      <c r="J70" s="121"/>
      <c r="K70" s="121"/>
      <c r="L70" s="218"/>
      <c r="M70" s="121"/>
      <c r="N70" s="121"/>
      <c r="O70" s="96"/>
      <c r="P70" s="97"/>
      <c r="Q70" s="97"/>
      <c r="R70" s="98"/>
    </row>
    <row r="71" spans="1:18" ht="15.5" x14ac:dyDescent="0.35">
      <c r="A71" s="24" t="s">
        <v>41</v>
      </c>
      <c r="B71" s="99">
        <v>133</v>
      </c>
      <c r="C71" s="100">
        <v>120</v>
      </c>
      <c r="D71" s="99">
        <v>122</v>
      </c>
      <c r="E71" s="100">
        <v>133</v>
      </c>
      <c r="F71" s="102">
        <v>103</v>
      </c>
      <c r="G71" s="100">
        <v>123</v>
      </c>
      <c r="H71" s="103">
        <v>90</v>
      </c>
      <c r="I71" s="100">
        <v>79</v>
      </c>
      <c r="J71" s="103">
        <v>74</v>
      </c>
      <c r="K71" s="100">
        <v>95</v>
      </c>
      <c r="L71" s="199"/>
      <c r="M71" s="100">
        <v>43</v>
      </c>
      <c r="N71" s="103">
        <v>53</v>
      </c>
      <c r="O71" s="96"/>
      <c r="P71" s="97"/>
      <c r="Q71" s="97"/>
      <c r="R71" s="98"/>
    </row>
    <row r="72" spans="1:18" ht="15.5" x14ac:dyDescent="0.35">
      <c r="A72" s="75" t="s">
        <v>40</v>
      </c>
      <c r="B72" s="104">
        <v>228</v>
      </c>
      <c r="C72" s="105">
        <v>219</v>
      </c>
      <c r="D72" s="104">
        <v>217</v>
      </c>
      <c r="E72" s="105">
        <v>227</v>
      </c>
      <c r="F72" s="107">
        <v>224</v>
      </c>
      <c r="G72" s="105">
        <v>197</v>
      </c>
      <c r="H72" s="108">
        <v>181</v>
      </c>
      <c r="I72" s="105">
        <v>142</v>
      </c>
      <c r="J72" s="108">
        <v>156</v>
      </c>
      <c r="K72" s="105">
        <v>167</v>
      </c>
      <c r="L72" s="200"/>
      <c r="M72" s="105">
        <v>123</v>
      </c>
      <c r="N72" s="108">
        <v>156</v>
      </c>
      <c r="O72" s="96"/>
      <c r="P72" s="97"/>
      <c r="Q72" s="97"/>
      <c r="R72" s="98"/>
    </row>
    <row r="73" spans="1:18" ht="15.5" x14ac:dyDescent="0.35">
      <c r="A73" s="75" t="s">
        <v>39</v>
      </c>
      <c r="B73" s="104">
        <v>248</v>
      </c>
      <c r="C73" s="105">
        <v>320</v>
      </c>
      <c r="D73" s="104">
        <v>251</v>
      </c>
      <c r="E73" s="105">
        <v>288</v>
      </c>
      <c r="F73" s="107">
        <v>257</v>
      </c>
      <c r="G73" s="105">
        <v>228</v>
      </c>
      <c r="H73" s="108">
        <v>216</v>
      </c>
      <c r="I73" s="105">
        <v>188</v>
      </c>
      <c r="J73" s="108">
        <v>223</v>
      </c>
      <c r="K73" s="105">
        <v>257</v>
      </c>
      <c r="L73" s="200" t="s">
        <v>365</v>
      </c>
      <c r="M73" s="105">
        <v>197</v>
      </c>
      <c r="N73" s="108">
        <v>243</v>
      </c>
      <c r="O73" s="96"/>
      <c r="P73" s="97"/>
      <c r="Q73" s="97"/>
      <c r="R73" s="98"/>
    </row>
    <row r="74" spans="1:18" ht="15.5" x14ac:dyDescent="0.35">
      <c r="A74" s="75" t="s">
        <v>38</v>
      </c>
      <c r="B74" s="104">
        <v>305</v>
      </c>
      <c r="C74" s="105">
        <v>336</v>
      </c>
      <c r="D74" s="104">
        <v>320</v>
      </c>
      <c r="E74" s="105">
        <v>316</v>
      </c>
      <c r="F74" s="107">
        <v>306</v>
      </c>
      <c r="G74" s="105">
        <v>322</v>
      </c>
      <c r="H74" s="108">
        <v>285</v>
      </c>
      <c r="I74" s="105">
        <v>253</v>
      </c>
      <c r="J74" s="108">
        <v>273</v>
      </c>
      <c r="K74" s="105">
        <v>300</v>
      </c>
      <c r="L74" s="200" t="s">
        <v>368</v>
      </c>
      <c r="M74" s="105">
        <v>204</v>
      </c>
      <c r="N74" s="108">
        <v>237</v>
      </c>
      <c r="O74" s="96"/>
      <c r="P74" s="97"/>
      <c r="Q74" s="97"/>
      <c r="R74" s="98"/>
    </row>
    <row r="75" spans="1:18" ht="15.5" x14ac:dyDescent="0.35">
      <c r="A75" s="75" t="s">
        <v>37</v>
      </c>
      <c r="B75" s="104">
        <v>295</v>
      </c>
      <c r="C75" s="105">
        <v>312</v>
      </c>
      <c r="D75" s="104">
        <v>339</v>
      </c>
      <c r="E75" s="105">
        <v>356</v>
      </c>
      <c r="F75" s="107">
        <v>278</v>
      </c>
      <c r="G75" s="105">
        <v>274</v>
      </c>
      <c r="H75" s="108">
        <v>345</v>
      </c>
      <c r="I75" s="105">
        <v>268</v>
      </c>
      <c r="J75" s="108">
        <v>277</v>
      </c>
      <c r="K75" s="105">
        <v>330</v>
      </c>
      <c r="L75" s="200" t="s">
        <v>366</v>
      </c>
      <c r="M75" s="105">
        <v>291</v>
      </c>
      <c r="N75" s="108">
        <v>289</v>
      </c>
      <c r="O75" s="96"/>
      <c r="P75" s="97"/>
      <c r="Q75" s="97"/>
      <c r="R75" s="98"/>
    </row>
    <row r="76" spans="1:18" ht="15.5" x14ac:dyDescent="0.35">
      <c r="A76" s="75" t="s">
        <v>36</v>
      </c>
      <c r="B76" s="104">
        <v>295</v>
      </c>
      <c r="C76" s="105">
        <v>278</v>
      </c>
      <c r="D76" s="104">
        <v>281</v>
      </c>
      <c r="E76" s="105">
        <v>321</v>
      </c>
      <c r="F76" s="107">
        <v>325</v>
      </c>
      <c r="G76" s="105">
        <v>285</v>
      </c>
      <c r="H76" s="108">
        <v>285</v>
      </c>
      <c r="I76" s="105">
        <v>251</v>
      </c>
      <c r="J76" s="108">
        <v>265</v>
      </c>
      <c r="K76" s="105">
        <v>306</v>
      </c>
      <c r="L76" s="200" t="s">
        <v>367</v>
      </c>
      <c r="M76" s="105">
        <v>276</v>
      </c>
      <c r="N76" s="108">
        <v>321</v>
      </c>
      <c r="O76" s="96"/>
      <c r="P76" s="97"/>
      <c r="Q76" s="97"/>
      <c r="R76" s="98"/>
    </row>
    <row r="77" spans="1:18" ht="15.5" x14ac:dyDescent="0.35">
      <c r="A77" s="68" t="s">
        <v>35</v>
      </c>
      <c r="B77" s="109">
        <v>180</v>
      </c>
      <c r="C77" s="110">
        <v>220</v>
      </c>
      <c r="D77" s="109">
        <v>184</v>
      </c>
      <c r="E77" s="110">
        <v>241</v>
      </c>
      <c r="F77" s="111">
        <v>211</v>
      </c>
      <c r="G77" s="110">
        <v>196</v>
      </c>
      <c r="H77" s="112">
        <v>204</v>
      </c>
      <c r="I77" s="110">
        <v>170</v>
      </c>
      <c r="J77" s="112">
        <v>193</v>
      </c>
      <c r="K77" s="110">
        <v>254</v>
      </c>
      <c r="L77" s="200"/>
      <c r="M77" s="110">
        <v>183</v>
      </c>
      <c r="N77" s="112">
        <v>215</v>
      </c>
      <c r="O77" s="96"/>
      <c r="P77" s="97"/>
      <c r="Q77" s="97"/>
      <c r="R77" s="98"/>
    </row>
    <row r="78" spans="1:18" ht="15.5" x14ac:dyDescent="0.35">
      <c r="A78" s="68" t="s">
        <v>2</v>
      </c>
      <c r="B78" s="113">
        <v>1684</v>
      </c>
      <c r="C78" s="114">
        <v>1805</v>
      </c>
      <c r="D78" s="113">
        <v>1714</v>
      </c>
      <c r="E78" s="114">
        <v>1882</v>
      </c>
      <c r="F78" s="116">
        <v>1704</v>
      </c>
      <c r="G78" s="114">
        <v>1625</v>
      </c>
      <c r="H78" s="117">
        <v>1606</v>
      </c>
      <c r="I78" s="114">
        <v>1351</v>
      </c>
      <c r="J78" s="117">
        <v>1461</v>
      </c>
      <c r="K78" s="114">
        <v>1709</v>
      </c>
      <c r="L78" s="217"/>
      <c r="M78" s="114">
        <v>1317</v>
      </c>
      <c r="N78" s="117">
        <v>1514</v>
      </c>
      <c r="O78" s="118"/>
      <c r="P78" s="119"/>
      <c r="Q78" s="119"/>
      <c r="R78" s="120"/>
    </row>
    <row r="79" spans="1:18" ht="15.5" x14ac:dyDescent="0.35">
      <c r="B79" s="1"/>
      <c r="C79" s="1"/>
      <c r="G79" s="1"/>
      <c r="K79" s="1"/>
      <c r="M79" s="1"/>
      <c r="P79" s="6"/>
    </row>
    <row r="80" spans="1:18" ht="15.5" x14ac:dyDescent="0.35">
      <c r="A80" s="18" t="s">
        <v>43</v>
      </c>
      <c r="B80" s="66" t="s">
        <v>19</v>
      </c>
      <c r="C80" s="19" t="s">
        <v>18</v>
      </c>
      <c r="D80" s="67" t="s">
        <v>17</v>
      </c>
      <c r="E80" s="19" t="s">
        <v>16</v>
      </c>
      <c r="F80" s="19" t="s">
        <v>15</v>
      </c>
      <c r="G80" s="19" t="s">
        <v>14</v>
      </c>
      <c r="H80" s="19" t="s">
        <v>13</v>
      </c>
      <c r="I80" s="19" t="s">
        <v>12</v>
      </c>
      <c r="J80" s="19" t="s">
        <v>11</v>
      </c>
      <c r="K80" s="19" t="s">
        <v>10</v>
      </c>
      <c r="L80" s="66" t="s">
        <v>64</v>
      </c>
      <c r="M80" s="19" t="s">
        <v>550</v>
      </c>
      <c r="N80" s="19" t="s">
        <v>643</v>
      </c>
      <c r="O80" s="19" t="s">
        <v>51</v>
      </c>
      <c r="P80" s="19" t="s">
        <v>643</v>
      </c>
      <c r="Q80" s="152" t="s">
        <v>69</v>
      </c>
      <c r="R80" s="21"/>
    </row>
    <row r="81" spans="1:18" ht="15.5" x14ac:dyDescent="0.35">
      <c r="A81" s="68" t="s">
        <v>42</v>
      </c>
      <c r="B81" s="69" t="s">
        <v>9</v>
      </c>
      <c r="C81" s="70" t="s">
        <v>9</v>
      </c>
      <c r="D81" s="71" t="s">
        <v>9</v>
      </c>
      <c r="E81" s="70" t="s">
        <v>9</v>
      </c>
      <c r="F81" s="72" t="s">
        <v>9</v>
      </c>
      <c r="G81" s="70" t="s">
        <v>9</v>
      </c>
      <c r="H81" s="72" t="s">
        <v>9</v>
      </c>
      <c r="I81" s="70" t="s">
        <v>9</v>
      </c>
      <c r="J81" s="72" t="s">
        <v>9</v>
      </c>
      <c r="K81" s="70" t="s">
        <v>9</v>
      </c>
      <c r="L81" s="72" t="s">
        <v>9</v>
      </c>
      <c r="M81" s="72" t="s">
        <v>9</v>
      </c>
      <c r="N81" s="72" t="s">
        <v>9</v>
      </c>
      <c r="O81" s="23"/>
      <c r="P81" s="161" t="s">
        <v>8</v>
      </c>
      <c r="Q81" s="23" t="s">
        <v>644</v>
      </c>
      <c r="R81" s="23" t="s">
        <v>645</v>
      </c>
    </row>
    <row r="82" spans="1:18" ht="15.5" x14ac:dyDescent="0.35">
      <c r="A82" s="75" t="s">
        <v>41</v>
      </c>
      <c r="B82" s="76">
        <v>8.2944171275208783E-2</v>
      </c>
      <c r="C82" s="77">
        <v>7.2893972402299875E-2</v>
      </c>
      <c r="D82" s="76">
        <v>0.12859616579324454</v>
      </c>
      <c r="E82" s="77">
        <v>0.13291551872380492</v>
      </c>
      <c r="F82" s="79">
        <v>0.13339497126929328</v>
      </c>
      <c r="G82" s="77">
        <v>0.11984779325616091</v>
      </c>
      <c r="H82" s="79">
        <v>0.15986901853881499</v>
      </c>
      <c r="I82" s="77">
        <v>0.20571674602656159</v>
      </c>
      <c r="J82" s="79">
        <v>9.3653102191140244E-2</v>
      </c>
      <c r="K82" s="77">
        <v>0.2185913590996621</v>
      </c>
      <c r="L82" s="199"/>
      <c r="M82" s="77">
        <v>0.24830299211444679</v>
      </c>
      <c r="N82" s="79">
        <v>0.14871814500060013</v>
      </c>
      <c r="O82" s="32"/>
      <c r="P82" s="165" t="str">
        <f>CONCATENATE(TEXT((N82*100)-(SQRT((((N82*100)*(100-(N82*100)))/N91))*1.96),"0.0")," to ",TEXT((N82*100)+(SQRT((((N82*100)*(100-(N82*100)))/N91))*1.96),"0.0"))</f>
        <v>7.1 to 22.7</v>
      </c>
      <c r="Q82" s="8" t="s">
        <v>48</v>
      </c>
      <c r="R82" s="8" t="s">
        <v>48</v>
      </c>
    </row>
    <row r="83" spans="1:18" ht="15.5" x14ac:dyDescent="0.35">
      <c r="A83" s="75" t="s">
        <v>40</v>
      </c>
      <c r="B83" s="76">
        <v>0.12696947965697158</v>
      </c>
      <c r="C83" s="82">
        <v>0.12197099007199483</v>
      </c>
      <c r="D83" s="76">
        <v>0.15631789803378551</v>
      </c>
      <c r="E83" s="82">
        <v>0.15313928613456881</v>
      </c>
      <c r="F83" s="79">
        <v>0.18663154594068604</v>
      </c>
      <c r="G83" s="82">
        <v>0.18435099787802198</v>
      </c>
      <c r="H83" s="79">
        <v>0.15107009739896002</v>
      </c>
      <c r="I83" s="82">
        <v>0.17074318701196567</v>
      </c>
      <c r="J83" s="79">
        <v>0.20138110962692893</v>
      </c>
      <c r="K83" s="82">
        <v>0.20630351807853275</v>
      </c>
      <c r="L83" s="200"/>
      <c r="M83" s="82">
        <v>0.20316433146816515</v>
      </c>
      <c r="N83" s="79">
        <v>0.21971217021390047</v>
      </c>
      <c r="O83" s="193"/>
      <c r="P83" s="167" t="str">
        <f t="shared" ref="P83:P89" si="2">CONCATENATE(TEXT((N83*100)-(SQRT((((N83*100)*(100-(N83*100)))/N92))*1.96),"0.0")," to ",TEXT((N83*100)+(SQRT((((N83*100)*(100-(N83*100)))/N92))*1.96),"0.0"))</f>
        <v>16.9 to 27.0</v>
      </c>
      <c r="Q83" s="11" t="s">
        <v>49</v>
      </c>
      <c r="R83" s="11" t="s">
        <v>48</v>
      </c>
    </row>
    <row r="84" spans="1:18" ht="15.5" x14ac:dyDescent="0.35">
      <c r="A84" s="75" t="s">
        <v>39</v>
      </c>
      <c r="B84" s="76">
        <v>0.19821018689522199</v>
      </c>
      <c r="C84" s="82">
        <v>0.19832218318228415</v>
      </c>
      <c r="D84" s="76">
        <v>0.24447334668043039</v>
      </c>
      <c r="E84" s="82">
        <v>0.21524266048830282</v>
      </c>
      <c r="F84" s="79">
        <v>0.20957955395502309</v>
      </c>
      <c r="G84" s="82">
        <v>0.22774115645480658</v>
      </c>
      <c r="H84" s="79">
        <v>0.23923462715743909</v>
      </c>
      <c r="I84" s="82">
        <v>0.25599634220728051</v>
      </c>
      <c r="J84" s="79">
        <v>0.23107521821688276</v>
      </c>
      <c r="K84" s="82">
        <v>0.19791071937334917</v>
      </c>
      <c r="L84" s="200" t="s">
        <v>365</v>
      </c>
      <c r="M84" s="82">
        <v>0.24762223587367432</v>
      </c>
      <c r="N84" s="79">
        <v>0.27444572855942012</v>
      </c>
      <c r="O84" s="193"/>
      <c r="P84" s="167" t="str">
        <f t="shared" si="2"/>
        <v>23.0 to 31.9</v>
      </c>
      <c r="Q84" s="11" t="s">
        <v>49</v>
      </c>
      <c r="R84" s="11" t="s">
        <v>48</v>
      </c>
    </row>
    <row r="85" spans="1:18" ht="15.5" x14ac:dyDescent="0.35">
      <c r="A85" s="75" t="s">
        <v>38</v>
      </c>
      <c r="B85" s="76">
        <v>0.31050529092423601</v>
      </c>
      <c r="C85" s="82">
        <v>0.26852332157127523</v>
      </c>
      <c r="D85" s="76">
        <v>0.25681725232321356</v>
      </c>
      <c r="E85" s="82">
        <v>0.28310525988782698</v>
      </c>
      <c r="F85" s="79">
        <v>0.30487049424342949</v>
      </c>
      <c r="G85" s="82">
        <v>0.37977895305311427</v>
      </c>
      <c r="H85" s="79">
        <v>0.37752222327534973</v>
      </c>
      <c r="I85" s="82">
        <v>0.34824274718673431</v>
      </c>
      <c r="J85" s="79">
        <v>0.33037067312598539</v>
      </c>
      <c r="K85" s="82">
        <v>0.34296024789494806</v>
      </c>
      <c r="L85" s="200" t="s">
        <v>368</v>
      </c>
      <c r="M85" s="82">
        <v>0.3376943963488484</v>
      </c>
      <c r="N85" s="79">
        <v>0.32494048269778875</v>
      </c>
      <c r="O85" s="193"/>
      <c r="P85" s="167" t="str">
        <f t="shared" si="2"/>
        <v>27.6 to 37.4</v>
      </c>
      <c r="Q85" s="11" t="s">
        <v>48</v>
      </c>
      <c r="R85" s="11" t="s">
        <v>48</v>
      </c>
    </row>
    <row r="86" spans="1:18" ht="15.5" x14ac:dyDescent="0.35">
      <c r="A86" s="75" t="s">
        <v>37</v>
      </c>
      <c r="B86" s="76">
        <v>0.41507349608618205</v>
      </c>
      <c r="C86" s="82">
        <v>0.36557085128967409</v>
      </c>
      <c r="D86" s="76">
        <v>0.33343658098840834</v>
      </c>
      <c r="E86" s="82">
        <v>0.40218422750729332</v>
      </c>
      <c r="F86" s="79">
        <v>0.36347489597217103</v>
      </c>
      <c r="G86" s="82">
        <v>0.40029380507243739</v>
      </c>
      <c r="H86" s="79">
        <v>0.42960605594240781</v>
      </c>
      <c r="I86" s="82">
        <v>0.45959306871707128</v>
      </c>
      <c r="J86" s="79">
        <v>0.40871956632584194</v>
      </c>
      <c r="K86" s="82">
        <v>0.40175798736365192</v>
      </c>
      <c r="L86" s="200" t="s">
        <v>366</v>
      </c>
      <c r="M86" s="82">
        <v>0.39544268711533126</v>
      </c>
      <c r="N86" s="79">
        <v>0.4168731221468075</v>
      </c>
      <c r="O86" s="193"/>
      <c r="P86" s="167" t="str">
        <f t="shared" si="2"/>
        <v>36.8 to 46.6</v>
      </c>
      <c r="Q86" s="11" t="s">
        <v>48</v>
      </c>
      <c r="R86" s="11" t="s">
        <v>48</v>
      </c>
    </row>
    <row r="87" spans="1:18" ht="15.5" x14ac:dyDescent="0.35">
      <c r="A87" s="75" t="s">
        <v>36</v>
      </c>
      <c r="B87" s="76">
        <v>0.43802957988526825</v>
      </c>
      <c r="C87" s="82">
        <v>0.45567210414530307</v>
      </c>
      <c r="D87" s="76">
        <v>0.46082718697171787</v>
      </c>
      <c r="E87" s="82">
        <v>0.47130042275287726</v>
      </c>
      <c r="F87" s="79">
        <v>0.44284329937099132</v>
      </c>
      <c r="G87" s="82">
        <v>0.44901114061994407</v>
      </c>
      <c r="H87" s="79">
        <v>0.44554606353154164</v>
      </c>
      <c r="I87" s="82">
        <v>0.46357086066910791</v>
      </c>
      <c r="J87" s="79">
        <v>0.48930513491806804</v>
      </c>
      <c r="K87" s="82">
        <v>0.4742861816261279</v>
      </c>
      <c r="L87" s="200" t="s">
        <v>367</v>
      </c>
      <c r="M87" s="82">
        <v>0.4693211705100046</v>
      </c>
      <c r="N87" s="79">
        <v>0.48780953776255537</v>
      </c>
      <c r="O87" s="193"/>
      <c r="P87" s="167" t="str">
        <f t="shared" si="2"/>
        <v>43.3 to 54.3</v>
      </c>
      <c r="Q87" s="11" t="s">
        <v>48</v>
      </c>
      <c r="R87" s="11" t="s">
        <v>48</v>
      </c>
    </row>
    <row r="88" spans="1:18" ht="15.5" x14ac:dyDescent="0.35">
      <c r="A88" s="68" t="s">
        <v>35</v>
      </c>
      <c r="B88" s="84">
        <v>0.58214070201804968</v>
      </c>
      <c r="C88" s="85">
        <v>0.59317253958723759</v>
      </c>
      <c r="D88" s="84">
        <v>0.58913853929628601</v>
      </c>
      <c r="E88" s="85">
        <v>0.5432287614587592</v>
      </c>
      <c r="F88" s="86">
        <v>0.5515095490696601</v>
      </c>
      <c r="G88" s="85">
        <v>0.65516221148080178</v>
      </c>
      <c r="H88" s="86">
        <v>0.64119664524111397</v>
      </c>
      <c r="I88" s="85">
        <v>0.52461017213565897</v>
      </c>
      <c r="J88" s="86">
        <v>0.57001476123603245</v>
      </c>
      <c r="K88" s="85">
        <v>0.52704419002058989</v>
      </c>
      <c r="L88" s="200"/>
      <c r="M88" s="85">
        <v>0.56525221513698942</v>
      </c>
      <c r="N88" s="86">
        <v>0.5669563935202635</v>
      </c>
      <c r="O88" s="41"/>
      <c r="P88" s="167" t="str">
        <f t="shared" si="2"/>
        <v>50.8 to 62.6</v>
      </c>
      <c r="Q88" s="11" t="s">
        <v>48</v>
      </c>
      <c r="R88" s="11" t="s">
        <v>48</v>
      </c>
    </row>
    <row r="89" spans="1:18" ht="15.5" x14ac:dyDescent="0.35">
      <c r="A89" s="68" t="s">
        <v>2</v>
      </c>
      <c r="B89" s="87">
        <v>0.2786730460822967</v>
      </c>
      <c r="C89" s="88">
        <v>0.2670877989283158</v>
      </c>
      <c r="D89" s="87">
        <v>0.28341266280994615</v>
      </c>
      <c r="E89" s="88">
        <v>0.29093525763057071</v>
      </c>
      <c r="F89" s="90">
        <v>0.29337033508099064</v>
      </c>
      <c r="G89" s="88">
        <v>0.32497214370381977</v>
      </c>
      <c r="H89" s="90">
        <v>0.32999833307910237</v>
      </c>
      <c r="I89" s="88">
        <v>0.33352346946980871</v>
      </c>
      <c r="J89" s="90">
        <v>0.31844995082071464</v>
      </c>
      <c r="K89" s="88">
        <v>0.32525484087248535</v>
      </c>
      <c r="L89" s="217"/>
      <c r="M89" s="88">
        <v>0.33957367713034708</v>
      </c>
      <c r="N89" s="90">
        <v>0.3404746406558688</v>
      </c>
      <c r="O89" s="158"/>
      <c r="P89" s="231" t="str">
        <f t="shared" si="2"/>
        <v>32.0 to 36.1</v>
      </c>
      <c r="Q89" s="230" t="s">
        <v>49</v>
      </c>
      <c r="R89" s="230" t="s">
        <v>48</v>
      </c>
    </row>
    <row r="90" spans="1:18" ht="15.5" x14ac:dyDescent="0.35">
      <c r="A90" s="93" t="s">
        <v>42</v>
      </c>
      <c r="B90" s="122" t="s">
        <v>67</v>
      </c>
      <c r="C90" s="94"/>
      <c r="D90" s="122"/>
      <c r="E90" s="121"/>
      <c r="F90" s="121"/>
      <c r="G90" s="121"/>
      <c r="H90" s="121"/>
      <c r="I90" s="121"/>
      <c r="J90" s="121"/>
      <c r="K90" s="121"/>
      <c r="L90" s="218"/>
      <c r="M90" s="121"/>
      <c r="N90" s="121"/>
      <c r="O90" s="96"/>
      <c r="P90" s="97"/>
      <c r="Q90" s="97"/>
      <c r="R90" s="98"/>
    </row>
    <row r="91" spans="1:18" ht="15.5" x14ac:dyDescent="0.35">
      <c r="A91" s="24" t="s">
        <v>41</v>
      </c>
      <c r="B91" s="99">
        <v>218</v>
      </c>
      <c r="C91" s="100">
        <v>207</v>
      </c>
      <c r="D91" s="99">
        <v>168</v>
      </c>
      <c r="E91" s="100">
        <v>200</v>
      </c>
      <c r="F91" s="102">
        <v>145</v>
      </c>
      <c r="G91" s="100">
        <v>138</v>
      </c>
      <c r="H91" s="103">
        <v>147</v>
      </c>
      <c r="I91" s="100">
        <v>106</v>
      </c>
      <c r="J91" s="103">
        <v>109</v>
      </c>
      <c r="K91" s="100">
        <v>132</v>
      </c>
      <c r="L91" s="199"/>
      <c r="M91" s="100">
        <v>62</v>
      </c>
      <c r="N91" s="103">
        <v>80</v>
      </c>
      <c r="O91" s="96"/>
      <c r="P91" s="97"/>
      <c r="Q91" s="97"/>
      <c r="R91" s="98"/>
    </row>
    <row r="92" spans="1:18" ht="15.5" x14ac:dyDescent="0.35">
      <c r="A92" s="75" t="s">
        <v>40</v>
      </c>
      <c r="B92" s="104">
        <v>391</v>
      </c>
      <c r="C92" s="105">
        <v>390</v>
      </c>
      <c r="D92" s="104">
        <v>394</v>
      </c>
      <c r="E92" s="105">
        <v>378</v>
      </c>
      <c r="F92" s="107">
        <v>366</v>
      </c>
      <c r="G92" s="105">
        <v>337</v>
      </c>
      <c r="H92" s="108">
        <v>312</v>
      </c>
      <c r="I92" s="105">
        <v>302</v>
      </c>
      <c r="J92" s="108">
        <v>278</v>
      </c>
      <c r="K92" s="105">
        <v>337</v>
      </c>
      <c r="L92" s="200"/>
      <c r="M92" s="105">
        <v>258</v>
      </c>
      <c r="N92" s="108">
        <v>258</v>
      </c>
      <c r="O92" s="96"/>
      <c r="P92" s="97"/>
      <c r="Q92" s="97"/>
      <c r="R92" s="98"/>
    </row>
    <row r="93" spans="1:18" ht="15.5" x14ac:dyDescent="0.35">
      <c r="A93" s="75" t="s">
        <v>39</v>
      </c>
      <c r="B93" s="104">
        <v>451</v>
      </c>
      <c r="C93" s="105">
        <v>486</v>
      </c>
      <c r="D93" s="104">
        <v>466</v>
      </c>
      <c r="E93" s="105">
        <v>420</v>
      </c>
      <c r="F93" s="107">
        <v>447</v>
      </c>
      <c r="G93" s="105">
        <v>404</v>
      </c>
      <c r="H93" s="108">
        <v>376</v>
      </c>
      <c r="I93" s="105">
        <v>344</v>
      </c>
      <c r="J93" s="108">
        <v>392</v>
      </c>
      <c r="K93" s="105">
        <v>415</v>
      </c>
      <c r="L93" s="200" t="s">
        <v>365</v>
      </c>
      <c r="M93" s="105">
        <v>330</v>
      </c>
      <c r="N93" s="108">
        <v>389</v>
      </c>
      <c r="O93" s="96"/>
      <c r="P93" s="97"/>
      <c r="Q93" s="97"/>
      <c r="R93" s="98"/>
    </row>
    <row r="94" spans="1:18" ht="15.5" x14ac:dyDescent="0.35">
      <c r="A94" s="75" t="s">
        <v>38</v>
      </c>
      <c r="B94" s="104">
        <v>445</v>
      </c>
      <c r="C94" s="105">
        <v>493</v>
      </c>
      <c r="D94" s="104">
        <v>471</v>
      </c>
      <c r="E94" s="105">
        <v>530</v>
      </c>
      <c r="F94" s="107">
        <v>443</v>
      </c>
      <c r="G94" s="105">
        <v>456</v>
      </c>
      <c r="H94" s="108">
        <v>448</v>
      </c>
      <c r="I94" s="105">
        <v>363</v>
      </c>
      <c r="J94" s="108">
        <v>388</v>
      </c>
      <c r="K94" s="105">
        <v>430</v>
      </c>
      <c r="L94" s="200" t="s">
        <v>368</v>
      </c>
      <c r="M94" s="105">
        <v>350</v>
      </c>
      <c r="N94" s="108">
        <v>357</v>
      </c>
      <c r="O94" s="96"/>
      <c r="P94" s="97"/>
      <c r="Q94" s="97"/>
      <c r="R94" s="98"/>
    </row>
    <row r="95" spans="1:18" ht="15.5" x14ac:dyDescent="0.35">
      <c r="A95" s="75" t="s">
        <v>37</v>
      </c>
      <c r="B95" s="104">
        <v>354</v>
      </c>
      <c r="C95" s="105">
        <v>396</v>
      </c>
      <c r="D95" s="104">
        <v>389</v>
      </c>
      <c r="E95" s="105">
        <v>430</v>
      </c>
      <c r="F95" s="107">
        <v>390</v>
      </c>
      <c r="G95" s="105">
        <v>351</v>
      </c>
      <c r="H95" s="108">
        <v>382</v>
      </c>
      <c r="I95" s="105">
        <v>339</v>
      </c>
      <c r="J95" s="108">
        <v>386</v>
      </c>
      <c r="K95" s="105">
        <v>416</v>
      </c>
      <c r="L95" s="200" t="s">
        <v>366</v>
      </c>
      <c r="M95" s="105">
        <v>318</v>
      </c>
      <c r="N95" s="108">
        <v>393</v>
      </c>
      <c r="O95" s="96"/>
      <c r="P95" s="97"/>
      <c r="Q95" s="97"/>
      <c r="R95" s="98"/>
    </row>
    <row r="96" spans="1:18" ht="15.5" x14ac:dyDescent="0.35">
      <c r="A96" s="75" t="s">
        <v>36</v>
      </c>
      <c r="B96" s="104">
        <v>305</v>
      </c>
      <c r="C96" s="105">
        <v>333</v>
      </c>
      <c r="D96" s="104">
        <v>405</v>
      </c>
      <c r="E96" s="105">
        <v>365</v>
      </c>
      <c r="F96" s="107">
        <v>364</v>
      </c>
      <c r="G96" s="105">
        <v>335</v>
      </c>
      <c r="H96" s="108">
        <v>339</v>
      </c>
      <c r="I96" s="105">
        <v>302</v>
      </c>
      <c r="J96" s="108">
        <v>306</v>
      </c>
      <c r="K96" s="105">
        <v>362</v>
      </c>
      <c r="L96" s="200" t="s">
        <v>367</v>
      </c>
      <c r="M96" s="105">
        <v>316</v>
      </c>
      <c r="N96" s="108">
        <v>320</v>
      </c>
      <c r="O96" s="96"/>
      <c r="P96" s="97"/>
      <c r="Q96" s="97"/>
      <c r="R96" s="98"/>
    </row>
    <row r="97" spans="1:18" ht="15.5" x14ac:dyDescent="0.35">
      <c r="A97" s="68" t="s">
        <v>35</v>
      </c>
      <c r="B97" s="109">
        <v>236</v>
      </c>
      <c r="C97" s="110">
        <v>280</v>
      </c>
      <c r="D97" s="109">
        <v>285</v>
      </c>
      <c r="E97" s="110">
        <v>303</v>
      </c>
      <c r="F97" s="111">
        <v>283</v>
      </c>
      <c r="G97" s="110">
        <v>269</v>
      </c>
      <c r="H97" s="112">
        <v>271</v>
      </c>
      <c r="I97" s="110">
        <v>244</v>
      </c>
      <c r="J97" s="112">
        <v>273</v>
      </c>
      <c r="K97" s="110">
        <v>284</v>
      </c>
      <c r="L97" s="200"/>
      <c r="M97" s="110">
        <v>203</v>
      </c>
      <c r="N97" s="112">
        <v>269</v>
      </c>
      <c r="O97" s="96"/>
      <c r="P97" s="97"/>
      <c r="Q97" s="97"/>
      <c r="R97" s="98"/>
    </row>
    <row r="98" spans="1:18" ht="15.5" x14ac:dyDescent="0.35">
      <c r="A98" s="68" t="s">
        <v>2</v>
      </c>
      <c r="B98" s="113">
        <v>2400</v>
      </c>
      <c r="C98" s="114">
        <v>2585</v>
      </c>
      <c r="D98" s="113">
        <v>2578</v>
      </c>
      <c r="E98" s="114">
        <v>2626</v>
      </c>
      <c r="F98" s="116">
        <v>2438</v>
      </c>
      <c r="G98" s="114">
        <v>2290</v>
      </c>
      <c r="H98" s="117">
        <v>2275</v>
      </c>
      <c r="I98" s="114">
        <v>2000</v>
      </c>
      <c r="J98" s="117">
        <v>2132</v>
      </c>
      <c r="K98" s="114">
        <v>2376</v>
      </c>
      <c r="L98" s="217"/>
      <c r="M98" s="114">
        <v>1837</v>
      </c>
      <c r="N98" s="117">
        <v>2066</v>
      </c>
      <c r="O98" s="118"/>
      <c r="P98" s="119"/>
      <c r="Q98" s="119"/>
      <c r="R98" s="120"/>
    </row>
    <row r="99" spans="1:18" ht="15.5" x14ac:dyDescent="0.35">
      <c r="A99" s="155" t="s">
        <v>1</v>
      </c>
      <c r="B99" s="17"/>
      <c r="C99" s="17"/>
      <c r="D99" s="6"/>
      <c r="E99" s="6"/>
      <c r="F99" s="6"/>
      <c r="G99" s="17"/>
      <c r="H99" s="6"/>
      <c r="I99" s="6"/>
      <c r="J99" s="6"/>
      <c r="K99" s="6"/>
      <c r="L99" s="6"/>
      <c r="M99" s="6"/>
      <c r="N99" s="6"/>
      <c r="O99" s="6"/>
      <c r="P99" s="6"/>
      <c r="Q99" s="6"/>
      <c r="R99" s="6"/>
    </row>
    <row r="100" spans="1:18" ht="15.5" x14ac:dyDescent="0.35">
      <c r="A100" s="157" t="s">
        <v>0</v>
      </c>
      <c r="B100" s="17"/>
      <c r="C100" s="17"/>
      <c r="D100" s="6"/>
      <c r="E100" s="6"/>
      <c r="F100" s="6"/>
      <c r="G100" s="17"/>
      <c r="H100" s="6"/>
      <c r="I100" s="6"/>
      <c r="J100" s="6"/>
      <c r="K100" s="6"/>
      <c r="L100" s="6"/>
      <c r="M100" s="6"/>
      <c r="N100" s="6"/>
      <c r="O100" s="6"/>
      <c r="P100" s="6"/>
      <c r="Q100" s="6"/>
      <c r="R100" s="6"/>
    </row>
    <row r="101" spans="1:18" ht="15.5" x14ac:dyDescent="0.35">
      <c r="A101" s="6"/>
      <c r="B101" s="17"/>
      <c r="C101" s="17"/>
      <c r="D101" s="6"/>
      <c r="E101" s="6"/>
      <c r="F101" s="6"/>
      <c r="G101" s="17"/>
      <c r="H101" s="6"/>
      <c r="I101" s="6"/>
      <c r="J101" s="6"/>
      <c r="K101" s="17"/>
      <c r="L101" s="6"/>
      <c r="M101" s="17"/>
      <c r="N101" s="6"/>
      <c r="O101" s="6"/>
      <c r="P101" s="6"/>
      <c r="Q101" s="6"/>
      <c r="R101" s="6"/>
    </row>
    <row r="102" spans="1:18" ht="18.5" x14ac:dyDescent="0.45">
      <c r="A102" s="148" t="s">
        <v>555</v>
      </c>
      <c r="B102" s="5"/>
      <c r="C102" s="5"/>
      <c r="D102" s="4"/>
      <c r="E102" s="4"/>
      <c r="F102" s="4"/>
      <c r="G102" s="5"/>
      <c r="H102" s="4"/>
      <c r="I102" s="4"/>
      <c r="J102" s="4"/>
      <c r="K102" s="4"/>
      <c r="L102" s="4"/>
      <c r="M102" s="4"/>
      <c r="N102" s="4"/>
      <c r="O102" s="6"/>
      <c r="P102" s="6"/>
      <c r="Q102" s="6"/>
      <c r="R102" s="6"/>
    </row>
    <row r="103" spans="1:18" ht="15.5" x14ac:dyDescent="0.35">
      <c r="A103" s="18" t="s">
        <v>44</v>
      </c>
      <c r="B103" s="66" t="s">
        <v>19</v>
      </c>
      <c r="C103" s="19" t="s">
        <v>18</v>
      </c>
      <c r="D103" s="67" t="s">
        <v>17</v>
      </c>
      <c r="E103" s="19" t="s">
        <v>16</v>
      </c>
      <c r="F103" s="19" t="s">
        <v>15</v>
      </c>
      <c r="G103" s="19" t="s">
        <v>14</v>
      </c>
      <c r="H103" s="19" t="s">
        <v>13</v>
      </c>
      <c r="I103" s="19" t="s">
        <v>12</v>
      </c>
      <c r="J103" s="19" t="s">
        <v>11</v>
      </c>
      <c r="K103" s="19" t="s">
        <v>10</v>
      </c>
      <c r="L103" s="66" t="s">
        <v>64</v>
      </c>
      <c r="M103" s="19" t="s">
        <v>550</v>
      </c>
      <c r="N103" s="19" t="s">
        <v>643</v>
      </c>
      <c r="O103" s="19" t="s">
        <v>51</v>
      </c>
      <c r="P103" s="19" t="s">
        <v>643</v>
      </c>
      <c r="Q103" s="152" t="s">
        <v>69</v>
      </c>
      <c r="R103" s="21"/>
    </row>
    <row r="104" spans="1:18" ht="15.5" x14ac:dyDescent="0.35">
      <c r="A104" s="68" t="s">
        <v>42</v>
      </c>
      <c r="B104" s="69" t="s">
        <v>9</v>
      </c>
      <c r="C104" s="70" t="s">
        <v>9</v>
      </c>
      <c r="D104" s="71" t="s">
        <v>9</v>
      </c>
      <c r="E104" s="70" t="s">
        <v>9</v>
      </c>
      <c r="F104" s="72" t="s">
        <v>9</v>
      </c>
      <c r="G104" s="70" t="s">
        <v>9</v>
      </c>
      <c r="H104" s="72" t="s">
        <v>9</v>
      </c>
      <c r="I104" s="70" t="s">
        <v>9</v>
      </c>
      <c r="J104" s="72" t="s">
        <v>9</v>
      </c>
      <c r="K104" s="70" t="s">
        <v>9</v>
      </c>
      <c r="L104" s="72" t="s">
        <v>9</v>
      </c>
      <c r="M104" s="72" t="s">
        <v>9</v>
      </c>
      <c r="N104" s="72" t="s">
        <v>9</v>
      </c>
      <c r="O104" s="23"/>
      <c r="P104" s="161" t="s">
        <v>8</v>
      </c>
      <c r="Q104" s="23" t="s">
        <v>644</v>
      </c>
      <c r="R104" s="23" t="s">
        <v>645</v>
      </c>
    </row>
    <row r="105" spans="1:18" ht="15.5" x14ac:dyDescent="0.35">
      <c r="A105" s="75" t="s">
        <v>552</v>
      </c>
      <c r="B105" s="76">
        <v>0.10397076585606518</v>
      </c>
      <c r="C105" s="77">
        <v>8.0802936084960156E-2</v>
      </c>
      <c r="D105" s="76">
        <v>0.10026924690446956</v>
      </c>
      <c r="E105" s="77">
        <v>0.11089576030729734</v>
      </c>
      <c r="F105" s="79">
        <v>0.14640446519595732</v>
      </c>
      <c r="G105" s="77">
        <v>0.17519372243370501</v>
      </c>
      <c r="H105" s="79">
        <v>0.16200225293959419</v>
      </c>
      <c r="I105" s="77">
        <v>0.15114485746070158</v>
      </c>
      <c r="J105" s="79">
        <v>0.14745675663862748</v>
      </c>
      <c r="K105" s="77">
        <v>0.14480514302815597</v>
      </c>
      <c r="L105" s="79">
        <v>0.16510359564095548</v>
      </c>
      <c r="M105" s="77">
        <v>0.12141060746227195</v>
      </c>
      <c r="N105" s="79">
        <v>0.1451490717575436</v>
      </c>
      <c r="O105" s="32"/>
      <c r="P105" s="165" t="str">
        <f t="shared" ref="P105:P111" si="3">CONCATENATE(TEXT((N105*100)-(SQRT((((N105*100)*(100-(N105*100)))/N113))*1.96),"0.0")," to ",TEXT((N105*100)+(SQRT((((N105*100)*(100-(N105*100)))/N113))*1.96),"0.0"))</f>
        <v>9.7 to 19.3</v>
      </c>
      <c r="Q105" s="81" t="s">
        <v>48</v>
      </c>
      <c r="R105" s="8" t="s">
        <v>48</v>
      </c>
    </row>
    <row r="106" spans="1:18" ht="15.5" x14ac:dyDescent="0.35">
      <c r="A106" s="75" t="s">
        <v>39</v>
      </c>
      <c r="B106" s="76">
        <v>0.20566400894007181</v>
      </c>
      <c r="C106" s="82">
        <v>0.18268239471240227</v>
      </c>
      <c r="D106" s="76">
        <v>0.18471268728229245</v>
      </c>
      <c r="E106" s="82">
        <v>0.14944824513323129</v>
      </c>
      <c r="F106" s="79">
        <v>0.217789856260974</v>
      </c>
      <c r="G106" s="82">
        <v>0.20204640102052904</v>
      </c>
      <c r="H106" s="79">
        <v>0.19249479381501736</v>
      </c>
      <c r="I106" s="82">
        <v>0.20532138326143701</v>
      </c>
      <c r="J106" s="79">
        <v>0.18431103392671755</v>
      </c>
      <c r="K106" s="82">
        <v>0.18092484036876105</v>
      </c>
      <c r="L106" s="79">
        <v>0.18981673093437157</v>
      </c>
      <c r="M106" s="82">
        <v>0.14931030256057382</v>
      </c>
      <c r="N106" s="79">
        <v>0.2081185877876523</v>
      </c>
      <c r="O106" s="193"/>
      <c r="P106" s="167" t="str">
        <f t="shared" si="3"/>
        <v>15.7 to 25.9</v>
      </c>
      <c r="Q106" s="83" t="s">
        <v>48</v>
      </c>
      <c r="R106" s="11" t="s">
        <v>48</v>
      </c>
    </row>
    <row r="107" spans="1:18" ht="15.5" x14ac:dyDescent="0.35">
      <c r="A107" s="75" t="s">
        <v>38</v>
      </c>
      <c r="B107" s="76">
        <v>0.28557429008077811</v>
      </c>
      <c r="C107" s="82">
        <v>0.25044875422492496</v>
      </c>
      <c r="D107" s="76">
        <v>0.29244122458608096</v>
      </c>
      <c r="E107" s="82">
        <v>0.27884782037870415</v>
      </c>
      <c r="F107" s="79">
        <v>0.29225747656584811</v>
      </c>
      <c r="G107" s="82">
        <v>0.27581780800983813</v>
      </c>
      <c r="H107" s="79">
        <v>0.29191767127739721</v>
      </c>
      <c r="I107" s="82">
        <v>0.2872890046082141</v>
      </c>
      <c r="J107" s="79">
        <v>0.25191028460937837</v>
      </c>
      <c r="K107" s="82">
        <v>0.29926294587246549</v>
      </c>
      <c r="L107" s="79">
        <v>0.31401184748621996</v>
      </c>
      <c r="M107" s="82">
        <v>0.25146028080518618</v>
      </c>
      <c r="N107" s="79">
        <v>0.30528101052173034</v>
      </c>
      <c r="O107" s="193"/>
      <c r="P107" s="167" t="str">
        <f t="shared" si="3"/>
        <v>24.7 to 36.4</v>
      </c>
      <c r="Q107" s="83" t="s">
        <v>48</v>
      </c>
      <c r="R107" s="11" t="s">
        <v>48</v>
      </c>
    </row>
    <row r="108" spans="1:18" ht="15.5" x14ac:dyDescent="0.35">
      <c r="A108" s="75" t="s">
        <v>37</v>
      </c>
      <c r="B108" s="76">
        <v>0.412350788844348</v>
      </c>
      <c r="C108" s="82">
        <v>0.34036865190516008</v>
      </c>
      <c r="D108" s="76">
        <v>0.39798593557759326</v>
      </c>
      <c r="E108" s="82">
        <v>0.3774294512374054</v>
      </c>
      <c r="F108" s="79">
        <v>0.3560434265779473</v>
      </c>
      <c r="G108" s="82">
        <v>0.44746079531216137</v>
      </c>
      <c r="H108" s="79">
        <v>0.35208497932262722</v>
      </c>
      <c r="I108" s="82">
        <v>0.38922950338132106</v>
      </c>
      <c r="J108" s="79">
        <v>0.3748563866640538</v>
      </c>
      <c r="K108" s="82">
        <v>0.38764242896692508</v>
      </c>
      <c r="L108" s="79">
        <v>0.31892641703672642</v>
      </c>
      <c r="M108" s="82">
        <v>0.39860893667209785</v>
      </c>
      <c r="N108" s="79">
        <v>0.32832998505905275</v>
      </c>
      <c r="O108" s="193"/>
      <c r="P108" s="167" t="str">
        <f t="shared" si="3"/>
        <v>27.4 to 38.2</v>
      </c>
      <c r="Q108" s="83" t="s">
        <v>50</v>
      </c>
      <c r="R108" s="11" t="s">
        <v>48</v>
      </c>
    </row>
    <row r="109" spans="1:18" ht="15.5" x14ac:dyDescent="0.35">
      <c r="A109" s="75" t="s">
        <v>36</v>
      </c>
      <c r="B109" s="76">
        <v>0.38734976881316913</v>
      </c>
      <c r="C109" s="82">
        <v>0.37388324515106519</v>
      </c>
      <c r="D109" s="76">
        <v>0.40248732774260854</v>
      </c>
      <c r="E109" s="82">
        <v>0.4499046662298129</v>
      </c>
      <c r="F109" s="79">
        <v>0.46290862467919197</v>
      </c>
      <c r="G109" s="82">
        <v>0.48246392198306109</v>
      </c>
      <c r="H109" s="79">
        <v>0.40013006006786972</v>
      </c>
      <c r="I109" s="82">
        <v>0.4482516091126359</v>
      </c>
      <c r="J109" s="79">
        <v>0.39611175590420655</v>
      </c>
      <c r="K109" s="82">
        <v>0.46363525589469001</v>
      </c>
      <c r="L109" s="79">
        <v>0.3526976328726863</v>
      </c>
      <c r="M109" s="82">
        <v>0.42464711858382864</v>
      </c>
      <c r="N109" s="79">
        <v>0.42137757237388707</v>
      </c>
      <c r="O109" s="193"/>
      <c r="P109" s="167" t="str">
        <f t="shared" si="3"/>
        <v>36.7 to 47.5</v>
      </c>
      <c r="Q109" s="83" t="s">
        <v>48</v>
      </c>
      <c r="R109" s="11" t="s">
        <v>48</v>
      </c>
    </row>
    <row r="110" spans="1:18" ht="15.5" x14ac:dyDescent="0.35">
      <c r="A110" s="68" t="s">
        <v>35</v>
      </c>
      <c r="B110" s="84">
        <v>0.53356136870874649</v>
      </c>
      <c r="C110" s="85">
        <v>0.46197713562620968</v>
      </c>
      <c r="D110" s="84">
        <v>0.52755063691062332</v>
      </c>
      <c r="E110" s="85">
        <v>0.52810905974224287</v>
      </c>
      <c r="F110" s="86">
        <v>0.56007965228235279</v>
      </c>
      <c r="G110" s="85">
        <v>0.54847112940965881</v>
      </c>
      <c r="H110" s="86">
        <v>0.52946198255853072</v>
      </c>
      <c r="I110" s="85">
        <v>0.59677236682154167</v>
      </c>
      <c r="J110" s="86">
        <v>0.56473378053972745</v>
      </c>
      <c r="K110" s="85">
        <v>0.51837106633398</v>
      </c>
      <c r="L110" s="86">
        <v>0.49611581685795919</v>
      </c>
      <c r="M110" s="85">
        <v>0.4716253599896596</v>
      </c>
      <c r="N110" s="86">
        <v>0.48003691308751001</v>
      </c>
      <c r="O110" s="41"/>
      <c r="P110" s="167" t="str">
        <f t="shared" si="3"/>
        <v>41.3 to 54.7</v>
      </c>
      <c r="Q110" s="83" t="s">
        <v>48</v>
      </c>
      <c r="R110" s="11" t="s">
        <v>48</v>
      </c>
    </row>
    <row r="111" spans="1:18" ht="15.5" x14ac:dyDescent="0.35">
      <c r="A111" s="68" t="s">
        <v>2</v>
      </c>
      <c r="B111" s="87">
        <v>0.25273321080047118</v>
      </c>
      <c r="C111" s="88">
        <v>0.22052018321038325</v>
      </c>
      <c r="D111" s="87">
        <v>0.25137600977321894</v>
      </c>
      <c r="E111" s="88">
        <v>0.25035861793808856</v>
      </c>
      <c r="F111" s="90">
        <v>0.27822293293196421</v>
      </c>
      <c r="G111" s="88">
        <v>0.29787654452058027</v>
      </c>
      <c r="H111" s="90">
        <v>0.27306869779840198</v>
      </c>
      <c r="I111" s="88">
        <v>0.28864769125858097</v>
      </c>
      <c r="J111" s="90">
        <v>0.26778625151628854</v>
      </c>
      <c r="K111" s="88">
        <v>0.28231597936300445</v>
      </c>
      <c r="L111" s="90">
        <v>0.27044947809601377</v>
      </c>
      <c r="M111" s="88">
        <v>0.2572314316380005</v>
      </c>
      <c r="N111" s="90">
        <v>0.27497934069032343</v>
      </c>
      <c r="O111" s="158"/>
      <c r="P111" s="231" t="str">
        <f t="shared" si="3"/>
        <v>25.2 to 29.7</v>
      </c>
      <c r="Q111" s="232" t="s">
        <v>48</v>
      </c>
      <c r="R111" s="230" t="s">
        <v>48</v>
      </c>
    </row>
    <row r="112" spans="1:18" ht="15.5" x14ac:dyDescent="0.35">
      <c r="A112" s="93" t="s">
        <v>42</v>
      </c>
      <c r="B112" s="122" t="s">
        <v>67</v>
      </c>
      <c r="C112" s="94"/>
      <c r="D112" s="122"/>
      <c r="E112" s="121"/>
      <c r="F112" s="121"/>
      <c r="G112" s="121"/>
      <c r="H112" s="121"/>
      <c r="I112" s="121"/>
      <c r="J112" s="121"/>
      <c r="K112" s="121"/>
      <c r="L112" s="121"/>
      <c r="M112" s="121"/>
      <c r="N112" s="121"/>
      <c r="O112" s="96"/>
      <c r="P112" s="97"/>
      <c r="Q112" s="97"/>
      <c r="R112" s="98"/>
    </row>
    <row r="113" spans="1:18" ht="15.5" x14ac:dyDescent="0.35">
      <c r="A113" s="24" t="s">
        <v>552</v>
      </c>
      <c r="B113" s="99">
        <v>361</v>
      </c>
      <c r="C113" s="100">
        <v>339</v>
      </c>
      <c r="D113" s="99">
        <v>339</v>
      </c>
      <c r="E113" s="100">
        <v>360</v>
      </c>
      <c r="F113" s="102">
        <v>327</v>
      </c>
      <c r="G113" s="100">
        <v>320</v>
      </c>
      <c r="H113" s="103">
        <v>271</v>
      </c>
      <c r="I113" s="100">
        <v>221</v>
      </c>
      <c r="J113" s="103">
        <v>230</v>
      </c>
      <c r="K113" s="100">
        <v>262</v>
      </c>
      <c r="L113" s="103">
        <v>95</v>
      </c>
      <c r="M113" s="100">
        <v>166</v>
      </c>
      <c r="N113" s="103">
        <v>209</v>
      </c>
      <c r="O113" s="96"/>
      <c r="P113" s="97"/>
      <c r="Q113" s="97"/>
      <c r="R113" s="98"/>
    </row>
    <row r="114" spans="1:18" ht="15.5" x14ac:dyDescent="0.35">
      <c r="A114" s="75" t="s">
        <v>39</v>
      </c>
      <c r="B114" s="104">
        <v>248</v>
      </c>
      <c r="C114" s="105">
        <v>320</v>
      </c>
      <c r="D114" s="104">
        <v>251</v>
      </c>
      <c r="E114" s="105">
        <v>288</v>
      </c>
      <c r="F114" s="107">
        <v>257</v>
      </c>
      <c r="G114" s="105">
        <v>228</v>
      </c>
      <c r="H114" s="108">
        <v>216</v>
      </c>
      <c r="I114" s="105">
        <v>188</v>
      </c>
      <c r="J114" s="108">
        <v>223</v>
      </c>
      <c r="K114" s="105">
        <v>257</v>
      </c>
      <c r="L114" s="108">
        <v>90</v>
      </c>
      <c r="M114" s="105">
        <v>197</v>
      </c>
      <c r="N114" s="108">
        <v>243</v>
      </c>
      <c r="O114" s="96"/>
      <c r="P114" s="97"/>
      <c r="Q114" s="97"/>
      <c r="R114" s="98"/>
    </row>
    <row r="115" spans="1:18" ht="15.5" x14ac:dyDescent="0.35">
      <c r="A115" s="75" t="s">
        <v>38</v>
      </c>
      <c r="B115" s="104">
        <v>305</v>
      </c>
      <c r="C115" s="105">
        <v>336</v>
      </c>
      <c r="D115" s="104">
        <v>320</v>
      </c>
      <c r="E115" s="105">
        <v>316</v>
      </c>
      <c r="F115" s="107">
        <v>306</v>
      </c>
      <c r="G115" s="105">
        <v>322</v>
      </c>
      <c r="H115" s="108">
        <v>285</v>
      </c>
      <c r="I115" s="105">
        <v>253</v>
      </c>
      <c r="J115" s="108">
        <v>273</v>
      </c>
      <c r="K115" s="105">
        <v>300</v>
      </c>
      <c r="L115" s="108">
        <v>117</v>
      </c>
      <c r="M115" s="105">
        <v>204</v>
      </c>
      <c r="N115" s="108">
        <v>237</v>
      </c>
      <c r="O115" s="96"/>
      <c r="P115" s="97"/>
      <c r="Q115" s="97"/>
      <c r="R115" s="98"/>
    </row>
    <row r="116" spans="1:18" ht="15.5" x14ac:dyDescent="0.35">
      <c r="A116" s="75" t="s">
        <v>37</v>
      </c>
      <c r="B116" s="104">
        <v>295</v>
      </c>
      <c r="C116" s="105">
        <v>312</v>
      </c>
      <c r="D116" s="104">
        <v>339</v>
      </c>
      <c r="E116" s="105">
        <v>356</v>
      </c>
      <c r="F116" s="107">
        <v>278</v>
      </c>
      <c r="G116" s="105">
        <v>274</v>
      </c>
      <c r="H116" s="108">
        <v>345</v>
      </c>
      <c r="I116" s="105">
        <v>268</v>
      </c>
      <c r="J116" s="108">
        <v>277</v>
      </c>
      <c r="K116" s="105">
        <v>330</v>
      </c>
      <c r="L116" s="108">
        <v>149</v>
      </c>
      <c r="M116" s="105">
        <v>291</v>
      </c>
      <c r="N116" s="108">
        <v>289</v>
      </c>
      <c r="O116" s="96"/>
      <c r="P116" s="97"/>
      <c r="Q116" s="97"/>
      <c r="R116" s="98"/>
    </row>
    <row r="117" spans="1:18" ht="15.5" x14ac:dyDescent="0.35">
      <c r="A117" s="75" t="s">
        <v>36</v>
      </c>
      <c r="B117" s="104">
        <v>295</v>
      </c>
      <c r="C117" s="105">
        <v>278</v>
      </c>
      <c r="D117" s="104">
        <v>281</v>
      </c>
      <c r="E117" s="105">
        <v>321</v>
      </c>
      <c r="F117" s="107">
        <v>325</v>
      </c>
      <c r="G117" s="105">
        <v>285</v>
      </c>
      <c r="H117" s="108">
        <v>285</v>
      </c>
      <c r="I117" s="105">
        <v>251</v>
      </c>
      <c r="J117" s="108">
        <v>265</v>
      </c>
      <c r="K117" s="105">
        <v>306</v>
      </c>
      <c r="L117" s="108">
        <v>114</v>
      </c>
      <c r="M117" s="105">
        <v>276</v>
      </c>
      <c r="N117" s="108">
        <v>321</v>
      </c>
      <c r="O117" s="96"/>
      <c r="P117" s="97"/>
      <c r="Q117" s="97"/>
      <c r="R117" s="98"/>
    </row>
    <row r="118" spans="1:18" ht="15.5" x14ac:dyDescent="0.35">
      <c r="A118" s="68" t="s">
        <v>35</v>
      </c>
      <c r="B118" s="109">
        <v>180</v>
      </c>
      <c r="C118" s="110">
        <v>220</v>
      </c>
      <c r="D118" s="109">
        <v>184</v>
      </c>
      <c r="E118" s="110">
        <v>241</v>
      </c>
      <c r="F118" s="111">
        <v>211</v>
      </c>
      <c r="G118" s="110">
        <v>196</v>
      </c>
      <c r="H118" s="112">
        <v>204</v>
      </c>
      <c r="I118" s="110">
        <v>170</v>
      </c>
      <c r="J118" s="112">
        <v>193</v>
      </c>
      <c r="K118" s="110">
        <v>254</v>
      </c>
      <c r="L118" s="112">
        <v>76</v>
      </c>
      <c r="M118" s="110">
        <v>183</v>
      </c>
      <c r="N118" s="112">
        <v>215</v>
      </c>
      <c r="O118" s="96"/>
      <c r="P118" s="97"/>
      <c r="Q118" s="97"/>
      <c r="R118" s="98"/>
    </row>
    <row r="119" spans="1:18" ht="15.5" x14ac:dyDescent="0.35">
      <c r="A119" s="68" t="s">
        <v>2</v>
      </c>
      <c r="B119" s="113">
        <v>1684</v>
      </c>
      <c r="C119" s="114">
        <v>1805</v>
      </c>
      <c r="D119" s="113">
        <v>1714</v>
      </c>
      <c r="E119" s="114">
        <v>1882</v>
      </c>
      <c r="F119" s="116">
        <v>1704</v>
      </c>
      <c r="G119" s="114">
        <v>1625</v>
      </c>
      <c r="H119" s="117">
        <v>1606</v>
      </c>
      <c r="I119" s="114">
        <v>1351</v>
      </c>
      <c r="J119" s="117">
        <v>1461</v>
      </c>
      <c r="K119" s="114">
        <v>1709</v>
      </c>
      <c r="L119" s="117">
        <v>641</v>
      </c>
      <c r="M119" s="114">
        <v>1317</v>
      </c>
      <c r="N119" s="117">
        <v>1514</v>
      </c>
      <c r="O119" s="118"/>
      <c r="P119" s="119"/>
      <c r="Q119" s="119"/>
      <c r="R119" s="120"/>
    </row>
    <row r="120" spans="1:18" ht="15.5" x14ac:dyDescent="0.35">
      <c r="B120" s="1"/>
      <c r="C120" s="1"/>
      <c r="G120" s="1"/>
      <c r="K120" s="1"/>
      <c r="M120" s="1"/>
      <c r="P120" s="6"/>
    </row>
    <row r="121" spans="1:18" ht="15.5" x14ac:dyDescent="0.35">
      <c r="A121" s="18" t="s">
        <v>43</v>
      </c>
      <c r="B121" s="66" t="s">
        <v>19</v>
      </c>
      <c r="C121" s="19" t="s">
        <v>18</v>
      </c>
      <c r="D121" s="67" t="s">
        <v>17</v>
      </c>
      <c r="E121" s="19" t="s">
        <v>16</v>
      </c>
      <c r="F121" s="19" t="s">
        <v>15</v>
      </c>
      <c r="G121" s="19" t="s">
        <v>14</v>
      </c>
      <c r="H121" s="19" t="s">
        <v>13</v>
      </c>
      <c r="I121" s="19" t="s">
        <v>12</v>
      </c>
      <c r="J121" s="19" t="s">
        <v>11</v>
      </c>
      <c r="K121" s="19" t="s">
        <v>10</v>
      </c>
      <c r="L121" s="19" t="s">
        <v>64</v>
      </c>
      <c r="M121" s="19" t="s">
        <v>550</v>
      </c>
      <c r="N121" s="19" t="s">
        <v>643</v>
      </c>
      <c r="O121" s="19" t="s">
        <v>51</v>
      </c>
      <c r="P121" s="19" t="s">
        <v>643</v>
      </c>
      <c r="Q121" s="152" t="s">
        <v>69</v>
      </c>
      <c r="R121" s="21"/>
    </row>
    <row r="122" spans="1:18" ht="15.5" x14ac:dyDescent="0.35">
      <c r="A122" s="68" t="s">
        <v>42</v>
      </c>
      <c r="B122" s="69" t="s">
        <v>9</v>
      </c>
      <c r="C122" s="70" t="s">
        <v>9</v>
      </c>
      <c r="D122" s="71" t="s">
        <v>9</v>
      </c>
      <c r="E122" s="70" t="s">
        <v>9</v>
      </c>
      <c r="F122" s="72" t="s">
        <v>9</v>
      </c>
      <c r="G122" s="70" t="s">
        <v>9</v>
      </c>
      <c r="H122" s="72" t="s">
        <v>9</v>
      </c>
      <c r="I122" s="70" t="s">
        <v>9</v>
      </c>
      <c r="J122" s="72" t="s">
        <v>9</v>
      </c>
      <c r="K122" s="70" t="s">
        <v>9</v>
      </c>
      <c r="L122" s="72" t="s">
        <v>9</v>
      </c>
      <c r="M122" s="72" t="s">
        <v>9</v>
      </c>
      <c r="N122" s="72" t="s">
        <v>9</v>
      </c>
      <c r="O122" s="23"/>
      <c r="P122" s="161" t="s">
        <v>8</v>
      </c>
      <c r="Q122" s="23" t="s">
        <v>644</v>
      </c>
      <c r="R122" s="23" t="s">
        <v>645</v>
      </c>
    </row>
    <row r="123" spans="1:18" ht="15.5" x14ac:dyDescent="0.35">
      <c r="A123" s="75" t="s">
        <v>552</v>
      </c>
      <c r="B123" s="76">
        <v>0.10756830402865115</v>
      </c>
      <c r="C123" s="77">
        <v>9.991348148848847E-2</v>
      </c>
      <c r="D123" s="76">
        <v>0.14345732331443262</v>
      </c>
      <c r="E123" s="77">
        <v>0.11089576030729734</v>
      </c>
      <c r="F123" s="79">
        <v>0.16105445003374802</v>
      </c>
      <c r="G123" s="77">
        <v>0.15583418787902537</v>
      </c>
      <c r="H123" s="79">
        <v>0.15517011319319673</v>
      </c>
      <c r="I123" s="77">
        <v>0.18590912167884202</v>
      </c>
      <c r="J123" s="79">
        <v>0.15536231238388215</v>
      </c>
      <c r="K123" s="77">
        <v>0.21166766947488208</v>
      </c>
      <c r="L123" s="79">
        <v>0.16363005906147357</v>
      </c>
      <c r="M123" s="77">
        <v>0.22160066121871905</v>
      </c>
      <c r="N123" s="79">
        <v>0.19036396079170456</v>
      </c>
      <c r="O123" s="32"/>
      <c r="P123" s="165" t="str">
        <f t="shared" ref="P123:P129" si="4">CONCATENATE(TEXT((N123*100)-(SQRT((((N123*100)*(100-(N123*100)))/N131))*1.96),"0.0")," to ",TEXT((N123*100)+(SQRT((((N123*100)*(100-(N123*100)))/N131))*1.96),"0.0"))</f>
        <v>14.9 to 23.2</v>
      </c>
      <c r="Q123" s="8" t="s">
        <v>49</v>
      </c>
      <c r="R123" s="8" t="s">
        <v>48</v>
      </c>
    </row>
    <row r="124" spans="1:18" ht="15.5" x14ac:dyDescent="0.35">
      <c r="A124" s="75" t="s">
        <v>39</v>
      </c>
      <c r="B124" s="76">
        <v>0.19821018689522199</v>
      </c>
      <c r="C124" s="82">
        <v>0.19832218318228415</v>
      </c>
      <c r="D124" s="76">
        <v>0.24447334668043039</v>
      </c>
      <c r="E124" s="82">
        <v>0.21524266048830282</v>
      </c>
      <c r="F124" s="79">
        <v>0.20957955395502309</v>
      </c>
      <c r="G124" s="82">
        <v>0.22774115645480658</v>
      </c>
      <c r="H124" s="79">
        <v>0.23923462715743909</v>
      </c>
      <c r="I124" s="82">
        <v>0.25599634220728051</v>
      </c>
      <c r="J124" s="79">
        <v>0.23107521821688276</v>
      </c>
      <c r="K124" s="82">
        <v>0.19791071937334917</v>
      </c>
      <c r="L124" s="79">
        <v>0.22519335620524003</v>
      </c>
      <c r="M124" s="82">
        <v>0.24762223587367432</v>
      </c>
      <c r="N124" s="79">
        <v>0.27444572855942012</v>
      </c>
      <c r="O124" s="193"/>
      <c r="P124" s="167" t="str">
        <f t="shared" si="4"/>
        <v>23.0 to 31.9</v>
      </c>
      <c r="Q124" s="11" t="s">
        <v>49</v>
      </c>
      <c r="R124" s="11" t="s">
        <v>48</v>
      </c>
    </row>
    <row r="125" spans="1:18" ht="15.5" x14ac:dyDescent="0.35">
      <c r="A125" s="75" t="s">
        <v>38</v>
      </c>
      <c r="B125" s="76">
        <v>0.31050529092423601</v>
      </c>
      <c r="C125" s="82">
        <v>0.26852332157127523</v>
      </c>
      <c r="D125" s="76">
        <v>0.25681725232321356</v>
      </c>
      <c r="E125" s="82">
        <v>0.28310525988782698</v>
      </c>
      <c r="F125" s="79">
        <v>0.30487049424342949</v>
      </c>
      <c r="G125" s="82">
        <v>0.37977895305311427</v>
      </c>
      <c r="H125" s="79">
        <v>0.37752222327534973</v>
      </c>
      <c r="I125" s="82">
        <v>0.34824274718673431</v>
      </c>
      <c r="J125" s="79">
        <v>0.33037067312598539</v>
      </c>
      <c r="K125" s="82">
        <v>0.34296024789494806</v>
      </c>
      <c r="L125" s="79">
        <v>0.29106812072467464</v>
      </c>
      <c r="M125" s="82">
        <v>0.3376943963488484</v>
      </c>
      <c r="N125" s="79">
        <v>0.32494048269778875</v>
      </c>
      <c r="O125" s="193"/>
      <c r="P125" s="167" t="str">
        <f t="shared" si="4"/>
        <v>27.6 to 37.4</v>
      </c>
      <c r="Q125" s="11" t="s">
        <v>48</v>
      </c>
      <c r="R125" s="11" t="s">
        <v>48</v>
      </c>
    </row>
    <row r="126" spans="1:18" ht="15.5" x14ac:dyDescent="0.35">
      <c r="A126" s="75" t="s">
        <v>37</v>
      </c>
      <c r="B126" s="76">
        <v>0.41507349608618205</v>
      </c>
      <c r="C126" s="82">
        <v>0.36557085128967409</v>
      </c>
      <c r="D126" s="76">
        <v>0.33343658098840834</v>
      </c>
      <c r="E126" s="82">
        <v>0.40218422750729332</v>
      </c>
      <c r="F126" s="79">
        <v>0.36347489597217103</v>
      </c>
      <c r="G126" s="82">
        <v>0.40029380507243739</v>
      </c>
      <c r="H126" s="79">
        <v>0.42960605594240781</v>
      </c>
      <c r="I126" s="82">
        <v>0.45959306871707128</v>
      </c>
      <c r="J126" s="79">
        <v>0.40871956632584194</v>
      </c>
      <c r="K126" s="82">
        <v>0.40175798736365192</v>
      </c>
      <c r="L126" s="79">
        <v>0.34199506809053287</v>
      </c>
      <c r="M126" s="82">
        <v>0.39544268711533126</v>
      </c>
      <c r="N126" s="79">
        <v>0.4168731221468075</v>
      </c>
      <c r="O126" s="193"/>
      <c r="P126" s="167" t="str">
        <f t="shared" si="4"/>
        <v>36.8 to 46.6</v>
      </c>
      <c r="Q126" s="11" t="s">
        <v>48</v>
      </c>
      <c r="R126" s="11" t="s">
        <v>48</v>
      </c>
    </row>
    <row r="127" spans="1:18" ht="15.5" x14ac:dyDescent="0.35">
      <c r="A127" s="75" t="s">
        <v>36</v>
      </c>
      <c r="B127" s="76">
        <v>0.43802957988526825</v>
      </c>
      <c r="C127" s="82">
        <v>0.45567210414530307</v>
      </c>
      <c r="D127" s="76">
        <v>0.46082718697171787</v>
      </c>
      <c r="E127" s="82">
        <v>0.47130042275287726</v>
      </c>
      <c r="F127" s="79">
        <v>0.44284329937099132</v>
      </c>
      <c r="G127" s="82">
        <v>0.44901114061994407</v>
      </c>
      <c r="H127" s="79">
        <v>0.44554606353154164</v>
      </c>
      <c r="I127" s="82">
        <v>0.46357086066910791</v>
      </c>
      <c r="J127" s="79">
        <v>0.48930513491806804</v>
      </c>
      <c r="K127" s="82">
        <v>0.4742861816261279</v>
      </c>
      <c r="L127" s="79">
        <v>0.41466358291147115</v>
      </c>
      <c r="M127" s="82">
        <v>0.4693211705100046</v>
      </c>
      <c r="N127" s="79">
        <v>0.48780953776255537</v>
      </c>
      <c r="O127" s="193"/>
      <c r="P127" s="167" t="str">
        <f t="shared" si="4"/>
        <v>43.3 to 54.3</v>
      </c>
      <c r="Q127" s="11" t="s">
        <v>48</v>
      </c>
      <c r="R127" s="11" t="s">
        <v>48</v>
      </c>
    </row>
    <row r="128" spans="1:18" ht="15.5" x14ac:dyDescent="0.35">
      <c r="A128" s="68" t="s">
        <v>35</v>
      </c>
      <c r="B128" s="84">
        <v>0.58214070201804968</v>
      </c>
      <c r="C128" s="85">
        <v>0.59317253958723759</v>
      </c>
      <c r="D128" s="84">
        <v>0.58913853929628601</v>
      </c>
      <c r="E128" s="85">
        <v>0.5432287614587592</v>
      </c>
      <c r="F128" s="86">
        <v>0.5515095490696601</v>
      </c>
      <c r="G128" s="85">
        <v>0.65516221148080178</v>
      </c>
      <c r="H128" s="86">
        <v>0.64119664524111397</v>
      </c>
      <c r="I128" s="85">
        <v>0.52461017213565897</v>
      </c>
      <c r="J128" s="86">
        <v>0.57001476123603245</v>
      </c>
      <c r="K128" s="85">
        <v>0.52704419002058989</v>
      </c>
      <c r="L128" s="86">
        <v>0.617998392228989</v>
      </c>
      <c r="M128" s="85">
        <v>0.56525221513698942</v>
      </c>
      <c r="N128" s="86">
        <v>0.5669563935202635</v>
      </c>
      <c r="O128" s="41"/>
      <c r="P128" s="167" t="str">
        <f t="shared" si="4"/>
        <v>50.8 to 62.6</v>
      </c>
      <c r="Q128" s="11" t="s">
        <v>48</v>
      </c>
      <c r="R128" s="11" t="s">
        <v>48</v>
      </c>
    </row>
    <row r="129" spans="1:18" ht="15.5" x14ac:dyDescent="0.35">
      <c r="A129" s="68" t="s">
        <v>2</v>
      </c>
      <c r="B129" s="87">
        <v>0.2786730460822967</v>
      </c>
      <c r="C129" s="88">
        <v>0.2670877989283158</v>
      </c>
      <c r="D129" s="87">
        <v>0.28341266280994615</v>
      </c>
      <c r="E129" s="88">
        <v>0.29093525763057071</v>
      </c>
      <c r="F129" s="90">
        <v>0.29337033508099064</v>
      </c>
      <c r="G129" s="88">
        <v>0.32497214370381977</v>
      </c>
      <c r="H129" s="90">
        <v>0.32999833307910237</v>
      </c>
      <c r="I129" s="88">
        <v>0.33352346946980871</v>
      </c>
      <c r="J129" s="90">
        <v>0.31844995082071464</v>
      </c>
      <c r="K129" s="88">
        <v>0.32525484087248535</v>
      </c>
      <c r="L129" s="90">
        <v>0.30215578366765977</v>
      </c>
      <c r="M129" s="88">
        <v>0.33957367713034708</v>
      </c>
      <c r="N129" s="90">
        <v>0.3404746406558688</v>
      </c>
      <c r="O129" s="158"/>
      <c r="P129" s="231" t="str">
        <f t="shared" si="4"/>
        <v>32.0 to 36.1</v>
      </c>
      <c r="Q129" s="230" t="s">
        <v>49</v>
      </c>
      <c r="R129" s="230" t="s">
        <v>48</v>
      </c>
    </row>
    <row r="130" spans="1:18" ht="15.5" x14ac:dyDescent="0.35">
      <c r="A130" s="93" t="s">
        <v>42</v>
      </c>
      <c r="B130" s="122" t="s">
        <v>67</v>
      </c>
      <c r="C130" s="94"/>
      <c r="D130" s="122"/>
      <c r="E130" s="121"/>
      <c r="F130" s="121"/>
      <c r="G130" s="121"/>
      <c r="H130" s="121"/>
      <c r="I130" s="121"/>
      <c r="J130" s="121"/>
      <c r="K130" s="121"/>
      <c r="L130" s="121"/>
      <c r="M130" s="121"/>
      <c r="N130" s="121"/>
      <c r="O130" s="96"/>
      <c r="P130" s="97"/>
      <c r="Q130" s="97"/>
      <c r="R130" s="98"/>
    </row>
    <row r="131" spans="1:18" ht="15.5" x14ac:dyDescent="0.35">
      <c r="A131" s="24" t="s">
        <v>552</v>
      </c>
      <c r="B131" s="99">
        <v>609</v>
      </c>
      <c r="C131" s="100">
        <v>597</v>
      </c>
      <c r="D131" s="99">
        <v>562</v>
      </c>
      <c r="E131" s="100">
        <v>578</v>
      </c>
      <c r="F131" s="102">
        <v>511</v>
      </c>
      <c r="G131" s="100">
        <v>475</v>
      </c>
      <c r="H131" s="103">
        <v>459</v>
      </c>
      <c r="I131" s="100">
        <v>408</v>
      </c>
      <c r="J131" s="103">
        <v>387</v>
      </c>
      <c r="K131" s="100">
        <v>469</v>
      </c>
      <c r="L131" s="103">
        <v>132</v>
      </c>
      <c r="M131" s="100">
        <v>320</v>
      </c>
      <c r="N131" s="103">
        <v>338</v>
      </c>
      <c r="O131" s="96"/>
      <c r="P131" s="97"/>
      <c r="Q131" s="97"/>
      <c r="R131" s="98"/>
    </row>
    <row r="132" spans="1:18" ht="15.5" x14ac:dyDescent="0.35">
      <c r="A132" s="75" t="s">
        <v>39</v>
      </c>
      <c r="B132" s="104">
        <v>451</v>
      </c>
      <c r="C132" s="105">
        <v>486</v>
      </c>
      <c r="D132" s="104">
        <v>466</v>
      </c>
      <c r="E132" s="105">
        <v>420</v>
      </c>
      <c r="F132" s="107">
        <v>447</v>
      </c>
      <c r="G132" s="105">
        <v>404</v>
      </c>
      <c r="H132" s="108">
        <v>376</v>
      </c>
      <c r="I132" s="105">
        <v>344</v>
      </c>
      <c r="J132" s="108">
        <v>392</v>
      </c>
      <c r="K132" s="105">
        <v>415</v>
      </c>
      <c r="L132" s="108">
        <v>119</v>
      </c>
      <c r="M132" s="105">
        <v>330</v>
      </c>
      <c r="N132" s="108">
        <v>389</v>
      </c>
      <c r="O132" s="96"/>
      <c r="P132" s="97"/>
      <c r="Q132" s="97"/>
      <c r="R132" s="98"/>
    </row>
    <row r="133" spans="1:18" ht="15.5" x14ac:dyDescent="0.35">
      <c r="A133" s="75" t="s">
        <v>38</v>
      </c>
      <c r="B133" s="104">
        <v>445</v>
      </c>
      <c r="C133" s="105">
        <v>493</v>
      </c>
      <c r="D133" s="104">
        <v>471</v>
      </c>
      <c r="E133" s="105">
        <v>530</v>
      </c>
      <c r="F133" s="107">
        <v>443</v>
      </c>
      <c r="G133" s="105">
        <v>456</v>
      </c>
      <c r="H133" s="108">
        <v>448</v>
      </c>
      <c r="I133" s="105">
        <v>363</v>
      </c>
      <c r="J133" s="108">
        <v>388</v>
      </c>
      <c r="K133" s="105">
        <v>430</v>
      </c>
      <c r="L133" s="108">
        <v>141</v>
      </c>
      <c r="M133" s="105">
        <v>350</v>
      </c>
      <c r="N133" s="108">
        <v>357</v>
      </c>
      <c r="O133" s="96"/>
      <c r="P133" s="97"/>
      <c r="Q133" s="97"/>
      <c r="R133" s="98"/>
    </row>
    <row r="134" spans="1:18" ht="15.5" x14ac:dyDescent="0.35">
      <c r="A134" s="75" t="s">
        <v>37</v>
      </c>
      <c r="B134" s="104">
        <v>354</v>
      </c>
      <c r="C134" s="105">
        <v>396</v>
      </c>
      <c r="D134" s="104">
        <v>389</v>
      </c>
      <c r="E134" s="105">
        <v>430</v>
      </c>
      <c r="F134" s="107">
        <v>390</v>
      </c>
      <c r="G134" s="105">
        <v>351</v>
      </c>
      <c r="H134" s="108">
        <v>382</v>
      </c>
      <c r="I134" s="105">
        <v>339</v>
      </c>
      <c r="J134" s="108">
        <v>386</v>
      </c>
      <c r="K134" s="105">
        <v>416</v>
      </c>
      <c r="L134" s="108">
        <v>163</v>
      </c>
      <c r="M134" s="105">
        <v>318</v>
      </c>
      <c r="N134" s="108">
        <v>393</v>
      </c>
      <c r="O134" s="96"/>
      <c r="P134" s="97"/>
      <c r="Q134" s="97"/>
      <c r="R134" s="98"/>
    </row>
    <row r="135" spans="1:18" ht="15.5" x14ac:dyDescent="0.35">
      <c r="A135" s="75" t="s">
        <v>36</v>
      </c>
      <c r="B135" s="104">
        <v>305</v>
      </c>
      <c r="C135" s="105">
        <v>333</v>
      </c>
      <c r="D135" s="104">
        <v>405</v>
      </c>
      <c r="E135" s="105">
        <v>365</v>
      </c>
      <c r="F135" s="107">
        <v>364</v>
      </c>
      <c r="G135" s="105">
        <v>335</v>
      </c>
      <c r="H135" s="108">
        <v>339</v>
      </c>
      <c r="I135" s="105">
        <v>302</v>
      </c>
      <c r="J135" s="108">
        <v>306</v>
      </c>
      <c r="K135" s="105">
        <v>362</v>
      </c>
      <c r="L135" s="108">
        <v>130</v>
      </c>
      <c r="M135" s="105">
        <v>316</v>
      </c>
      <c r="N135" s="108">
        <v>320</v>
      </c>
      <c r="O135" s="96"/>
      <c r="P135" s="97"/>
      <c r="Q135" s="97"/>
      <c r="R135" s="98"/>
    </row>
    <row r="136" spans="1:18" ht="15.5" x14ac:dyDescent="0.35">
      <c r="A136" s="68" t="s">
        <v>35</v>
      </c>
      <c r="B136" s="109">
        <v>236</v>
      </c>
      <c r="C136" s="110">
        <v>280</v>
      </c>
      <c r="D136" s="109">
        <v>285</v>
      </c>
      <c r="E136" s="110">
        <v>303</v>
      </c>
      <c r="F136" s="111">
        <v>283</v>
      </c>
      <c r="G136" s="110">
        <v>269</v>
      </c>
      <c r="H136" s="112">
        <v>271</v>
      </c>
      <c r="I136" s="110">
        <v>244</v>
      </c>
      <c r="J136" s="112">
        <v>273</v>
      </c>
      <c r="K136" s="110">
        <v>284</v>
      </c>
      <c r="L136" s="112">
        <v>82</v>
      </c>
      <c r="M136" s="110">
        <v>203</v>
      </c>
      <c r="N136" s="112">
        <v>269</v>
      </c>
      <c r="O136" s="96"/>
      <c r="P136" s="97"/>
      <c r="Q136" s="97"/>
      <c r="R136" s="98"/>
    </row>
    <row r="137" spans="1:18" ht="15.5" x14ac:dyDescent="0.35">
      <c r="A137" s="68" t="s">
        <v>2</v>
      </c>
      <c r="B137" s="113">
        <v>2400</v>
      </c>
      <c r="C137" s="114">
        <v>2585</v>
      </c>
      <c r="D137" s="113">
        <v>2578</v>
      </c>
      <c r="E137" s="114">
        <v>2626</v>
      </c>
      <c r="F137" s="116">
        <v>2438</v>
      </c>
      <c r="G137" s="114">
        <v>2290</v>
      </c>
      <c r="H137" s="117">
        <v>2275</v>
      </c>
      <c r="I137" s="114">
        <v>2000</v>
      </c>
      <c r="J137" s="117">
        <v>2132</v>
      </c>
      <c r="K137" s="114">
        <v>2376</v>
      </c>
      <c r="L137" s="117">
        <v>767</v>
      </c>
      <c r="M137" s="114">
        <v>1837</v>
      </c>
      <c r="N137" s="117">
        <v>2066</v>
      </c>
      <c r="O137" s="118"/>
      <c r="P137" s="119"/>
      <c r="Q137" s="119"/>
      <c r="R137" s="120"/>
    </row>
    <row r="138" spans="1:18" ht="15.5" x14ac:dyDescent="0.35">
      <c r="A138" s="155" t="s">
        <v>1</v>
      </c>
      <c r="B138" s="17"/>
      <c r="C138" s="17"/>
      <c r="D138" s="6"/>
      <c r="E138" s="6"/>
      <c r="F138" s="6"/>
      <c r="G138" s="17"/>
      <c r="H138" s="6"/>
      <c r="I138" s="6"/>
      <c r="J138" s="6"/>
      <c r="K138" s="6"/>
      <c r="L138" s="6"/>
      <c r="M138" s="6"/>
      <c r="N138" s="6"/>
      <c r="O138" s="6"/>
      <c r="P138" s="6"/>
      <c r="Q138" s="6"/>
      <c r="R138" s="6"/>
    </row>
    <row r="139" spans="1:18" ht="15.5" x14ac:dyDescent="0.35">
      <c r="A139" s="157" t="s">
        <v>0</v>
      </c>
      <c r="B139" s="17"/>
      <c r="C139" s="17"/>
      <c r="D139" s="6"/>
      <c r="E139" s="6"/>
      <c r="F139" s="6"/>
      <c r="G139" s="17"/>
      <c r="H139" s="6"/>
      <c r="I139" s="6"/>
      <c r="J139" s="6"/>
      <c r="K139" s="6"/>
      <c r="L139" s="6"/>
      <c r="M139" s="6"/>
      <c r="N139" s="6"/>
      <c r="O139" s="6"/>
      <c r="P139" s="6"/>
      <c r="Q139" s="6"/>
      <c r="R139" s="6"/>
    </row>
    <row r="140" spans="1:18" ht="15.5" x14ac:dyDescent="0.35">
      <c r="A140" s="157" t="s">
        <v>553</v>
      </c>
      <c r="B140" s="17"/>
      <c r="C140" s="17"/>
      <c r="D140" s="6"/>
      <c r="E140" s="6"/>
      <c r="F140" s="6"/>
      <c r="G140" s="17"/>
      <c r="H140" s="6"/>
      <c r="I140" s="6"/>
      <c r="J140" s="6"/>
      <c r="K140" s="6"/>
      <c r="L140" s="6"/>
      <c r="M140" s="6"/>
      <c r="N140" s="6"/>
      <c r="O140" s="6"/>
      <c r="P140" s="6"/>
      <c r="Q140" s="6"/>
      <c r="R140" s="6"/>
    </row>
    <row r="141" spans="1:18" ht="15.5" x14ac:dyDescent="0.35">
      <c r="A141" s="6"/>
      <c r="B141" s="17"/>
      <c r="C141" s="17"/>
      <c r="D141" s="6"/>
      <c r="E141" s="6"/>
      <c r="F141" s="6"/>
      <c r="G141" s="17"/>
      <c r="H141" s="6"/>
      <c r="I141" s="6"/>
      <c r="J141" s="6"/>
      <c r="K141" s="17"/>
      <c r="L141" s="6"/>
      <c r="M141" s="17"/>
      <c r="N141" s="6"/>
      <c r="O141" s="6"/>
      <c r="P141" s="6"/>
      <c r="Q141" s="6"/>
      <c r="R141" s="6"/>
    </row>
    <row r="142" spans="1:18" ht="18.5" x14ac:dyDescent="0.45">
      <c r="A142" s="149" t="s">
        <v>117</v>
      </c>
      <c r="B142" s="17"/>
      <c r="C142" s="17"/>
      <c r="D142" s="6"/>
      <c r="E142" s="6"/>
      <c r="F142" s="6"/>
      <c r="G142" s="17"/>
      <c r="H142" s="6"/>
      <c r="I142" s="6"/>
      <c r="J142" s="6"/>
      <c r="K142" s="17"/>
      <c r="L142" s="6"/>
      <c r="M142" s="17"/>
      <c r="N142" s="6"/>
      <c r="O142" s="6"/>
      <c r="P142" s="6"/>
      <c r="Q142" s="6"/>
      <c r="R142" s="6"/>
    </row>
    <row r="143" spans="1:18" ht="15.5" x14ac:dyDescent="0.35">
      <c r="A143" s="18" t="s">
        <v>46</v>
      </c>
      <c r="B143" s="66" t="s">
        <v>19</v>
      </c>
      <c r="C143" s="19" t="s">
        <v>18</v>
      </c>
      <c r="D143" s="67" t="s">
        <v>17</v>
      </c>
      <c r="E143" s="19" t="s">
        <v>16</v>
      </c>
      <c r="F143" s="19" t="s">
        <v>15</v>
      </c>
      <c r="G143" s="19" t="s">
        <v>14</v>
      </c>
      <c r="H143" s="19" t="s">
        <v>13</v>
      </c>
      <c r="I143" s="19" t="s">
        <v>12</v>
      </c>
      <c r="J143" s="19" t="s">
        <v>11</v>
      </c>
      <c r="K143" s="19" t="s">
        <v>10</v>
      </c>
      <c r="L143" s="66" t="s">
        <v>64</v>
      </c>
      <c r="M143" s="19" t="s">
        <v>550</v>
      </c>
      <c r="N143" s="19" t="s">
        <v>643</v>
      </c>
      <c r="O143" s="19" t="s">
        <v>51</v>
      </c>
      <c r="P143" s="19" t="s">
        <v>643</v>
      </c>
      <c r="Q143" s="152" t="s">
        <v>69</v>
      </c>
      <c r="R143" s="21"/>
    </row>
    <row r="144" spans="1:18" ht="15.5" x14ac:dyDescent="0.35">
      <c r="A144" s="68" t="s">
        <v>33</v>
      </c>
      <c r="B144" s="69" t="s">
        <v>9</v>
      </c>
      <c r="C144" s="70" t="s">
        <v>9</v>
      </c>
      <c r="D144" s="71" t="s">
        <v>9</v>
      </c>
      <c r="E144" s="70" t="s">
        <v>9</v>
      </c>
      <c r="F144" s="72" t="s">
        <v>9</v>
      </c>
      <c r="G144" s="70" t="s">
        <v>9</v>
      </c>
      <c r="H144" s="72" t="s">
        <v>9</v>
      </c>
      <c r="I144" s="70" t="s">
        <v>9</v>
      </c>
      <c r="J144" s="72" t="s">
        <v>9</v>
      </c>
      <c r="K144" s="70" t="s">
        <v>9</v>
      </c>
      <c r="L144" s="72" t="s">
        <v>9</v>
      </c>
      <c r="M144" s="72" t="s">
        <v>9</v>
      </c>
      <c r="N144" s="72" t="s">
        <v>9</v>
      </c>
      <c r="O144" s="23"/>
      <c r="P144" s="161" t="s">
        <v>8</v>
      </c>
      <c r="Q144" s="23" t="s">
        <v>644</v>
      </c>
      <c r="R144" s="23" t="s">
        <v>645</v>
      </c>
    </row>
    <row r="145" spans="1:18" ht="15.5" x14ac:dyDescent="0.35">
      <c r="A145" s="75" t="s">
        <v>32</v>
      </c>
      <c r="B145" s="76">
        <v>0.32654284446218768</v>
      </c>
      <c r="C145" s="77">
        <v>0.31386225735539169</v>
      </c>
      <c r="D145" s="79">
        <v>0.3747432415225998</v>
      </c>
      <c r="E145" s="77">
        <v>0.35752565836214373</v>
      </c>
      <c r="F145" s="79">
        <v>0.3837484863130422</v>
      </c>
      <c r="G145" s="77">
        <v>0.41026426782446457</v>
      </c>
      <c r="H145" s="79">
        <v>0.41941356832023075</v>
      </c>
      <c r="I145" s="77">
        <v>0.43315439267919204</v>
      </c>
      <c r="J145" s="79">
        <v>0.4027576022276716</v>
      </c>
      <c r="K145" s="77">
        <v>0.41346297417281874</v>
      </c>
      <c r="L145" s="79">
        <v>0.38431108714176077</v>
      </c>
      <c r="M145" s="77">
        <v>0.38415956937148998</v>
      </c>
      <c r="N145" s="79">
        <v>0.39464174813250791</v>
      </c>
      <c r="O145" s="32"/>
      <c r="P145" s="165" t="str">
        <f t="shared" ref="P145:P150" si="5">CONCATENATE(TEXT((N145*100)-(SQRT((((N145*100)*(100-(N145*100)))/N152))*1.96),"0.0")," to ",TEXT((N145*100)+(SQRT((((N145*100)*(100-(N145*100)))/N152))*1.96),"0.0"))</f>
        <v>35.5 to 43.4</v>
      </c>
      <c r="Q145" s="162" t="s">
        <v>49</v>
      </c>
      <c r="R145" s="8" t="s">
        <v>48</v>
      </c>
    </row>
    <row r="146" spans="1:18" ht="15.5" x14ac:dyDescent="0.35">
      <c r="A146" s="75" t="s">
        <v>31</v>
      </c>
      <c r="B146" s="76">
        <v>0.28436334480872677</v>
      </c>
      <c r="C146" s="82">
        <v>0.29132715582460617</v>
      </c>
      <c r="D146" s="79">
        <v>0.3051413134288955</v>
      </c>
      <c r="E146" s="82">
        <v>0.28751109585935558</v>
      </c>
      <c r="F146" s="79">
        <v>0.29536132676954724</v>
      </c>
      <c r="G146" s="82">
        <v>0.35593770179961198</v>
      </c>
      <c r="H146" s="79">
        <v>0.31557968598629721</v>
      </c>
      <c r="I146" s="82">
        <v>0.33094418579045981</v>
      </c>
      <c r="J146" s="79">
        <v>0.29543277218269925</v>
      </c>
      <c r="K146" s="82">
        <v>0.3162167300073393</v>
      </c>
      <c r="L146" s="79">
        <v>0.32275017088441205</v>
      </c>
      <c r="M146" s="82">
        <v>0.31463554662520049</v>
      </c>
      <c r="N146" s="79">
        <v>0.34143722947792726</v>
      </c>
      <c r="O146" s="193"/>
      <c r="P146" s="167" t="str">
        <f t="shared" si="5"/>
        <v>30.7 to 37.6</v>
      </c>
      <c r="Q146" s="163" t="s">
        <v>49</v>
      </c>
      <c r="R146" s="11" t="s">
        <v>48</v>
      </c>
    </row>
    <row r="147" spans="1:18" ht="15.5" x14ac:dyDescent="0.35">
      <c r="A147" s="75" t="s">
        <v>30</v>
      </c>
      <c r="B147" s="76">
        <v>0.25718740098568482</v>
      </c>
      <c r="C147" s="82">
        <v>0.22556801122503617</v>
      </c>
      <c r="D147" s="79">
        <v>0.22957223983663966</v>
      </c>
      <c r="E147" s="82">
        <v>0.27681897882471235</v>
      </c>
      <c r="F147" s="79">
        <v>0.26962837157543601</v>
      </c>
      <c r="G147" s="82">
        <v>0.24744362136271858</v>
      </c>
      <c r="H147" s="79">
        <v>0.27805832172728923</v>
      </c>
      <c r="I147" s="82">
        <v>0.28461148576033263</v>
      </c>
      <c r="J147" s="79">
        <v>0.29471809652226827</v>
      </c>
      <c r="K147" s="82">
        <v>0.2779970624633939</v>
      </c>
      <c r="L147" s="79">
        <v>0.26837628736680452</v>
      </c>
      <c r="M147" s="82">
        <v>0.28676573793921001</v>
      </c>
      <c r="N147" s="79">
        <v>0.30531301327705862</v>
      </c>
      <c r="O147" s="193"/>
      <c r="P147" s="167" t="str">
        <f t="shared" si="5"/>
        <v>27.3 to 33.8</v>
      </c>
      <c r="Q147" s="163" t="s">
        <v>49</v>
      </c>
      <c r="R147" s="11" t="s">
        <v>48</v>
      </c>
    </row>
    <row r="148" spans="1:18" ht="15.5" x14ac:dyDescent="0.35">
      <c r="A148" s="75" t="s">
        <v>29</v>
      </c>
      <c r="B148" s="76">
        <v>0.25495596788633024</v>
      </c>
      <c r="C148" s="82">
        <v>0.20477020862731085</v>
      </c>
      <c r="D148" s="79">
        <v>0.23588878357205365</v>
      </c>
      <c r="E148" s="82">
        <v>0.22789818072601681</v>
      </c>
      <c r="F148" s="79">
        <v>0.26677210969274912</v>
      </c>
      <c r="G148" s="82">
        <v>0.30302252634633492</v>
      </c>
      <c r="H148" s="79">
        <v>0.26739441538170133</v>
      </c>
      <c r="I148" s="82">
        <v>0.27802105635584284</v>
      </c>
      <c r="J148" s="79">
        <v>0.24266327810273661</v>
      </c>
      <c r="K148" s="82">
        <v>0.25971114335929857</v>
      </c>
      <c r="L148" s="79">
        <v>0.22328576079998347</v>
      </c>
      <c r="M148" s="82">
        <v>0.28171891880928934</v>
      </c>
      <c r="N148" s="79">
        <v>0.25889396916872104</v>
      </c>
      <c r="O148" s="193"/>
      <c r="P148" s="167" t="str">
        <f t="shared" si="5"/>
        <v>22.9 to 28.9</v>
      </c>
      <c r="Q148" s="163" t="s">
        <v>48</v>
      </c>
      <c r="R148" s="11" t="s">
        <v>48</v>
      </c>
    </row>
    <row r="149" spans="1:18" ht="15.5" x14ac:dyDescent="0.35">
      <c r="A149" s="68" t="s">
        <v>28</v>
      </c>
      <c r="B149" s="84">
        <v>0.20883393895529079</v>
      </c>
      <c r="C149" s="85">
        <v>0.19405230150758557</v>
      </c>
      <c r="D149" s="86">
        <v>0.20044148766268419</v>
      </c>
      <c r="E149" s="85">
        <v>0.20853868316513494</v>
      </c>
      <c r="F149" s="86">
        <v>0.23343960150148682</v>
      </c>
      <c r="G149" s="85">
        <v>0.24724040863867039</v>
      </c>
      <c r="H149" s="86">
        <v>0.24762962228413618</v>
      </c>
      <c r="I149" s="85">
        <v>0.24708565944355512</v>
      </c>
      <c r="J149" s="86">
        <v>0.24855231504273012</v>
      </c>
      <c r="K149" s="85">
        <v>0.2710958011722851</v>
      </c>
      <c r="L149" s="86">
        <v>0.24613674568389998</v>
      </c>
      <c r="M149" s="85">
        <v>0.24841572167633422</v>
      </c>
      <c r="N149" s="86">
        <v>0.2582457934650001</v>
      </c>
      <c r="O149" s="41"/>
      <c r="P149" s="167" t="str">
        <f t="shared" si="5"/>
        <v>22.5 to 29.1</v>
      </c>
      <c r="Q149" s="163" t="s">
        <v>49</v>
      </c>
      <c r="R149" s="11" t="s">
        <v>48</v>
      </c>
    </row>
    <row r="150" spans="1:18" ht="15.5" x14ac:dyDescent="0.35">
      <c r="A150" s="68" t="s">
        <v>2</v>
      </c>
      <c r="B150" s="87">
        <v>0.26611760156468184</v>
      </c>
      <c r="C150" s="88">
        <v>0.24454351175129804</v>
      </c>
      <c r="D150" s="90">
        <v>0.26789094796728169</v>
      </c>
      <c r="E150" s="88">
        <v>0.27128344450814895</v>
      </c>
      <c r="F150" s="90">
        <v>0.28602964515546014</v>
      </c>
      <c r="G150" s="88">
        <v>0.31182146892522855</v>
      </c>
      <c r="H150" s="90">
        <v>0.30232624848168749</v>
      </c>
      <c r="I150" s="88">
        <v>0.31168335643598954</v>
      </c>
      <c r="J150" s="90">
        <v>0.29378642522679976</v>
      </c>
      <c r="K150" s="88">
        <v>0.30433685956707179</v>
      </c>
      <c r="L150" s="90">
        <v>0.28669961192842536</v>
      </c>
      <c r="M150" s="88">
        <v>0.29943357983727242</v>
      </c>
      <c r="N150" s="90">
        <v>0.30857861219327104</v>
      </c>
      <c r="O150" s="158"/>
      <c r="P150" s="231" t="str">
        <f t="shared" si="5"/>
        <v>29.3 to 32.4</v>
      </c>
      <c r="Q150" s="229" t="s">
        <v>49</v>
      </c>
      <c r="R150" s="230" t="s">
        <v>48</v>
      </c>
    </row>
    <row r="151" spans="1:18" ht="15.5" x14ac:dyDescent="0.35">
      <c r="A151" s="93" t="s">
        <v>33</v>
      </c>
      <c r="B151" s="122" t="s">
        <v>67</v>
      </c>
      <c r="C151" s="94"/>
      <c r="D151" s="121"/>
      <c r="E151" s="121"/>
      <c r="F151" s="121"/>
      <c r="G151" s="121"/>
      <c r="H151" s="121"/>
      <c r="I151" s="121"/>
      <c r="J151" s="121"/>
      <c r="K151" s="121"/>
      <c r="L151" s="121"/>
      <c r="M151" s="121"/>
      <c r="N151" s="121"/>
      <c r="O151" s="96"/>
      <c r="P151" s="97"/>
      <c r="Q151" s="97"/>
      <c r="R151" s="98"/>
    </row>
    <row r="152" spans="1:18" ht="15.5" x14ac:dyDescent="0.35">
      <c r="A152" s="24" t="s">
        <v>32</v>
      </c>
      <c r="B152" s="99">
        <v>711</v>
      </c>
      <c r="C152" s="100">
        <v>798</v>
      </c>
      <c r="D152" s="102">
        <v>777</v>
      </c>
      <c r="E152" s="100">
        <v>849</v>
      </c>
      <c r="F152" s="102">
        <v>671</v>
      </c>
      <c r="G152" s="100">
        <v>743</v>
      </c>
      <c r="H152" s="103">
        <v>690</v>
      </c>
      <c r="I152" s="100">
        <v>589</v>
      </c>
      <c r="J152" s="103">
        <v>620</v>
      </c>
      <c r="K152" s="100">
        <v>717</v>
      </c>
      <c r="L152" s="103">
        <v>153</v>
      </c>
      <c r="M152" s="100">
        <v>503</v>
      </c>
      <c r="N152" s="103">
        <v>592</v>
      </c>
      <c r="O152" s="96"/>
      <c r="P152" s="97"/>
      <c r="Q152" s="97"/>
      <c r="R152" s="98"/>
    </row>
    <row r="153" spans="1:18" ht="15.5" x14ac:dyDescent="0.35">
      <c r="A153" s="75" t="s">
        <v>31</v>
      </c>
      <c r="B153" s="104">
        <v>876</v>
      </c>
      <c r="C153" s="105">
        <v>880</v>
      </c>
      <c r="D153" s="107">
        <v>873</v>
      </c>
      <c r="E153" s="105">
        <v>893</v>
      </c>
      <c r="F153" s="107">
        <v>836</v>
      </c>
      <c r="G153" s="105">
        <v>784</v>
      </c>
      <c r="H153" s="108">
        <v>757</v>
      </c>
      <c r="I153" s="105">
        <v>656</v>
      </c>
      <c r="J153" s="108">
        <v>776</v>
      </c>
      <c r="K153" s="105">
        <v>797</v>
      </c>
      <c r="L153" s="108">
        <v>250</v>
      </c>
      <c r="M153" s="105">
        <v>640</v>
      </c>
      <c r="N153" s="108">
        <v>729</v>
      </c>
      <c r="O153" s="96"/>
      <c r="P153" s="97"/>
      <c r="Q153" s="97"/>
      <c r="R153" s="98"/>
    </row>
    <row r="154" spans="1:18" ht="15.5" x14ac:dyDescent="0.35">
      <c r="A154" s="75" t="s">
        <v>30</v>
      </c>
      <c r="B154" s="104">
        <v>860</v>
      </c>
      <c r="C154" s="105">
        <v>941</v>
      </c>
      <c r="D154" s="107">
        <v>903</v>
      </c>
      <c r="E154" s="105">
        <v>965</v>
      </c>
      <c r="F154" s="107">
        <v>902</v>
      </c>
      <c r="G154" s="105">
        <v>802</v>
      </c>
      <c r="H154" s="108">
        <v>799</v>
      </c>
      <c r="I154" s="105">
        <v>706</v>
      </c>
      <c r="J154" s="108">
        <v>775</v>
      </c>
      <c r="K154" s="105">
        <v>836</v>
      </c>
      <c r="L154" s="108">
        <v>311</v>
      </c>
      <c r="M154" s="105">
        <v>582</v>
      </c>
      <c r="N154" s="108">
        <v>768</v>
      </c>
      <c r="O154" s="96"/>
      <c r="P154" s="97"/>
      <c r="Q154" s="97"/>
      <c r="R154" s="98"/>
    </row>
    <row r="155" spans="1:18" ht="15.5" x14ac:dyDescent="0.35">
      <c r="A155" s="75" t="s">
        <v>29</v>
      </c>
      <c r="B155" s="104">
        <v>870</v>
      </c>
      <c r="C155" s="105">
        <v>878</v>
      </c>
      <c r="D155" s="107">
        <v>891</v>
      </c>
      <c r="E155" s="105">
        <v>941</v>
      </c>
      <c r="F155" s="107">
        <v>916</v>
      </c>
      <c r="G155" s="105">
        <v>830</v>
      </c>
      <c r="H155" s="108">
        <v>843</v>
      </c>
      <c r="I155" s="105">
        <v>745</v>
      </c>
      <c r="J155" s="108">
        <v>738</v>
      </c>
      <c r="K155" s="105">
        <v>850</v>
      </c>
      <c r="L155" s="108">
        <v>316</v>
      </c>
      <c r="M155" s="105">
        <v>720</v>
      </c>
      <c r="N155" s="108">
        <v>810</v>
      </c>
      <c r="O155" s="96"/>
      <c r="P155" s="97"/>
      <c r="Q155" s="97"/>
      <c r="R155" s="98"/>
    </row>
    <row r="156" spans="1:18" ht="15.5" x14ac:dyDescent="0.35">
      <c r="A156" s="68" t="s">
        <v>28</v>
      </c>
      <c r="B156" s="109">
        <v>767</v>
      </c>
      <c r="C156" s="110">
        <v>893</v>
      </c>
      <c r="D156" s="111">
        <v>848</v>
      </c>
      <c r="E156" s="110">
        <v>860</v>
      </c>
      <c r="F156" s="111">
        <v>817</v>
      </c>
      <c r="G156" s="110">
        <v>756</v>
      </c>
      <c r="H156" s="112">
        <v>792</v>
      </c>
      <c r="I156" s="110">
        <v>655</v>
      </c>
      <c r="J156" s="112">
        <v>684</v>
      </c>
      <c r="K156" s="110">
        <v>885</v>
      </c>
      <c r="L156" s="112">
        <v>378</v>
      </c>
      <c r="M156" s="110">
        <v>709</v>
      </c>
      <c r="N156" s="112">
        <v>681</v>
      </c>
      <c r="O156" s="96"/>
      <c r="P156" s="97"/>
      <c r="Q156" s="97"/>
      <c r="R156" s="98"/>
    </row>
    <row r="157" spans="1:18" ht="15.5" x14ac:dyDescent="0.35">
      <c r="A157" s="68" t="s">
        <v>2</v>
      </c>
      <c r="B157" s="113">
        <v>4084</v>
      </c>
      <c r="C157" s="114">
        <v>4390</v>
      </c>
      <c r="D157" s="116">
        <v>4292</v>
      </c>
      <c r="E157" s="114">
        <v>4508</v>
      </c>
      <c r="F157" s="116">
        <v>4142</v>
      </c>
      <c r="G157" s="114">
        <v>3915</v>
      </c>
      <c r="H157" s="117">
        <v>3881</v>
      </c>
      <c r="I157" s="114">
        <v>3351</v>
      </c>
      <c r="J157" s="117">
        <v>3593</v>
      </c>
      <c r="K157" s="114">
        <v>4085</v>
      </c>
      <c r="L157" s="117">
        <v>1408</v>
      </c>
      <c r="M157" s="114">
        <v>3154</v>
      </c>
      <c r="N157" s="117">
        <v>3580</v>
      </c>
      <c r="O157" s="118"/>
      <c r="P157" s="119"/>
      <c r="Q157" s="119"/>
      <c r="R157" s="120"/>
    </row>
    <row r="158" spans="1:18" ht="15.5" x14ac:dyDescent="0.35">
      <c r="A158" s="157" t="s">
        <v>68</v>
      </c>
      <c r="B158" s="17"/>
      <c r="C158" s="17"/>
      <c r="D158" s="6"/>
      <c r="E158" s="6"/>
      <c r="F158" s="6"/>
      <c r="G158" s="17"/>
      <c r="H158" s="6"/>
      <c r="I158" s="6"/>
      <c r="J158" s="6"/>
      <c r="K158" s="17"/>
      <c r="L158" s="6"/>
      <c r="M158" s="17"/>
      <c r="N158" s="6"/>
      <c r="O158" s="6"/>
      <c r="P158" s="6"/>
      <c r="Q158" s="6"/>
      <c r="R158" s="6"/>
    </row>
    <row r="159" spans="1:18" ht="15.5" x14ac:dyDescent="0.35">
      <c r="A159" s="155" t="s">
        <v>1</v>
      </c>
      <c r="B159" s="17"/>
      <c r="C159" s="17"/>
      <c r="D159" s="6"/>
      <c r="E159" s="6"/>
      <c r="F159" s="6"/>
      <c r="G159" s="17"/>
      <c r="H159" s="6"/>
      <c r="I159" s="6"/>
      <c r="J159" s="6"/>
      <c r="K159" s="6"/>
      <c r="L159" s="6"/>
      <c r="M159" s="6"/>
      <c r="N159" s="6"/>
      <c r="O159" s="6"/>
      <c r="P159" s="6"/>
      <c r="Q159" s="6"/>
      <c r="R159" s="6"/>
    </row>
    <row r="160" spans="1:18" ht="15.5" x14ac:dyDescent="0.35">
      <c r="A160" s="157" t="s">
        <v>0</v>
      </c>
      <c r="B160" s="17"/>
      <c r="C160" s="17"/>
      <c r="D160" s="6"/>
      <c r="E160" s="6"/>
      <c r="F160" s="6"/>
      <c r="G160" s="17"/>
      <c r="H160" s="6"/>
      <c r="I160" s="6"/>
      <c r="J160" s="6"/>
      <c r="K160" s="6"/>
      <c r="L160" s="6"/>
      <c r="M160" s="6"/>
      <c r="N160" s="6"/>
      <c r="O160" s="6"/>
      <c r="P160" s="6"/>
      <c r="Q160" s="6"/>
      <c r="R160" s="6"/>
    </row>
    <row r="161" spans="1:18" ht="15.5" x14ac:dyDescent="0.35">
      <c r="A161" s="6"/>
      <c r="B161" s="17"/>
      <c r="C161" s="17"/>
      <c r="D161" s="6"/>
      <c r="E161" s="6"/>
      <c r="F161" s="6"/>
      <c r="G161" s="17"/>
      <c r="H161" s="6"/>
      <c r="I161" s="6"/>
      <c r="J161" s="6"/>
      <c r="K161" s="17"/>
      <c r="L161" s="6"/>
      <c r="M161" s="17"/>
      <c r="N161" s="6"/>
      <c r="O161" s="6"/>
      <c r="P161" s="6"/>
      <c r="Q161" s="6"/>
      <c r="R161" s="6"/>
    </row>
    <row r="162" spans="1:18" ht="18.5" x14ac:dyDescent="0.45">
      <c r="A162" s="150" t="s">
        <v>118</v>
      </c>
      <c r="B162" s="17"/>
      <c r="C162" s="17"/>
      <c r="D162" s="6"/>
      <c r="E162" s="6"/>
      <c r="F162" s="6"/>
      <c r="G162" s="17"/>
      <c r="H162" s="6"/>
      <c r="I162" s="6"/>
      <c r="J162" s="6"/>
      <c r="K162" s="17"/>
      <c r="L162" s="6"/>
      <c r="M162" s="17"/>
      <c r="N162" s="6"/>
      <c r="O162" s="6"/>
      <c r="P162" s="6"/>
      <c r="Q162" s="6"/>
      <c r="R162" s="6"/>
    </row>
    <row r="163" spans="1:18" ht="15.5" x14ac:dyDescent="0.35">
      <c r="A163" s="18" t="s">
        <v>46</v>
      </c>
      <c r="B163" s="66" t="s">
        <v>19</v>
      </c>
      <c r="C163" s="19" t="s">
        <v>18</v>
      </c>
      <c r="D163" s="67" t="s">
        <v>17</v>
      </c>
      <c r="E163" s="19" t="s">
        <v>16</v>
      </c>
      <c r="F163" s="19" t="s">
        <v>15</v>
      </c>
      <c r="G163" s="19" t="s">
        <v>14</v>
      </c>
      <c r="H163" s="19" t="s">
        <v>13</v>
      </c>
      <c r="I163" s="19" t="s">
        <v>12</v>
      </c>
      <c r="J163" s="19" t="s">
        <v>11</v>
      </c>
      <c r="K163" s="19" t="s">
        <v>10</v>
      </c>
      <c r="L163" s="66" t="s">
        <v>64</v>
      </c>
      <c r="M163" s="19" t="s">
        <v>550</v>
      </c>
      <c r="N163" s="19" t="s">
        <v>643</v>
      </c>
      <c r="O163" s="19" t="s">
        <v>51</v>
      </c>
      <c r="P163" s="19" t="s">
        <v>643</v>
      </c>
      <c r="Q163" s="152" t="s">
        <v>69</v>
      </c>
      <c r="R163" s="21"/>
    </row>
    <row r="164" spans="1:18" ht="15.5" x14ac:dyDescent="0.35">
      <c r="A164" s="68" t="s">
        <v>160</v>
      </c>
      <c r="B164" s="69" t="s">
        <v>9</v>
      </c>
      <c r="C164" s="70" t="s">
        <v>9</v>
      </c>
      <c r="D164" s="71" t="s">
        <v>9</v>
      </c>
      <c r="E164" s="70" t="s">
        <v>9</v>
      </c>
      <c r="F164" s="72" t="s">
        <v>9</v>
      </c>
      <c r="G164" s="70" t="s">
        <v>9</v>
      </c>
      <c r="H164" s="72" t="s">
        <v>9</v>
      </c>
      <c r="I164" s="70" t="s">
        <v>9</v>
      </c>
      <c r="J164" s="72" t="s">
        <v>9</v>
      </c>
      <c r="K164" s="70" t="s">
        <v>9</v>
      </c>
      <c r="L164" s="72" t="s">
        <v>9</v>
      </c>
      <c r="M164" s="72" t="s">
        <v>9</v>
      </c>
      <c r="N164" s="72" t="s">
        <v>9</v>
      </c>
      <c r="O164" s="23"/>
      <c r="P164" s="161" t="s">
        <v>8</v>
      </c>
      <c r="Q164" s="23" t="s">
        <v>644</v>
      </c>
      <c r="R164" s="23" t="s">
        <v>645</v>
      </c>
    </row>
    <row r="165" spans="1:18" ht="15.5" x14ac:dyDescent="0.35">
      <c r="A165" s="75" t="s">
        <v>25</v>
      </c>
      <c r="B165" s="76">
        <v>0.26606461630746958</v>
      </c>
      <c r="C165" s="77">
        <v>0.29526483535570808</v>
      </c>
      <c r="D165" s="79">
        <v>0.29191574256652336</v>
      </c>
      <c r="E165" s="77">
        <v>0.30346241539227137</v>
      </c>
      <c r="F165" s="79">
        <v>0.35019324982345162</v>
      </c>
      <c r="G165" s="77">
        <v>0.35112725686797036</v>
      </c>
      <c r="H165" s="79">
        <v>0.3848480204487606</v>
      </c>
      <c r="I165" s="77">
        <v>0.33620648119225249</v>
      </c>
      <c r="J165" s="79">
        <v>0.33205225868421862</v>
      </c>
      <c r="K165" s="77">
        <v>0.32334176100002482</v>
      </c>
      <c r="L165" s="79">
        <v>0.30366405142617647</v>
      </c>
      <c r="M165" s="77">
        <v>0.31068762162619062</v>
      </c>
      <c r="N165" s="79">
        <v>0.31994111752760263</v>
      </c>
      <c r="O165" s="32"/>
      <c r="P165" s="165" t="str">
        <f t="shared" ref="P165:P170" si="6">CONCATENATE(TEXT((N165*100)-(SQRT((((N165*100)*(100-(N165*100)))/N172))*1.96),"0.0")," to ",TEXT((N165*100)+(SQRT((((N165*100)*(100-(N165*100)))/N172))*1.96),"0.0"))</f>
        <v>28.2 to 35.8</v>
      </c>
      <c r="Q165" s="81" t="s">
        <v>49</v>
      </c>
      <c r="R165" s="8" t="s">
        <v>48</v>
      </c>
    </row>
    <row r="166" spans="1:18" ht="15.5" x14ac:dyDescent="0.35">
      <c r="A166" s="75" t="s">
        <v>24</v>
      </c>
      <c r="B166" s="76">
        <v>0.2571067896878465</v>
      </c>
      <c r="C166" s="82">
        <v>0.2278413615426457</v>
      </c>
      <c r="D166" s="79">
        <v>0.25014679117328176</v>
      </c>
      <c r="E166" s="82">
        <v>0.264416499330271</v>
      </c>
      <c r="F166" s="79">
        <v>0.27260527678067464</v>
      </c>
      <c r="G166" s="82">
        <v>0.32092079804818047</v>
      </c>
      <c r="H166" s="79">
        <v>0.30430118859045974</v>
      </c>
      <c r="I166" s="82">
        <v>0.29870133531337956</v>
      </c>
      <c r="J166" s="79">
        <v>0.31667959791236966</v>
      </c>
      <c r="K166" s="82">
        <v>0.30772116808727656</v>
      </c>
      <c r="L166" s="79">
        <v>0.24867186899227078</v>
      </c>
      <c r="M166" s="82">
        <v>0.34140173032401799</v>
      </c>
      <c r="N166" s="79">
        <v>0.28942670610071464</v>
      </c>
      <c r="O166" s="193"/>
      <c r="P166" s="167" t="str">
        <f t="shared" si="6"/>
        <v>26.1 to 31.8</v>
      </c>
      <c r="Q166" s="83" t="s">
        <v>48</v>
      </c>
      <c r="R166" s="11" t="s">
        <v>50</v>
      </c>
    </row>
    <row r="167" spans="1:18" ht="15.5" x14ac:dyDescent="0.35">
      <c r="A167" s="75" t="s">
        <v>23</v>
      </c>
      <c r="B167" s="76">
        <v>0.26888495933543582</v>
      </c>
      <c r="C167" s="82">
        <v>0.23435438953068799</v>
      </c>
      <c r="D167" s="79">
        <v>0.25311229288489029</v>
      </c>
      <c r="E167" s="82">
        <v>0.24912587534981667</v>
      </c>
      <c r="F167" s="79">
        <v>0.25483110497981287</v>
      </c>
      <c r="G167" s="82">
        <v>0.30211117080197158</v>
      </c>
      <c r="H167" s="79">
        <v>0.27149241706801547</v>
      </c>
      <c r="I167" s="82">
        <v>0.34762790483482425</v>
      </c>
      <c r="J167" s="79">
        <v>0.2576542780866814</v>
      </c>
      <c r="K167" s="82">
        <v>0.30550495914697873</v>
      </c>
      <c r="L167" s="79">
        <v>0.27628777988050235</v>
      </c>
      <c r="M167" s="82">
        <v>0.29573213700299217</v>
      </c>
      <c r="N167" s="79">
        <v>0.35692315981907119</v>
      </c>
      <c r="O167" s="193"/>
      <c r="P167" s="167" t="str">
        <f t="shared" si="6"/>
        <v>32.1 to 39.3</v>
      </c>
      <c r="Q167" s="83" t="s">
        <v>49</v>
      </c>
      <c r="R167" s="11" t="s">
        <v>49</v>
      </c>
    </row>
    <row r="168" spans="1:18" ht="15.5" x14ac:dyDescent="0.35">
      <c r="A168" s="75" t="s">
        <v>22</v>
      </c>
      <c r="B168" s="76">
        <v>0.27055952802407629</v>
      </c>
      <c r="C168" s="82">
        <v>0.22793287607711385</v>
      </c>
      <c r="D168" s="79">
        <v>0.25694600725581523</v>
      </c>
      <c r="E168" s="82">
        <v>0.2653876406573909</v>
      </c>
      <c r="F168" s="79">
        <v>0.27838351132156114</v>
      </c>
      <c r="G168" s="82">
        <v>0.26958161797386376</v>
      </c>
      <c r="H168" s="79">
        <v>0.27197788198350059</v>
      </c>
      <c r="I168" s="82">
        <v>0.2651713090541204</v>
      </c>
      <c r="J168" s="79">
        <v>0.26331164612065866</v>
      </c>
      <c r="K168" s="82">
        <v>0.26242863888425577</v>
      </c>
      <c r="L168" s="79">
        <v>0.26570586098556837</v>
      </c>
      <c r="M168" s="82">
        <v>0.23231171877562087</v>
      </c>
      <c r="N168" s="79">
        <v>0.25611675937113293</v>
      </c>
      <c r="O168" s="193"/>
      <c r="P168" s="167" t="str">
        <f t="shared" si="6"/>
        <v>22.6 to 28.7</v>
      </c>
      <c r="Q168" s="83" t="s">
        <v>48</v>
      </c>
      <c r="R168" s="11" t="s">
        <v>48</v>
      </c>
    </row>
    <row r="169" spans="1:18" ht="15.5" x14ac:dyDescent="0.35">
      <c r="A169" s="68" t="s">
        <v>21</v>
      </c>
      <c r="B169" s="84">
        <v>0.27192630835443155</v>
      </c>
      <c r="C169" s="85">
        <v>0.24147835861031974</v>
      </c>
      <c r="D169" s="86">
        <v>0.30280932667024074</v>
      </c>
      <c r="E169" s="85">
        <v>0.27166578704157879</v>
      </c>
      <c r="F169" s="86">
        <v>0.27386791569248059</v>
      </c>
      <c r="G169" s="85">
        <v>0.31470300352991398</v>
      </c>
      <c r="H169" s="86">
        <v>0.27659797425111171</v>
      </c>
      <c r="I169" s="85">
        <v>0.32551945994270848</v>
      </c>
      <c r="J169" s="86">
        <v>0.30146335264402219</v>
      </c>
      <c r="K169" s="85">
        <v>0.33709333836177602</v>
      </c>
      <c r="L169" s="86">
        <v>0.36557553418511424</v>
      </c>
      <c r="M169" s="85">
        <v>0.32214996105309979</v>
      </c>
      <c r="N169" s="86">
        <v>0.35070818382515923</v>
      </c>
      <c r="O169" s="41"/>
      <c r="P169" s="167" t="str">
        <f t="shared" si="6"/>
        <v>31.2 to 39.0</v>
      </c>
      <c r="Q169" s="83" t="s">
        <v>49</v>
      </c>
      <c r="R169" s="11" t="s">
        <v>48</v>
      </c>
    </row>
    <row r="170" spans="1:18" ht="15.5" x14ac:dyDescent="0.35">
      <c r="A170" s="68" t="s">
        <v>2</v>
      </c>
      <c r="B170" s="87">
        <v>0.26611760156468184</v>
      </c>
      <c r="C170" s="88">
        <v>0.24454351175129804</v>
      </c>
      <c r="D170" s="90">
        <v>0.26789094796728169</v>
      </c>
      <c r="E170" s="88">
        <v>0.27128344450814895</v>
      </c>
      <c r="F170" s="90">
        <v>0.28602964515546014</v>
      </c>
      <c r="G170" s="88">
        <v>0.31182146892522855</v>
      </c>
      <c r="H170" s="90">
        <v>0.30232624848168749</v>
      </c>
      <c r="I170" s="88">
        <v>0.31168335643598954</v>
      </c>
      <c r="J170" s="90">
        <v>0.29378642522679976</v>
      </c>
      <c r="K170" s="88">
        <v>0.30433685956707179</v>
      </c>
      <c r="L170" s="90">
        <v>0.28669961192842536</v>
      </c>
      <c r="M170" s="88">
        <v>0.29943357983727242</v>
      </c>
      <c r="N170" s="90">
        <v>0.30857861219327104</v>
      </c>
      <c r="O170" s="158"/>
      <c r="P170" s="231" t="str">
        <f t="shared" si="6"/>
        <v>29.3 to 32.4</v>
      </c>
      <c r="Q170" s="232" t="s">
        <v>49</v>
      </c>
      <c r="R170" s="230" t="s">
        <v>48</v>
      </c>
    </row>
    <row r="171" spans="1:18" ht="15.5" x14ac:dyDescent="0.35">
      <c r="A171" s="93" t="s">
        <v>160</v>
      </c>
      <c r="B171" s="122" t="s">
        <v>67</v>
      </c>
      <c r="C171" s="94"/>
      <c r="D171" s="121"/>
      <c r="E171" s="121"/>
      <c r="F171" s="121"/>
      <c r="G171" s="121"/>
      <c r="H171" s="121"/>
      <c r="I171" s="121"/>
      <c r="J171" s="121"/>
      <c r="K171" s="121"/>
      <c r="L171" s="121"/>
      <c r="M171" s="121"/>
      <c r="N171" s="121"/>
      <c r="O171" s="96"/>
      <c r="P171" s="97"/>
      <c r="Q171" s="97"/>
      <c r="R171" s="98"/>
    </row>
    <row r="172" spans="1:18" ht="15.5" x14ac:dyDescent="0.35">
      <c r="A172" s="24" t="s">
        <v>25</v>
      </c>
      <c r="B172" s="99">
        <v>781</v>
      </c>
      <c r="C172" s="100">
        <v>834</v>
      </c>
      <c r="D172" s="102">
        <v>805</v>
      </c>
      <c r="E172" s="100">
        <v>922</v>
      </c>
      <c r="F172" s="102">
        <v>808</v>
      </c>
      <c r="G172" s="100">
        <v>787</v>
      </c>
      <c r="H172" s="103">
        <v>737</v>
      </c>
      <c r="I172" s="100">
        <v>601</v>
      </c>
      <c r="J172" s="103">
        <v>624</v>
      </c>
      <c r="K172" s="100">
        <v>747</v>
      </c>
      <c r="L172" s="103">
        <v>255</v>
      </c>
      <c r="M172" s="100">
        <v>576</v>
      </c>
      <c r="N172" s="103">
        <v>581</v>
      </c>
      <c r="O172" s="96"/>
      <c r="P172" s="97"/>
      <c r="Q172" s="97"/>
      <c r="R172" s="98"/>
    </row>
    <row r="173" spans="1:18" ht="15.5" x14ac:dyDescent="0.35">
      <c r="A173" s="75" t="s">
        <v>24</v>
      </c>
      <c r="B173" s="104">
        <v>1046</v>
      </c>
      <c r="C173" s="105">
        <v>1080</v>
      </c>
      <c r="D173" s="107">
        <v>1134</v>
      </c>
      <c r="E173" s="105">
        <v>1102</v>
      </c>
      <c r="F173" s="107">
        <v>1067</v>
      </c>
      <c r="G173" s="105">
        <v>925</v>
      </c>
      <c r="H173" s="108">
        <v>945</v>
      </c>
      <c r="I173" s="105">
        <v>842</v>
      </c>
      <c r="J173" s="108">
        <v>946</v>
      </c>
      <c r="K173" s="105">
        <v>1028</v>
      </c>
      <c r="L173" s="108">
        <v>359</v>
      </c>
      <c r="M173" s="105">
        <v>816</v>
      </c>
      <c r="N173" s="108">
        <v>948</v>
      </c>
      <c r="O173" s="96"/>
      <c r="P173" s="97"/>
      <c r="Q173" s="97"/>
      <c r="R173" s="98"/>
    </row>
    <row r="174" spans="1:18" ht="15.5" x14ac:dyDescent="0.35">
      <c r="A174" s="75" t="s">
        <v>23</v>
      </c>
      <c r="B174" s="104">
        <v>787</v>
      </c>
      <c r="C174" s="105">
        <v>952</v>
      </c>
      <c r="D174" s="107">
        <v>886</v>
      </c>
      <c r="E174" s="105">
        <v>868</v>
      </c>
      <c r="F174" s="107">
        <v>832</v>
      </c>
      <c r="G174" s="105">
        <v>787</v>
      </c>
      <c r="H174" s="108">
        <v>817</v>
      </c>
      <c r="I174" s="105">
        <v>691</v>
      </c>
      <c r="J174" s="108">
        <v>761</v>
      </c>
      <c r="K174" s="105">
        <v>816</v>
      </c>
      <c r="L174" s="108">
        <v>364</v>
      </c>
      <c r="M174" s="105">
        <v>672</v>
      </c>
      <c r="N174" s="108">
        <v>690</v>
      </c>
      <c r="O174" s="96"/>
      <c r="P174" s="97"/>
      <c r="Q174" s="97"/>
      <c r="R174" s="98"/>
    </row>
    <row r="175" spans="1:18" ht="15.5" x14ac:dyDescent="0.35">
      <c r="A175" s="75" t="s">
        <v>22</v>
      </c>
      <c r="B175" s="104">
        <v>871</v>
      </c>
      <c r="C175" s="105">
        <v>815</v>
      </c>
      <c r="D175" s="107">
        <v>823</v>
      </c>
      <c r="E175" s="105">
        <v>953</v>
      </c>
      <c r="F175" s="107">
        <v>824</v>
      </c>
      <c r="G175" s="105">
        <v>813</v>
      </c>
      <c r="H175" s="108">
        <v>783</v>
      </c>
      <c r="I175" s="105">
        <v>711</v>
      </c>
      <c r="J175" s="108">
        <v>724</v>
      </c>
      <c r="K175" s="105">
        <v>881</v>
      </c>
      <c r="L175" s="108">
        <v>233</v>
      </c>
      <c r="M175" s="105">
        <v>665</v>
      </c>
      <c r="N175" s="108">
        <v>784</v>
      </c>
      <c r="O175" s="96"/>
      <c r="P175" s="97"/>
      <c r="Q175" s="97"/>
      <c r="R175" s="98"/>
    </row>
    <row r="176" spans="1:18" ht="15.5" x14ac:dyDescent="0.35">
      <c r="A176" s="68" t="s">
        <v>21</v>
      </c>
      <c r="B176" s="109">
        <v>599</v>
      </c>
      <c r="C176" s="110">
        <v>709</v>
      </c>
      <c r="D176" s="111">
        <v>644</v>
      </c>
      <c r="E176" s="110">
        <v>663</v>
      </c>
      <c r="F176" s="111">
        <v>611</v>
      </c>
      <c r="G176" s="110">
        <v>603</v>
      </c>
      <c r="H176" s="112">
        <v>599</v>
      </c>
      <c r="I176" s="110">
        <v>506</v>
      </c>
      <c r="J176" s="112">
        <v>538</v>
      </c>
      <c r="K176" s="110">
        <v>613</v>
      </c>
      <c r="L176" s="112">
        <v>197</v>
      </c>
      <c r="M176" s="110">
        <v>425</v>
      </c>
      <c r="N176" s="112">
        <v>577</v>
      </c>
      <c r="O176" s="96"/>
      <c r="P176" s="97"/>
      <c r="Q176" s="97"/>
      <c r="R176" s="98"/>
    </row>
    <row r="177" spans="1:18" ht="15.5" x14ac:dyDescent="0.35">
      <c r="A177" s="68" t="s">
        <v>2</v>
      </c>
      <c r="B177" s="113">
        <v>4084</v>
      </c>
      <c r="C177" s="114">
        <v>4390</v>
      </c>
      <c r="D177" s="116">
        <v>4292</v>
      </c>
      <c r="E177" s="114">
        <v>4508</v>
      </c>
      <c r="F177" s="116">
        <v>4142</v>
      </c>
      <c r="G177" s="114">
        <v>3915</v>
      </c>
      <c r="H177" s="117">
        <v>3881</v>
      </c>
      <c r="I177" s="114">
        <v>3351</v>
      </c>
      <c r="J177" s="117">
        <v>3593</v>
      </c>
      <c r="K177" s="114">
        <v>4085</v>
      </c>
      <c r="L177" s="117">
        <v>1408</v>
      </c>
      <c r="M177" s="114">
        <v>3154</v>
      </c>
      <c r="N177" s="117">
        <v>3580</v>
      </c>
      <c r="O177" s="118"/>
      <c r="P177" s="119"/>
      <c r="Q177" s="119"/>
      <c r="R177" s="120"/>
    </row>
    <row r="178" spans="1:18" ht="15.5" x14ac:dyDescent="0.35">
      <c r="A178" s="155" t="s">
        <v>1</v>
      </c>
      <c r="B178" s="17"/>
      <c r="C178" s="17"/>
      <c r="D178" s="6"/>
      <c r="E178" s="6"/>
      <c r="F178" s="6"/>
      <c r="G178" s="17"/>
      <c r="H178" s="6"/>
      <c r="I178" s="6"/>
      <c r="J178" s="6"/>
      <c r="K178" s="6"/>
      <c r="L178" s="6"/>
      <c r="M178" s="6"/>
      <c r="N178" s="6"/>
      <c r="O178" s="6"/>
      <c r="P178" s="6"/>
      <c r="Q178" s="6"/>
      <c r="R178" s="6"/>
    </row>
    <row r="179" spans="1:18" ht="15.5" x14ac:dyDescent="0.35">
      <c r="A179" s="157" t="s">
        <v>0</v>
      </c>
      <c r="B179" s="17"/>
      <c r="C179" s="17"/>
      <c r="D179" s="6"/>
      <c r="E179" s="6"/>
      <c r="F179" s="6"/>
      <c r="G179" s="17"/>
      <c r="H179" s="6"/>
      <c r="I179" s="6"/>
      <c r="J179" s="6"/>
      <c r="K179" s="6"/>
      <c r="L179" s="6"/>
      <c r="M179" s="6"/>
      <c r="N179" s="6"/>
      <c r="O179" s="6"/>
      <c r="P179" s="6"/>
      <c r="Q179" s="6"/>
      <c r="R179" s="6"/>
    </row>
    <row r="180" spans="1:18" ht="15.5" x14ac:dyDescent="0.35">
      <c r="A180" s="6"/>
      <c r="B180" s="17"/>
      <c r="C180" s="17"/>
      <c r="D180" s="6"/>
      <c r="E180" s="6"/>
      <c r="F180" s="6"/>
      <c r="G180" s="17"/>
      <c r="H180" s="6"/>
      <c r="I180" s="6"/>
      <c r="J180" s="6"/>
      <c r="K180" s="6"/>
      <c r="L180" s="6"/>
      <c r="M180" s="6"/>
      <c r="N180" s="6"/>
      <c r="O180" s="6"/>
      <c r="P180" s="6"/>
      <c r="Q180" s="6"/>
      <c r="R180" s="6"/>
    </row>
    <row r="181" spans="1:18" ht="18.5" x14ac:dyDescent="0.45">
      <c r="A181" s="151" t="s">
        <v>119</v>
      </c>
      <c r="B181" s="17"/>
      <c r="C181" s="17"/>
      <c r="D181" s="6"/>
      <c r="E181" s="6"/>
      <c r="F181" s="6"/>
      <c r="G181" s="17"/>
      <c r="H181" s="6"/>
      <c r="I181" s="6"/>
      <c r="J181" s="6"/>
      <c r="K181" s="17"/>
      <c r="L181" s="6"/>
      <c r="M181" s="17"/>
      <c r="N181" s="6"/>
      <c r="O181" s="6"/>
      <c r="P181" s="6"/>
      <c r="Q181" s="6"/>
      <c r="R181" s="6"/>
    </row>
    <row r="182" spans="1:18" ht="15.5" x14ac:dyDescent="0.35">
      <c r="A182" s="18" t="s">
        <v>46</v>
      </c>
      <c r="B182" s="66" t="s">
        <v>19</v>
      </c>
      <c r="C182" s="19" t="s">
        <v>18</v>
      </c>
      <c r="D182" s="67" t="s">
        <v>17</v>
      </c>
      <c r="E182" s="19" t="s">
        <v>16</v>
      </c>
      <c r="F182" s="19" t="s">
        <v>15</v>
      </c>
      <c r="G182" s="19" t="s">
        <v>14</v>
      </c>
      <c r="H182" s="19" t="s">
        <v>13</v>
      </c>
      <c r="I182" s="19" t="s">
        <v>12</v>
      </c>
      <c r="J182" s="19" t="s">
        <v>11</v>
      </c>
      <c r="K182" s="19" t="s">
        <v>10</v>
      </c>
      <c r="L182" s="66" t="s">
        <v>64</v>
      </c>
      <c r="M182" s="19" t="s">
        <v>550</v>
      </c>
      <c r="N182" s="19" t="s">
        <v>643</v>
      </c>
      <c r="O182" s="19" t="s">
        <v>51</v>
      </c>
      <c r="P182" s="19" t="s">
        <v>643</v>
      </c>
      <c r="Q182" s="152" t="s">
        <v>69</v>
      </c>
      <c r="R182" s="21"/>
    </row>
    <row r="183" spans="1:18" ht="15.5" x14ac:dyDescent="0.35">
      <c r="A183" s="68" t="s">
        <v>7</v>
      </c>
      <c r="B183" s="69" t="s">
        <v>9</v>
      </c>
      <c r="C183" s="70" t="s">
        <v>9</v>
      </c>
      <c r="D183" s="71" t="s">
        <v>9</v>
      </c>
      <c r="E183" s="70" t="s">
        <v>9</v>
      </c>
      <c r="F183" s="72" t="s">
        <v>9</v>
      </c>
      <c r="G183" s="70" t="s">
        <v>9</v>
      </c>
      <c r="H183" s="72" t="s">
        <v>9</v>
      </c>
      <c r="I183" s="70" t="s">
        <v>9</v>
      </c>
      <c r="J183" s="72" t="s">
        <v>9</v>
      </c>
      <c r="K183" s="70" t="s">
        <v>9</v>
      </c>
      <c r="L183" s="72" t="s">
        <v>9</v>
      </c>
      <c r="M183" s="72" t="s">
        <v>9</v>
      </c>
      <c r="N183" s="72" t="s">
        <v>9</v>
      </c>
      <c r="O183" s="23"/>
      <c r="P183" s="161" t="s">
        <v>8</v>
      </c>
      <c r="Q183" s="23" t="s">
        <v>644</v>
      </c>
      <c r="R183" s="23" t="s">
        <v>645</v>
      </c>
    </row>
    <row r="184" spans="1:18" ht="15.5" x14ac:dyDescent="0.35">
      <c r="A184" s="75" t="s">
        <v>5</v>
      </c>
      <c r="B184" s="133"/>
      <c r="C184" s="134"/>
      <c r="D184" s="136"/>
      <c r="E184" s="134"/>
      <c r="F184" s="136"/>
      <c r="G184" s="77">
        <v>0.25533597615337933</v>
      </c>
      <c r="H184" s="79">
        <v>0.27988255103393661</v>
      </c>
      <c r="I184" s="77">
        <v>0.27175653312492776</v>
      </c>
      <c r="J184" s="79">
        <v>0.22815118825192196</v>
      </c>
      <c r="K184" s="77">
        <v>0.2466887376243958</v>
      </c>
      <c r="L184" s="79">
        <v>0.27224155953739088</v>
      </c>
      <c r="M184" s="77">
        <v>0.2830886438203491</v>
      </c>
      <c r="N184" s="79">
        <v>0.29687445758774189</v>
      </c>
      <c r="O184" s="32"/>
      <c r="P184" s="165" t="str">
        <f>CONCATENATE(TEXT((N184*100)-(SQRT((((N184*100)*(100-(N184*100)))/N189))*1.96),"0.0")," to ",TEXT((N184*100)+(SQRT((((N184*100)*(100-(N184*100)))/N189))*1.96),"0.0"))</f>
        <v>24.9 to 34.5</v>
      </c>
      <c r="Q184" s="164"/>
      <c r="R184" s="8" t="s">
        <v>48</v>
      </c>
    </row>
    <row r="185" spans="1:18" ht="15.5" x14ac:dyDescent="0.35">
      <c r="A185" s="75" t="s">
        <v>4</v>
      </c>
      <c r="B185" s="76">
        <v>0.24995031686053565</v>
      </c>
      <c r="C185" s="82">
        <v>0.21764135759446215</v>
      </c>
      <c r="D185" s="79">
        <v>0.2258431487953759</v>
      </c>
      <c r="E185" s="82">
        <v>0.26458780667247872</v>
      </c>
      <c r="F185" s="79">
        <v>0.26824551652720896</v>
      </c>
      <c r="G185" s="82">
        <v>0.27447709992262037</v>
      </c>
      <c r="H185" s="79">
        <v>0.2866604288389229</v>
      </c>
      <c r="I185" s="82">
        <v>0.27097862200257067</v>
      </c>
      <c r="J185" s="79">
        <v>0.25819265615002462</v>
      </c>
      <c r="K185" s="82">
        <v>0.27494040789170887</v>
      </c>
      <c r="L185" s="79">
        <v>0.25469100218955082</v>
      </c>
      <c r="M185" s="82">
        <v>0.25420054824578164</v>
      </c>
      <c r="N185" s="79">
        <v>0.2567726669566745</v>
      </c>
      <c r="O185" s="193"/>
      <c r="P185" s="167" t="str">
        <f>CONCATENATE(TEXT((N185*100)-(SQRT((((N185*100)*(100-(N185*100)))/N190))*1.96),"0.0")," to ",TEXT((N185*100)+(SQRT((((N185*100)*(100-(N185*100)))/N190))*1.96),"0.0"))</f>
        <v>23.2 to 28.1</v>
      </c>
      <c r="Q185" s="163" t="s">
        <v>48</v>
      </c>
      <c r="R185" s="11" t="s">
        <v>48</v>
      </c>
    </row>
    <row r="186" spans="1:18" ht="15.5" x14ac:dyDescent="0.35">
      <c r="A186" s="68" t="s">
        <v>3</v>
      </c>
      <c r="B186" s="84">
        <v>0.27610880000287025</v>
      </c>
      <c r="C186" s="85">
        <v>0.26048379413880529</v>
      </c>
      <c r="D186" s="86">
        <v>0.29136139652782794</v>
      </c>
      <c r="E186" s="85">
        <v>0.27469907820365713</v>
      </c>
      <c r="F186" s="86">
        <v>0.2967099884063607</v>
      </c>
      <c r="G186" s="85">
        <v>0.34064932433491896</v>
      </c>
      <c r="H186" s="86">
        <v>0.31403245764831106</v>
      </c>
      <c r="I186" s="85">
        <v>0.34159891727481584</v>
      </c>
      <c r="J186" s="86">
        <v>0.32856775158264834</v>
      </c>
      <c r="K186" s="85">
        <v>0.32981155931389189</v>
      </c>
      <c r="L186" s="86">
        <v>0.30558931827272395</v>
      </c>
      <c r="M186" s="85">
        <v>0.32735425026251347</v>
      </c>
      <c r="N186" s="86">
        <v>0.34288758222742466</v>
      </c>
      <c r="O186" s="41"/>
      <c r="P186" s="167" t="str">
        <f>CONCATENATE(TEXT((N186*100)-(SQRT((((N186*100)*(100-(N186*100)))/N191))*1.96),"0.0")," to ",TEXT((N186*100)+(SQRT((((N186*100)*(100-(N186*100)))/N191))*1.96),"0.0"))</f>
        <v>32.2 to 36.4</v>
      </c>
      <c r="Q186" s="163" t="s">
        <v>49</v>
      </c>
      <c r="R186" s="11" t="s">
        <v>48</v>
      </c>
    </row>
    <row r="187" spans="1:18" ht="15.5" x14ac:dyDescent="0.35">
      <c r="A187" s="68" t="s">
        <v>2</v>
      </c>
      <c r="B187" s="87">
        <v>0.26611760156468184</v>
      </c>
      <c r="C187" s="88">
        <v>0.2443271763016604</v>
      </c>
      <c r="D187" s="90">
        <v>0.26789094796728169</v>
      </c>
      <c r="E187" s="88">
        <v>0.27128344450814895</v>
      </c>
      <c r="F187" s="90">
        <v>0.28602964515546014</v>
      </c>
      <c r="G187" s="88">
        <v>0.31182146892522855</v>
      </c>
      <c r="H187" s="90">
        <v>0.30232624848168749</v>
      </c>
      <c r="I187" s="88">
        <v>0.31168335643598954</v>
      </c>
      <c r="J187" s="90">
        <v>0.29378642522679976</v>
      </c>
      <c r="K187" s="88">
        <v>0.30433685956707179</v>
      </c>
      <c r="L187" s="90">
        <v>0.28669961192842536</v>
      </c>
      <c r="M187" s="88">
        <v>0.29943357983727242</v>
      </c>
      <c r="N187" s="90">
        <v>0.30857861219327104</v>
      </c>
      <c r="O187" s="158"/>
      <c r="P187" s="231" t="str">
        <f>CONCATENATE(TEXT((N187*100)-(SQRT((((N187*100)*(100-(N187*100)))/N192))*1.96),"0.0")," to ",TEXT((N187*100)+(SQRT((((N187*100)*(100-(N187*100)))/N192))*1.96),"0.0"))</f>
        <v>29.3 to 32.4</v>
      </c>
      <c r="Q187" s="229" t="s">
        <v>49</v>
      </c>
      <c r="R187" s="230" t="s">
        <v>48</v>
      </c>
    </row>
    <row r="188" spans="1:18" ht="15.5" x14ac:dyDescent="0.35">
      <c r="A188" s="93" t="s">
        <v>7</v>
      </c>
      <c r="B188" s="122" t="s">
        <v>67</v>
      </c>
      <c r="C188" s="94"/>
      <c r="D188" s="121"/>
      <c r="E188" s="121"/>
      <c r="F188" s="121"/>
      <c r="G188" s="121"/>
      <c r="H188" s="121"/>
      <c r="I188" s="121"/>
      <c r="J188" s="121"/>
      <c r="K188" s="121"/>
      <c r="L188" s="121"/>
      <c r="M188" s="121"/>
      <c r="N188" s="121"/>
      <c r="O188" s="96"/>
      <c r="P188" s="97"/>
      <c r="Q188" s="97"/>
      <c r="R188" s="98"/>
    </row>
    <row r="189" spans="1:18" ht="15.5" x14ac:dyDescent="0.35">
      <c r="A189" s="24" t="s">
        <v>5</v>
      </c>
      <c r="B189" s="137"/>
      <c r="C189" s="138"/>
      <c r="D189" s="140"/>
      <c r="E189" s="138"/>
      <c r="F189" s="140"/>
      <c r="G189" s="100">
        <v>371</v>
      </c>
      <c r="H189" s="103">
        <v>331</v>
      </c>
      <c r="I189" s="100">
        <v>294</v>
      </c>
      <c r="J189" s="103">
        <v>321</v>
      </c>
      <c r="K189" s="100">
        <v>376</v>
      </c>
      <c r="L189" s="103">
        <v>136</v>
      </c>
      <c r="M189" s="100">
        <v>311</v>
      </c>
      <c r="N189" s="103">
        <v>346</v>
      </c>
      <c r="O189" s="96"/>
      <c r="P189" s="97"/>
      <c r="Q189" s="97"/>
      <c r="R189" s="98"/>
    </row>
    <row r="190" spans="1:18" ht="15.5" x14ac:dyDescent="0.35">
      <c r="A190" s="75" t="s">
        <v>4</v>
      </c>
      <c r="B190" s="104">
        <v>1586</v>
      </c>
      <c r="C190" s="105">
        <v>1657</v>
      </c>
      <c r="D190" s="107">
        <v>1551</v>
      </c>
      <c r="E190" s="105">
        <v>1563</v>
      </c>
      <c r="F190" s="107">
        <v>1553</v>
      </c>
      <c r="G190" s="105">
        <v>1232</v>
      </c>
      <c r="H190" s="108">
        <v>1256</v>
      </c>
      <c r="I190" s="105">
        <v>1140</v>
      </c>
      <c r="J190" s="108">
        <v>1291</v>
      </c>
      <c r="K190" s="105">
        <v>1331</v>
      </c>
      <c r="L190" s="108">
        <v>457</v>
      </c>
      <c r="M190" s="105">
        <v>1023</v>
      </c>
      <c r="N190" s="108">
        <v>1235</v>
      </c>
      <c r="O190" s="96"/>
      <c r="P190" s="97"/>
      <c r="Q190" s="97"/>
      <c r="R190" s="98"/>
    </row>
    <row r="191" spans="1:18" ht="15.5" x14ac:dyDescent="0.35">
      <c r="A191" s="68" t="s">
        <v>3</v>
      </c>
      <c r="B191" s="109">
        <v>2498</v>
      </c>
      <c r="C191" s="110">
        <v>2732</v>
      </c>
      <c r="D191" s="111">
        <v>2741</v>
      </c>
      <c r="E191" s="110">
        <v>2945</v>
      </c>
      <c r="F191" s="111">
        <v>2589</v>
      </c>
      <c r="G191" s="110">
        <v>2312</v>
      </c>
      <c r="H191" s="112">
        <v>2294</v>
      </c>
      <c r="I191" s="110">
        <v>1917</v>
      </c>
      <c r="J191" s="112">
        <v>1981</v>
      </c>
      <c r="K191" s="110">
        <v>2378</v>
      </c>
      <c r="L191" s="112">
        <v>815</v>
      </c>
      <c r="M191" s="110">
        <v>1820</v>
      </c>
      <c r="N191" s="112">
        <v>1999</v>
      </c>
      <c r="O191" s="96"/>
      <c r="P191" s="97"/>
      <c r="Q191" s="97"/>
      <c r="R191" s="98"/>
    </row>
    <row r="192" spans="1:18" ht="15.5" x14ac:dyDescent="0.35">
      <c r="A192" s="68" t="s">
        <v>2</v>
      </c>
      <c r="B192" s="113">
        <v>4084</v>
      </c>
      <c r="C192" s="114">
        <v>4389</v>
      </c>
      <c r="D192" s="116">
        <v>4292</v>
      </c>
      <c r="E192" s="114">
        <v>4508</v>
      </c>
      <c r="F192" s="116">
        <v>4142</v>
      </c>
      <c r="G192" s="114">
        <v>3915</v>
      </c>
      <c r="H192" s="117">
        <v>3881</v>
      </c>
      <c r="I192" s="114">
        <v>3351</v>
      </c>
      <c r="J192" s="117">
        <v>3593</v>
      </c>
      <c r="K192" s="114">
        <v>4085</v>
      </c>
      <c r="L192" s="117">
        <v>1408</v>
      </c>
      <c r="M192" s="114">
        <v>3154</v>
      </c>
      <c r="N192" s="117">
        <v>3580</v>
      </c>
      <c r="O192" s="118"/>
      <c r="P192" s="119"/>
      <c r="Q192" s="119"/>
      <c r="R192" s="120"/>
    </row>
    <row r="193" spans="1:18" ht="15.5" x14ac:dyDescent="0.35">
      <c r="A193" s="155" t="s">
        <v>1</v>
      </c>
      <c r="B193" s="17"/>
      <c r="C193" s="17"/>
      <c r="D193" s="6"/>
      <c r="E193" s="6"/>
      <c r="F193" s="6"/>
      <c r="G193" s="17"/>
      <c r="H193" s="6"/>
      <c r="I193" s="6"/>
      <c r="J193" s="6"/>
      <c r="K193" s="6"/>
      <c r="L193" s="6"/>
      <c r="M193" s="6"/>
      <c r="N193" s="6"/>
      <c r="O193" s="6"/>
      <c r="Q193" s="6"/>
      <c r="R193" s="6"/>
    </row>
    <row r="194" spans="1:18" ht="15.5" x14ac:dyDescent="0.35">
      <c r="A194" s="157" t="s">
        <v>0</v>
      </c>
      <c r="B194" s="17"/>
      <c r="C194" s="17"/>
      <c r="D194" s="6"/>
      <c r="E194" s="6"/>
      <c r="F194" s="6"/>
      <c r="G194" s="17"/>
      <c r="H194" s="6"/>
      <c r="I194" s="6"/>
      <c r="J194" s="6"/>
      <c r="K194" s="6"/>
      <c r="L194" s="6"/>
      <c r="M194" s="6"/>
      <c r="N194" s="6"/>
      <c r="O194" s="6"/>
      <c r="Q194" s="6"/>
      <c r="R194" s="6"/>
    </row>
  </sheetData>
  <hyperlinks>
    <hyperlink ref="O1" location="Topics!A1" display="Topic list" xr:uid="{CBE470FB-E049-45B6-8B21-AA602BD2BCD7}"/>
  </hyperlinks>
  <pageMargins left="0.25" right="0.25" top="0.75" bottom="0.75" header="0.3" footer="0.3"/>
  <pageSetup scale="57" orientation="landscape" horizontalDpi="90" verticalDpi="90" r:id="rId1"/>
  <rowBreaks count="4" manualBreakCount="4">
    <brk id="35" max="16383" man="1"/>
    <brk id="58" max="16383" man="1"/>
    <brk id="101" max="16383" man="1"/>
    <brk id="141" max="16383" man="1"/>
  </rowBreaks>
  <extLst>
    <ext xmlns:x14="http://schemas.microsoft.com/office/spreadsheetml/2009/9/main" uri="{05C60535-1F16-4fd2-B633-F4F36F0B64E0}">
      <x14:sparklineGroups xmlns:xm="http://schemas.microsoft.com/office/excel/2006/main">
        <x14:sparklineGroup manualMin="0" type="column" displayEmptyCellsAs="gap" displayXAxis="1" minAxisType="custom" maxAxisType="group" xr2:uid="{00000000-0003-0000-0600-00003F000000}">
          <x14:colorSeries theme="3" tint="-0.499984740745262"/>
          <x14:colorNegative rgb="FFD00000"/>
          <x14:colorAxis rgb="FF000000"/>
          <x14:colorMarkers rgb="FFD00000"/>
          <x14:colorFirst rgb="FFD00000"/>
          <x14:colorLast rgb="FFD00000"/>
          <x14:colorHigh theme="8"/>
          <x14:colorLow theme="8" tint="0.39997558519241921"/>
          <x14:sparklines>
            <x14:sparkline>
              <xm:f>'Limiting longstanding illness'!B28:N28</xm:f>
              <xm:sqref>O28</xm:sqref>
            </x14:sparkline>
            <x14:sparkline>
              <xm:f>'Limiting longstanding illness'!B29:N29</xm:f>
              <xm:sqref>O29</xm:sqref>
            </x14:sparkline>
            <x14:sparkline>
              <xm:f>'Limiting longstanding illness'!B30:N30</xm:f>
              <xm:sqref>O30</xm:sqref>
            </x14:sparkline>
          </x14:sparklines>
        </x14:sparklineGroup>
        <x14:sparklineGroup manualMin="0" type="column" displayEmptyCellsAs="gap" displayXAxis="1" minAxisType="custom" maxAxisType="group" xr2:uid="{00000000-0003-0000-0600-00003E000000}">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illness'!B62:N62</xm:f>
              <xm:sqref>O62</xm:sqref>
            </x14:sparkline>
            <x14:sparkline>
              <xm:f>'Limiting longstanding illness'!B63:N63</xm:f>
              <xm:sqref>O63</xm:sqref>
            </x14:sparkline>
            <x14:sparkline>
              <xm:f>'Limiting longstanding illness'!B64:N64</xm:f>
              <xm:sqref>O64</xm:sqref>
            </x14:sparkline>
            <x14:sparkline>
              <xm:f>'Limiting longstanding illness'!B65:N65</xm:f>
              <xm:sqref>O65</xm:sqref>
            </x14:sparkline>
            <x14:sparkline>
              <xm:f>'Limiting longstanding illness'!B66:N66</xm:f>
              <xm:sqref>O66</xm:sqref>
            </x14:sparkline>
            <x14:sparkline>
              <xm:f>'Limiting longstanding illness'!B67:N67</xm:f>
              <xm:sqref>O67</xm:sqref>
            </x14:sparkline>
            <x14:sparkline>
              <xm:f>'Limiting longstanding illness'!B68:N68</xm:f>
              <xm:sqref>O68</xm:sqref>
            </x14:sparkline>
            <x14:sparkline>
              <xm:f>'Limiting longstanding illness'!B69:N69</xm:f>
              <xm:sqref>O69</xm:sqref>
            </x14:sparkline>
          </x14:sparklines>
        </x14:sparklineGroup>
        <x14:sparklineGroup manualMin="0" type="column" displayEmptyCellsAs="gap" displayXAxis="1" minAxisType="custom" maxAxisType="group" xr2:uid="{00000000-0003-0000-0600-00003D000000}">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illness'!B82:N82</xm:f>
              <xm:sqref>O82</xm:sqref>
            </x14:sparkline>
            <x14:sparkline>
              <xm:f>'Limiting longstanding illness'!B83:N83</xm:f>
              <xm:sqref>O83</xm:sqref>
            </x14:sparkline>
            <x14:sparkline>
              <xm:f>'Limiting longstanding illness'!B84:N84</xm:f>
              <xm:sqref>O84</xm:sqref>
            </x14:sparkline>
            <x14:sparkline>
              <xm:f>'Limiting longstanding illness'!B85:N85</xm:f>
              <xm:sqref>O85</xm:sqref>
            </x14:sparkline>
            <x14:sparkline>
              <xm:f>'Limiting longstanding illness'!B86:N86</xm:f>
              <xm:sqref>O86</xm:sqref>
            </x14:sparkline>
            <x14:sparkline>
              <xm:f>'Limiting longstanding illness'!B87:N87</xm:f>
              <xm:sqref>O87</xm:sqref>
            </x14:sparkline>
            <x14:sparkline>
              <xm:f>'Limiting longstanding illness'!B88:N88</xm:f>
              <xm:sqref>O88</xm:sqref>
            </x14:sparkline>
            <x14:sparkline>
              <xm:f>'Limiting longstanding illness'!B89:N89</xm:f>
              <xm:sqref>O89</xm:sqref>
            </x14:sparkline>
          </x14:sparklines>
        </x14:sparklineGroup>
        <x14:sparklineGroup manualMin="0" type="column" displayEmptyCellsAs="gap" displayXAxis="1" minAxisType="custom" maxAxisType="group" xr2:uid="{00000000-0003-0000-0600-00003C000000}">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illness'!B184:N184</xm:f>
              <xm:sqref>O184</xm:sqref>
            </x14:sparkline>
            <x14:sparkline>
              <xm:f>'Limiting longstanding illness'!B185:N185</xm:f>
              <xm:sqref>O185</xm:sqref>
            </x14:sparkline>
            <x14:sparkline>
              <xm:f>'Limiting longstanding illness'!B186:N186</xm:f>
              <xm:sqref>O186</xm:sqref>
            </x14:sparkline>
            <x14:sparkline>
              <xm:f>'Limiting longstanding illness'!B187:N187</xm:f>
              <xm:sqref>O187</xm:sqref>
            </x14:sparkline>
          </x14:sparklines>
        </x14:sparklineGroup>
        <x14:sparklineGroup manualMin="0" type="column" displayEmptyCellsAs="gap" displayXAxis="1" minAxisType="custom" maxAxisType="group" xr2:uid="{00000000-0003-0000-0600-00003B000000}">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illness'!B165:N165</xm:f>
              <xm:sqref>O165</xm:sqref>
            </x14:sparkline>
            <x14:sparkline>
              <xm:f>'Limiting longstanding illness'!B166:N166</xm:f>
              <xm:sqref>O166</xm:sqref>
            </x14:sparkline>
            <x14:sparkline>
              <xm:f>'Limiting longstanding illness'!B167:N167</xm:f>
              <xm:sqref>O167</xm:sqref>
            </x14:sparkline>
            <x14:sparkline>
              <xm:f>'Limiting longstanding illness'!B168:N168</xm:f>
              <xm:sqref>O168</xm:sqref>
            </x14:sparkline>
            <x14:sparkline>
              <xm:f>'Limiting longstanding illness'!B169:N169</xm:f>
              <xm:sqref>O169</xm:sqref>
            </x14:sparkline>
            <x14:sparkline>
              <xm:f>'Limiting longstanding illness'!B170:N170</xm:f>
              <xm:sqref>O170</xm:sqref>
            </x14:sparkline>
          </x14:sparklines>
        </x14:sparklineGroup>
        <x14:sparklineGroup manualMin="0" type="column" displayEmptyCellsAs="gap" displayXAxis="1" minAxisType="custom" maxAxisType="group" xr2:uid="{00000000-0003-0000-0600-00003A000000}">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illness'!B145:N145</xm:f>
              <xm:sqref>O145</xm:sqref>
            </x14:sparkline>
            <x14:sparkline>
              <xm:f>'Limiting longstanding illness'!B146:N146</xm:f>
              <xm:sqref>O146</xm:sqref>
            </x14:sparkline>
            <x14:sparkline>
              <xm:f>'Limiting longstanding illness'!B147:N147</xm:f>
              <xm:sqref>O147</xm:sqref>
            </x14:sparkline>
            <x14:sparkline>
              <xm:f>'Limiting longstanding illness'!B148:N148</xm:f>
              <xm:sqref>O148</xm:sqref>
            </x14:sparkline>
            <x14:sparkline>
              <xm:f>'Limiting longstanding illness'!B149:N149</xm:f>
              <xm:sqref>O149</xm:sqref>
            </x14:sparkline>
            <x14:sparkline>
              <xm:f>'Limiting longstanding illness'!B150:N150</xm:f>
              <xm:sqref>O150</xm:sqref>
            </x14:sparkline>
          </x14:sparklines>
        </x14:sparklineGroup>
        <x14:sparklineGroup manualMin="0" type="column" displayEmptyCellsAs="gap" displayXAxis="1" minAxisType="custom" maxAxisType="group" xr2:uid="{00000000-0003-0000-0600-000039000000}">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illness'!B123:N123</xm:f>
              <xm:sqref>O123</xm:sqref>
            </x14:sparkline>
            <x14:sparkline>
              <xm:f>'Limiting longstanding illness'!B124:N124</xm:f>
              <xm:sqref>O124</xm:sqref>
            </x14:sparkline>
            <x14:sparkline>
              <xm:f>'Limiting longstanding illness'!B125:N125</xm:f>
              <xm:sqref>O125</xm:sqref>
            </x14:sparkline>
            <x14:sparkline>
              <xm:f>'Limiting longstanding illness'!B126:N126</xm:f>
              <xm:sqref>O126</xm:sqref>
            </x14:sparkline>
            <x14:sparkline>
              <xm:f>'Limiting longstanding illness'!B127:N127</xm:f>
              <xm:sqref>O127</xm:sqref>
            </x14:sparkline>
            <x14:sparkline>
              <xm:f>'Limiting longstanding illness'!B128:N128</xm:f>
              <xm:sqref>O128</xm:sqref>
            </x14:sparkline>
            <x14:sparkline>
              <xm:f>'Limiting longstanding illness'!B129:N129</xm:f>
              <xm:sqref>O129</xm:sqref>
            </x14:sparkline>
          </x14:sparklines>
        </x14:sparklineGroup>
        <x14:sparklineGroup manualMin="0" type="column" displayEmptyCellsAs="gap" displayXAxis="1" minAxisType="custom" maxAxisType="group" xr2:uid="{00000000-0003-0000-0600-000038000000}">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illness'!B39:N39</xm:f>
              <xm:sqref>O39</xm:sqref>
            </x14:sparkline>
            <x14:sparkline>
              <xm:f>'Limiting longstanding illness'!B40:N40</xm:f>
              <xm:sqref>O40</xm:sqref>
            </x14:sparkline>
            <x14:sparkline>
              <xm:f>'Limiting longstanding illness'!B41:N41</xm:f>
              <xm:sqref>O41</xm:sqref>
            </x14:sparkline>
            <x14:sparkline>
              <xm:f>'Limiting longstanding illness'!B42:N42</xm:f>
              <xm:sqref>O42</xm:sqref>
            </x14:sparkline>
            <x14:sparkline>
              <xm:f>'Limiting longstanding illness'!B43:N43</xm:f>
              <xm:sqref>O43</xm:sqref>
            </x14:sparkline>
            <x14:sparkline>
              <xm:f>'Limiting longstanding illness'!B44:N44</xm:f>
              <xm:sqref>O44</xm:sqref>
            </x14:sparkline>
            <x14:sparkline>
              <xm:f>'Limiting longstanding illness'!B45:N45</xm:f>
              <xm:sqref>O45</xm:sqref>
            </x14:sparkline>
            <x14:sparkline>
              <xm:f>'Limiting longstanding illness'!B46:N46</xm:f>
              <xm:sqref>O46</xm:sqref>
            </x14:sparkline>
          </x14:sparklines>
        </x14:sparklineGroup>
        <x14:sparklineGroup manualMin="0" type="column" displayEmptyCellsAs="gap" displayXAxis="1" minAxisType="custom" maxAxisType="group" xr2:uid="{00000000-0003-0000-0600-000037000000}">
          <x14:colorSeries theme="8" tint="-0.499984740745262"/>
          <x14:colorNegative rgb="FFD00000"/>
          <x14:colorAxis rgb="FF000000"/>
          <x14:colorMarkers rgb="FFD00000"/>
          <x14:colorFirst rgb="FFD00000"/>
          <x14:colorLast rgb="FFD00000"/>
          <x14:colorHigh theme="8"/>
          <x14:colorLow theme="8" tint="0.39997558519241921"/>
          <x14:sparklines>
            <x14:sparkline>
              <xm:f>'Limiting longstanding illness'!B105:N105</xm:f>
              <xm:sqref>O105</xm:sqref>
            </x14:sparkline>
            <x14:sparkline>
              <xm:f>'Limiting longstanding illness'!B106:N106</xm:f>
              <xm:sqref>O106</xm:sqref>
            </x14:sparkline>
            <x14:sparkline>
              <xm:f>'Limiting longstanding illness'!B107:N107</xm:f>
              <xm:sqref>O107</xm:sqref>
            </x14:sparkline>
            <x14:sparkline>
              <xm:f>'Limiting longstanding illness'!B108:N108</xm:f>
              <xm:sqref>O108</xm:sqref>
            </x14:sparkline>
            <x14:sparkline>
              <xm:f>'Limiting longstanding illness'!B109:N109</xm:f>
              <xm:sqref>O109</xm:sqref>
            </x14:sparkline>
            <x14:sparkline>
              <xm:f>'Limiting longstanding illness'!B110:N110</xm:f>
              <xm:sqref>O110</xm:sqref>
            </x14:sparkline>
            <x14:sparkline>
              <xm:f>'Limiting longstanding illness'!B111:N111</xm:f>
              <xm:sqref>O111</xm:sqref>
            </x14:sparkline>
          </x14:sparklines>
        </x14:sparklineGroup>
        <x14:sparklineGroup manualMin="0" type="column" displayEmptyCellsAs="gap" displayXAxis="1" minAxisType="custom" maxAxisType="group" xr2:uid="{00000000-0003-0000-0600-000036000000}">
          <x14:colorSeries theme="3" tint="-0.499984740745262"/>
          <x14:colorNegative rgb="FFD00000"/>
          <x14:colorAxis rgb="FF000000"/>
          <x14:colorMarkers rgb="FFD00000"/>
          <x14:colorFirst rgb="FFD00000"/>
          <x14:colorLast rgb="FFD00000"/>
          <x14:colorHigh theme="8"/>
          <x14:colorLow theme="8" tint="0.39997558519241921"/>
          <x14:sparklines>
            <x14:sparkline>
              <xm:f>'Limiting longstanding illness'!B20:N20</xm:f>
              <xm:sqref>O20</xm:sqref>
            </x14:sparkline>
            <x14:sparkline>
              <xm:f>'Limiting longstanding illness'!B21:N21</xm:f>
              <xm:sqref>O21</xm:sqref>
            </x14:sparkline>
            <x14:sparkline>
              <xm:f>'Limiting longstanding illness'!B22:N22</xm:f>
              <xm:sqref>O22</xm:sqref>
            </x14:sparkline>
          </x14:sparklines>
        </x14:sparklineGroup>
        <x14:sparklineGroup manualMin="0" type="column" displayEmptyCellsAs="gap" displayXAxis="1" minAxisType="custom" maxAxisType="group" xr2:uid="{00000000-0003-0000-0600-000035000000}">
          <x14:colorSeries theme="3" tint="-0.499984740745262"/>
          <x14:colorNegative rgb="FFD00000"/>
          <x14:colorAxis rgb="FF000000"/>
          <x14:colorMarkers rgb="FFD00000"/>
          <x14:colorFirst rgb="FFD00000"/>
          <x14:colorLast rgb="FFD00000"/>
          <x14:colorHigh theme="8"/>
          <x14:colorLow theme="8" tint="0.39997558519241921"/>
          <x14:sparklines>
            <x14:sparkline>
              <xm:f>'Limiting longstanding illness'!B9:N9</xm:f>
              <xm:sqref>O9</xm:sqref>
            </x14:sparkline>
            <x14:sparkline>
              <xm:f>'Limiting longstanding illness'!B10:N10</xm:f>
              <xm:sqref>O10</xm:sqref>
            </x14:sparkline>
            <x14:sparkline>
              <xm:f>'Limiting longstanding illness'!B11:N11</xm:f>
              <xm:sqref>O11</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499984740745262"/>
  </sheetPr>
  <dimension ref="A1:R197"/>
  <sheetViews>
    <sheetView zoomScaleNormal="100" workbookViewId="0">
      <pane xSplit="1" topLeftCell="B1" activePane="topRight" state="frozen"/>
      <selection pane="topRight"/>
    </sheetView>
  </sheetViews>
  <sheetFormatPr defaultRowHeight="14.5" x14ac:dyDescent="0.35"/>
  <cols>
    <col min="1" max="1" width="21.54296875" customWidth="1"/>
    <col min="2" max="3" width="9.1796875" customWidth="1"/>
    <col min="4" max="4" width="10.7265625" customWidth="1"/>
    <col min="5" max="14" width="9.1796875" customWidth="1"/>
    <col min="15" max="15" width="20.453125" customWidth="1"/>
    <col min="16" max="16" width="24" customWidth="1"/>
    <col min="17" max="18" width="19.81640625" customWidth="1"/>
  </cols>
  <sheetData>
    <row r="1" spans="1:18" ht="21" x14ac:dyDescent="0.5">
      <c r="A1" s="144" t="s">
        <v>84</v>
      </c>
      <c r="P1" s="403" t="s">
        <v>572</v>
      </c>
    </row>
    <row r="2" spans="1:18" ht="15.5" x14ac:dyDescent="0.35">
      <c r="A2" s="483" t="s">
        <v>665</v>
      </c>
      <c r="P2" s="7" t="s">
        <v>63</v>
      </c>
      <c r="Q2" s="6"/>
      <c r="R2" s="6"/>
    </row>
    <row r="3" spans="1:18" ht="15.5" x14ac:dyDescent="0.35">
      <c r="A3" s="155" t="s">
        <v>120</v>
      </c>
      <c r="B3" s="155"/>
      <c r="P3" s="8" t="s">
        <v>50</v>
      </c>
      <c r="Q3" s="9" t="s">
        <v>58</v>
      </c>
      <c r="R3" s="10"/>
    </row>
    <row r="4" spans="1:18" ht="15.5" x14ac:dyDescent="0.35">
      <c r="A4" s="6" t="s">
        <v>121</v>
      </c>
      <c r="P4" s="11" t="s">
        <v>49</v>
      </c>
      <c r="Q4" s="12" t="s">
        <v>59</v>
      </c>
      <c r="R4" s="13"/>
    </row>
    <row r="5" spans="1:18" ht="15.5" x14ac:dyDescent="0.35">
      <c r="A5" s="6" t="s">
        <v>122</v>
      </c>
      <c r="P5" s="14" t="s">
        <v>48</v>
      </c>
      <c r="Q5" s="15" t="s">
        <v>60</v>
      </c>
      <c r="R5" s="16"/>
    </row>
    <row r="7" spans="1:18" ht="18.5" x14ac:dyDescent="0.45">
      <c r="A7" s="145" t="s">
        <v>479</v>
      </c>
      <c r="B7" s="17"/>
      <c r="C7" s="6"/>
      <c r="D7" s="17"/>
      <c r="E7" s="6"/>
      <c r="F7" s="6"/>
      <c r="G7" s="6"/>
      <c r="H7" s="6"/>
      <c r="I7" s="6"/>
      <c r="J7" s="6"/>
      <c r="K7" s="6"/>
      <c r="L7" s="6"/>
      <c r="M7" s="6"/>
      <c r="N7" s="6"/>
      <c r="O7" s="6"/>
      <c r="P7" s="6"/>
      <c r="Q7" s="6"/>
      <c r="R7" s="6"/>
    </row>
    <row r="8" spans="1:18" ht="15.5" x14ac:dyDescent="0.35">
      <c r="A8" s="18" t="s">
        <v>46</v>
      </c>
      <c r="B8" s="19" t="s">
        <v>19</v>
      </c>
      <c r="C8" s="19" t="s">
        <v>18</v>
      </c>
      <c r="D8" s="19" t="s">
        <v>17</v>
      </c>
      <c r="E8" s="19" t="s">
        <v>16</v>
      </c>
      <c r="F8" s="19" t="s">
        <v>15</v>
      </c>
      <c r="G8" s="19" t="s">
        <v>14</v>
      </c>
      <c r="H8" s="19" t="s">
        <v>13</v>
      </c>
      <c r="I8" s="19" t="s">
        <v>12</v>
      </c>
      <c r="J8" s="19" t="s">
        <v>11</v>
      </c>
      <c r="K8" s="19" t="s">
        <v>10</v>
      </c>
      <c r="L8" s="19" t="s">
        <v>64</v>
      </c>
      <c r="M8" s="19" t="s">
        <v>550</v>
      </c>
      <c r="N8" s="19" t="s">
        <v>643</v>
      </c>
      <c r="O8" s="19" t="s">
        <v>51</v>
      </c>
      <c r="P8" s="19" t="s">
        <v>643</v>
      </c>
      <c r="Q8" s="152" t="s">
        <v>69</v>
      </c>
      <c r="R8" s="21"/>
    </row>
    <row r="9" spans="1:18" ht="15.5" x14ac:dyDescent="0.35">
      <c r="A9" s="22"/>
      <c r="B9" s="23"/>
      <c r="C9" s="23"/>
      <c r="D9" s="190"/>
      <c r="E9" s="23"/>
      <c r="F9" s="23"/>
      <c r="G9" s="23"/>
      <c r="H9" s="23"/>
      <c r="I9" s="23"/>
      <c r="J9" s="23"/>
      <c r="K9" s="23"/>
      <c r="L9" s="23"/>
      <c r="M9" s="23"/>
      <c r="N9" s="23"/>
      <c r="O9" s="190"/>
      <c r="P9" s="161" t="s">
        <v>8</v>
      </c>
      <c r="Q9" s="190" t="s">
        <v>644</v>
      </c>
      <c r="R9" s="190" t="s">
        <v>645</v>
      </c>
    </row>
    <row r="10" spans="1:18" ht="15.5" x14ac:dyDescent="0.35">
      <c r="A10" s="201">
        <v>0</v>
      </c>
      <c r="B10" s="79">
        <v>0.50575034279719511</v>
      </c>
      <c r="C10" s="202">
        <v>0.53059027352749344</v>
      </c>
      <c r="D10" s="199"/>
      <c r="E10" s="203">
        <v>0.54370279993984105</v>
      </c>
      <c r="F10" s="79">
        <v>0.53706951494698851</v>
      </c>
      <c r="G10" s="77">
        <v>0.54914938766076604</v>
      </c>
      <c r="H10" s="79">
        <v>0.56055585558882604</v>
      </c>
      <c r="I10" s="77">
        <v>0.54070432650717137</v>
      </c>
      <c r="J10" s="79">
        <v>0.54379604293754891</v>
      </c>
      <c r="K10" s="77">
        <v>0.52784954278322616</v>
      </c>
      <c r="L10" s="191">
        <v>0.29474976826214128</v>
      </c>
      <c r="M10" s="77">
        <v>0.46574607474141144</v>
      </c>
      <c r="N10" s="191">
        <v>0.49532737579415259</v>
      </c>
      <c r="O10" s="32"/>
      <c r="P10" s="192" t="str">
        <f>CONCATENATE(TEXT((N10*100)-(SQRT((((N10*100)*(100-(N10*100)))/N14))*1.96),"0.0")," to ",TEXT((N10*100)+(SQRT((((N10*100)*(100-(N10*100)))/N14))*1.96),"0.0"))</f>
        <v>47.9 to 51.2</v>
      </c>
      <c r="Q10" s="81" t="s">
        <v>48</v>
      </c>
      <c r="R10" s="8" t="s">
        <v>49</v>
      </c>
    </row>
    <row r="11" spans="1:18" ht="15.5" x14ac:dyDescent="0.35">
      <c r="A11" s="75" t="s">
        <v>123</v>
      </c>
      <c r="B11" s="79">
        <v>0.29777706738280985</v>
      </c>
      <c r="C11" s="204">
        <v>0.28072917151273363</v>
      </c>
      <c r="D11" s="200" t="s">
        <v>56</v>
      </c>
      <c r="E11" s="205">
        <v>0.27195739139722774</v>
      </c>
      <c r="F11" s="79">
        <v>0.28299812079808734</v>
      </c>
      <c r="G11" s="82">
        <v>0.26699023562249452</v>
      </c>
      <c r="H11" s="79">
        <v>0.2636507200850125</v>
      </c>
      <c r="I11" s="82">
        <v>0.28569069096530181</v>
      </c>
      <c r="J11" s="79">
        <v>0.2764674827293907</v>
      </c>
      <c r="K11" s="82">
        <v>0.27723941374256539</v>
      </c>
      <c r="L11" s="79">
        <v>0.43627575443043992</v>
      </c>
      <c r="M11" s="82">
        <v>0.32741590298200213</v>
      </c>
      <c r="N11" s="79">
        <v>0.30219397417689114</v>
      </c>
      <c r="O11" s="193"/>
      <c r="P11" s="194" t="str">
        <f>CONCATENATE(TEXT((N11*100)-(SQRT((((N11*100)*(100-(N11*100)))/N14))*1.96),"0.0")," to ",TEXT((N11*100)+(SQRT((((N11*100)*(100-(N11*100)))/N14))*1.96),"0.0"))</f>
        <v>28.7 to 31.7</v>
      </c>
      <c r="Q11" s="83" t="s">
        <v>48</v>
      </c>
      <c r="R11" s="11" t="s">
        <v>50</v>
      </c>
    </row>
    <row r="12" spans="1:18" ht="15.5" x14ac:dyDescent="0.35">
      <c r="A12" s="75" t="s">
        <v>124</v>
      </c>
      <c r="B12" s="79">
        <v>0.19647258982000895</v>
      </c>
      <c r="C12" s="204">
        <v>0.18868055495977726</v>
      </c>
      <c r="D12" s="200" t="s">
        <v>57</v>
      </c>
      <c r="E12" s="205">
        <v>0.18433980866292227</v>
      </c>
      <c r="F12" s="79">
        <v>0.17993236425490966</v>
      </c>
      <c r="G12" s="82">
        <v>0.18386037671673131</v>
      </c>
      <c r="H12" s="79">
        <v>0.17579342432615871</v>
      </c>
      <c r="I12" s="82">
        <v>0.1736049825275269</v>
      </c>
      <c r="J12" s="79">
        <v>0.17973647433304588</v>
      </c>
      <c r="K12" s="82">
        <v>0.19491104347422808</v>
      </c>
      <c r="L12" s="79">
        <v>0.2689744773074218</v>
      </c>
      <c r="M12" s="82">
        <v>0.20683802227659323</v>
      </c>
      <c r="N12" s="79">
        <v>0.20247865002895302</v>
      </c>
      <c r="O12" s="41"/>
      <c r="P12" s="195" t="str">
        <f>CONCATENATE(TEXT((N12*100)-(SQRT((((N12*100)*(100-(N12*100)))/N14))*1.96),"0.0")," to ",TEXT((N12*100)+(SQRT((((N12*100)*(100-(N12*100)))/N14))*1.96),"0.0"))</f>
        <v>18.9 to 21.6</v>
      </c>
      <c r="Q12" s="92" t="s">
        <v>48</v>
      </c>
      <c r="R12" s="14" t="s">
        <v>48</v>
      </c>
    </row>
    <row r="13" spans="1:18" ht="15.5" x14ac:dyDescent="0.35">
      <c r="A13" s="196" t="s">
        <v>2</v>
      </c>
      <c r="B13" s="29">
        <v>1</v>
      </c>
      <c r="C13" s="206">
        <v>1</v>
      </c>
      <c r="D13" s="46"/>
      <c r="E13" s="28">
        <v>1</v>
      </c>
      <c r="F13" s="29">
        <v>1</v>
      </c>
      <c r="G13" s="30">
        <v>1</v>
      </c>
      <c r="H13" s="29">
        <v>1</v>
      </c>
      <c r="I13" s="31">
        <v>1</v>
      </c>
      <c r="J13" s="29">
        <v>1</v>
      </c>
      <c r="K13" s="31">
        <v>1</v>
      </c>
      <c r="L13" s="29">
        <v>1</v>
      </c>
      <c r="M13" s="31">
        <v>1</v>
      </c>
      <c r="N13" s="29">
        <v>1</v>
      </c>
      <c r="O13" s="197"/>
      <c r="P13" s="49"/>
      <c r="Q13" s="198"/>
      <c r="R13" s="197"/>
    </row>
    <row r="14" spans="1:18" ht="15.5" x14ac:dyDescent="0.35">
      <c r="A14" s="52" t="s">
        <v>6</v>
      </c>
      <c r="B14" s="57">
        <v>3857</v>
      </c>
      <c r="C14" s="207">
        <v>4102</v>
      </c>
      <c r="D14" s="57"/>
      <c r="E14" s="56">
        <v>4142</v>
      </c>
      <c r="F14" s="57">
        <v>3739</v>
      </c>
      <c r="G14" s="58">
        <v>3577</v>
      </c>
      <c r="H14" s="57">
        <v>2344</v>
      </c>
      <c r="I14" s="59">
        <v>2926</v>
      </c>
      <c r="J14" s="57">
        <v>3124</v>
      </c>
      <c r="K14" s="59">
        <v>3769</v>
      </c>
      <c r="L14" s="57">
        <v>1406</v>
      </c>
      <c r="M14" s="59">
        <v>3135</v>
      </c>
      <c r="N14" s="57">
        <v>3562</v>
      </c>
      <c r="O14" s="62"/>
      <c r="P14" s="60"/>
      <c r="Q14" s="61"/>
      <c r="R14" s="62"/>
    </row>
    <row r="15" spans="1:18" ht="15.5" x14ac:dyDescent="0.35">
      <c r="A15" s="155" t="s">
        <v>1</v>
      </c>
      <c r="B15" s="17"/>
      <c r="C15" s="17"/>
      <c r="D15" s="6"/>
      <c r="E15" s="6"/>
      <c r="F15" s="6"/>
      <c r="G15" s="17"/>
      <c r="H15" s="6"/>
      <c r="I15" s="6"/>
      <c r="J15" s="6"/>
      <c r="K15" s="6"/>
      <c r="L15" s="6"/>
      <c r="M15" s="6"/>
      <c r="N15" s="6"/>
      <c r="O15" s="6"/>
      <c r="P15" s="6"/>
      <c r="Q15" s="6"/>
      <c r="R15" s="6"/>
    </row>
    <row r="16" spans="1:18" ht="15.5" x14ac:dyDescent="0.35">
      <c r="A16" s="157" t="s">
        <v>0</v>
      </c>
      <c r="B16" s="17"/>
      <c r="C16" s="17"/>
      <c r="D16" s="6"/>
      <c r="E16" s="6"/>
      <c r="F16" s="6"/>
      <c r="G16" s="17"/>
      <c r="H16" s="6"/>
      <c r="I16" s="6"/>
      <c r="J16" s="6"/>
      <c r="K16" s="6"/>
      <c r="L16" s="6"/>
      <c r="M16" s="6"/>
      <c r="N16" s="6"/>
      <c r="O16" s="6"/>
      <c r="P16" s="6"/>
      <c r="Q16" s="6"/>
      <c r="R16" s="6"/>
    </row>
    <row r="17" spans="1:18" ht="15.5" x14ac:dyDescent="0.35">
      <c r="A17" s="6"/>
      <c r="B17" s="63"/>
      <c r="C17" s="64"/>
      <c r="D17" s="63"/>
      <c r="E17" s="64"/>
      <c r="F17" s="64"/>
      <c r="G17" s="64"/>
      <c r="H17" s="64"/>
      <c r="I17" s="64"/>
      <c r="J17" s="64"/>
      <c r="K17" s="64"/>
      <c r="L17" s="64"/>
      <c r="M17" s="64"/>
      <c r="N17" s="64"/>
      <c r="O17" s="6"/>
      <c r="P17" s="6"/>
      <c r="Q17" s="6"/>
      <c r="R17" s="6"/>
    </row>
    <row r="18" spans="1:18" ht="18.5" x14ac:dyDescent="0.45">
      <c r="A18" s="146" t="s">
        <v>480</v>
      </c>
      <c r="B18" s="63"/>
      <c r="C18" s="64"/>
      <c r="D18" s="63"/>
      <c r="E18" s="64"/>
      <c r="F18" s="64"/>
      <c r="G18" s="64"/>
      <c r="H18" s="64"/>
      <c r="I18" s="64"/>
      <c r="J18" s="65"/>
      <c r="K18" s="64"/>
      <c r="L18" s="65"/>
      <c r="M18" s="6"/>
      <c r="N18" s="65"/>
      <c r="O18" s="6"/>
      <c r="P18" s="6"/>
      <c r="Q18" s="6"/>
      <c r="R18" s="6"/>
    </row>
    <row r="19" spans="1:18" ht="15.5" x14ac:dyDescent="0.35">
      <c r="A19" s="18" t="s">
        <v>44</v>
      </c>
      <c r="B19" s="19" t="s">
        <v>19</v>
      </c>
      <c r="C19" s="19" t="s">
        <v>18</v>
      </c>
      <c r="D19" s="19" t="s">
        <v>17</v>
      </c>
      <c r="E19" s="19" t="s">
        <v>16</v>
      </c>
      <c r="F19" s="19" t="s">
        <v>15</v>
      </c>
      <c r="G19" s="19" t="s">
        <v>14</v>
      </c>
      <c r="H19" s="19" t="s">
        <v>13</v>
      </c>
      <c r="I19" s="19" t="s">
        <v>12</v>
      </c>
      <c r="J19" s="19" t="s">
        <v>11</v>
      </c>
      <c r="K19" s="19" t="s">
        <v>10</v>
      </c>
      <c r="L19" s="19" t="s">
        <v>64</v>
      </c>
      <c r="M19" s="19" t="s">
        <v>550</v>
      </c>
      <c r="N19" s="19" t="s">
        <v>643</v>
      </c>
      <c r="O19" s="19" t="s">
        <v>51</v>
      </c>
      <c r="P19" s="19" t="s">
        <v>643</v>
      </c>
      <c r="Q19" s="152" t="s">
        <v>69</v>
      </c>
      <c r="R19" s="21"/>
    </row>
    <row r="20" spans="1:18" ht="15.5" x14ac:dyDescent="0.35">
      <c r="A20" s="22"/>
      <c r="B20" s="23"/>
      <c r="C20" s="23"/>
      <c r="D20" s="23"/>
      <c r="E20" s="23"/>
      <c r="F20" s="23"/>
      <c r="G20" s="23"/>
      <c r="H20" s="23"/>
      <c r="I20" s="23"/>
      <c r="J20" s="23"/>
      <c r="K20" s="23"/>
      <c r="L20" s="23"/>
      <c r="M20" s="23"/>
      <c r="N20" s="23"/>
      <c r="O20" s="23"/>
      <c r="P20" s="161" t="s">
        <v>8</v>
      </c>
      <c r="Q20" s="23" t="s">
        <v>644</v>
      </c>
      <c r="R20" s="23" t="s">
        <v>645</v>
      </c>
    </row>
    <row r="21" spans="1:18" ht="15.5" x14ac:dyDescent="0.35">
      <c r="A21" s="201">
        <v>0</v>
      </c>
      <c r="B21" s="79">
        <v>0.53755746477983024</v>
      </c>
      <c r="C21" s="77">
        <v>0.56154559395404424</v>
      </c>
      <c r="D21" s="199"/>
      <c r="E21" s="77">
        <v>0.58027047238314988</v>
      </c>
      <c r="F21" s="79">
        <v>0.5683422663219172</v>
      </c>
      <c r="G21" s="77">
        <v>0.57643043079475975</v>
      </c>
      <c r="H21" s="79">
        <v>0.59697367726466999</v>
      </c>
      <c r="I21" s="77">
        <v>0.54891226431479101</v>
      </c>
      <c r="J21" s="79">
        <v>0.57327308565871848</v>
      </c>
      <c r="K21" s="77">
        <v>0.56205762537618631</v>
      </c>
      <c r="L21" s="199">
        <v>0.34711714692732742</v>
      </c>
      <c r="M21" s="77">
        <v>0.51776732186731278</v>
      </c>
      <c r="N21" s="199">
        <v>0.54696320636553708</v>
      </c>
      <c r="O21" s="32"/>
      <c r="P21" s="192" t="str">
        <f>CONCATENATE(TEXT((N21*100)-(SQRT((((N21*100)*(100-(N21*100)))/N25))*1.96),"0.0")," to ",TEXT((N21*100)+(SQRT((((N21*100)*(100-(N21*100)))/N25))*1.96),"0.0"))</f>
        <v>52.2 to 57.2</v>
      </c>
      <c r="Q21" s="81" t="s">
        <v>48</v>
      </c>
      <c r="R21" s="8" t="s">
        <v>48</v>
      </c>
    </row>
    <row r="22" spans="1:18" ht="15.5" x14ac:dyDescent="0.35">
      <c r="A22" s="75" t="s">
        <v>123</v>
      </c>
      <c r="B22" s="79">
        <v>0.29390070240743543</v>
      </c>
      <c r="C22" s="82">
        <v>0.26518642383071211</v>
      </c>
      <c r="D22" s="200" t="s">
        <v>56</v>
      </c>
      <c r="E22" s="82">
        <v>0.25481021693636147</v>
      </c>
      <c r="F22" s="79">
        <v>0.27390995378876098</v>
      </c>
      <c r="G22" s="82">
        <v>0.26762169241430567</v>
      </c>
      <c r="H22" s="79">
        <v>0.23279480350029286</v>
      </c>
      <c r="I22" s="82">
        <v>0.28772250690351842</v>
      </c>
      <c r="J22" s="79">
        <v>0.26576509595317827</v>
      </c>
      <c r="K22" s="82">
        <v>0.26208991462993381</v>
      </c>
      <c r="L22" s="200">
        <v>0.42108855626131464</v>
      </c>
      <c r="M22" s="82">
        <v>0.3192865543392957</v>
      </c>
      <c r="N22" s="200">
        <v>0.27330782476942911</v>
      </c>
      <c r="O22" s="193"/>
      <c r="P22" s="194" t="str">
        <f>CONCATENATE(TEXT((N22*100)-(SQRT((((N22*100)*(100-(N22*100)))/N25))*1.96),"0.0")," to ",TEXT((N22*100)+(SQRT((((N22*100)*(100-(N22*100)))/N25))*1.96),"0.0"))</f>
        <v>25.1 to 29.6</v>
      </c>
      <c r="Q22" s="83" t="s">
        <v>48</v>
      </c>
      <c r="R22" s="11" t="s">
        <v>50</v>
      </c>
    </row>
    <row r="23" spans="1:18" ht="15.5" x14ac:dyDescent="0.35">
      <c r="A23" s="75" t="s">
        <v>124</v>
      </c>
      <c r="B23" s="79">
        <v>0.16854183281273227</v>
      </c>
      <c r="C23" s="82">
        <v>0.17326798221525219</v>
      </c>
      <c r="D23" s="200" t="s">
        <v>57</v>
      </c>
      <c r="E23" s="82">
        <v>0.16491931068048238</v>
      </c>
      <c r="F23" s="79">
        <v>0.15774777988932195</v>
      </c>
      <c r="G23" s="82">
        <v>0.15594787679093514</v>
      </c>
      <c r="H23" s="79">
        <v>0.17023151923502655</v>
      </c>
      <c r="I23" s="82">
        <v>0.16336522878168963</v>
      </c>
      <c r="J23" s="79">
        <v>0.16096181838810009</v>
      </c>
      <c r="K23" s="82">
        <v>0.17585245999387936</v>
      </c>
      <c r="L23" s="200">
        <v>0.2317942968113578</v>
      </c>
      <c r="M23" s="82">
        <v>0.16294612379339482</v>
      </c>
      <c r="N23" s="200">
        <v>0.17972896886504797</v>
      </c>
      <c r="O23" s="41"/>
      <c r="P23" s="195" t="str">
        <f>CONCATENATE(TEXT((N23*100)-(SQRT((((N23*100)*(100-(N23*100)))/N25))*1.96),"0.0")," to ",TEXT((N23*100)+(SQRT((((N23*100)*(100-(N23*100)))/N25))*1.96),"0.0"))</f>
        <v>16.0 to 19.9</v>
      </c>
      <c r="Q23" s="92" t="s">
        <v>48</v>
      </c>
      <c r="R23" s="14" t="s">
        <v>48</v>
      </c>
    </row>
    <row r="24" spans="1:18" ht="15.5" x14ac:dyDescent="0.35">
      <c r="A24" s="196" t="s">
        <v>2</v>
      </c>
      <c r="B24" s="29">
        <v>1</v>
      </c>
      <c r="C24" s="28">
        <v>1</v>
      </c>
      <c r="D24" s="46"/>
      <c r="E24" s="28">
        <v>1</v>
      </c>
      <c r="F24" s="29">
        <v>1</v>
      </c>
      <c r="G24" s="30">
        <v>1</v>
      </c>
      <c r="H24" s="29">
        <v>1</v>
      </c>
      <c r="I24" s="31">
        <v>1</v>
      </c>
      <c r="J24" s="29">
        <v>1</v>
      </c>
      <c r="K24" s="31">
        <v>1</v>
      </c>
      <c r="L24" s="29">
        <v>1</v>
      </c>
      <c r="M24" s="31">
        <v>1</v>
      </c>
      <c r="N24" s="29">
        <v>1</v>
      </c>
      <c r="O24" s="49"/>
      <c r="P24" s="154"/>
      <c r="Q24" s="50"/>
      <c r="R24" s="51"/>
    </row>
    <row r="25" spans="1:18" ht="15.5" x14ac:dyDescent="0.35">
      <c r="A25" s="52" t="s">
        <v>6</v>
      </c>
      <c r="B25" s="57">
        <v>1588</v>
      </c>
      <c r="C25" s="56">
        <v>1667</v>
      </c>
      <c r="D25" s="57"/>
      <c r="E25" s="56">
        <v>1714</v>
      </c>
      <c r="F25" s="57">
        <v>1512</v>
      </c>
      <c r="G25" s="58">
        <v>1477</v>
      </c>
      <c r="H25" s="57">
        <v>939</v>
      </c>
      <c r="I25" s="59">
        <v>1177</v>
      </c>
      <c r="J25" s="57">
        <v>1245</v>
      </c>
      <c r="K25" s="59">
        <v>1559</v>
      </c>
      <c r="L25" s="57">
        <v>640</v>
      </c>
      <c r="M25" s="59">
        <v>1310</v>
      </c>
      <c r="N25" s="57">
        <v>1505</v>
      </c>
      <c r="O25" s="60"/>
      <c r="P25" s="60"/>
      <c r="Q25" s="61"/>
      <c r="R25" s="62"/>
    </row>
    <row r="26" spans="1:18" ht="15.5" x14ac:dyDescent="0.35">
      <c r="A26" s="6"/>
      <c r="B26" s="63"/>
      <c r="C26" s="64"/>
      <c r="D26" s="63"/>
      <c r="E26" s="64"/>
      <c r="F26" s="64"/>
      <c r="G26" s="64"/>
      <c r="H26" s="64"/>
      <c r="I26" s="64"/>
      <c r="J26" s="64"/>
      <c r="K26" s="64"/>
      <c r="L26" s="64"/>
      <c r="M26" s="64"/>
      <c r="N26" s="64"/>
      <c r="O26" s="6"/>
      <c r="P26" s="6"/>
      <c r="Q26" s="6"/>
      <c r="R26" s="6"/>
    </row>
    <row r="27" spans="1:18" ht="15.5" x14ac:dyDescent="0.35">
      <c r="A27" s="18" t="s">
        <v>43</v>
      </c>
      <c r="B27" s="19" t="s">
        <v>19</v>
      </c>
      <c r="C27" s="19" t="s">
        <v>18</v>
      </c>
      <c r="D27" s="19" t="s">
        <v>17</v>
      </c>
      <c r="E27" s="19" t="s">
        <v>16</v>
      </c>
      <c r="F27" s="19" t="s">
        <v>15</v>
      </c>
      <c r="G27" s="19" t="s">
        <v>14</v>
      </c>
      <c r="H27" s="19" t="s">
        <v>13</v>
      </c>
      <c r="I27" s="19" t="s">
        <v>12</v>
      </c>
      <c r="J27" s="19" t="s">
        <v>11</v>
      </c>
      <c r="K27" s="19" t="s">
        <v>10</v>
      </c>
      <c r="L27" s="19" t="s">
        <v>64</v>
      </c>
      <c r="M27" s="19" t="s">
        <v>550</v>
      </c>
      <c r="N27" s="19" t="s">
        <v>643</v>
      </c>
      <c r="O27" s="19" t="s">
        <v>51</v>
      </c>
      <c r="P27" s="19" t="s">
        <v>643</v>
      </c>
      <c r="Q27" s="152" t="s">
        <v>69</v>
      </c>
      <c r="R27" s="21"/>
    </row>
    <row r="28" spans="1:18" ht="15.5" x14ac:dyDescent="0.35">
      <c r="A28" s="22"/>
      <c r="B28" s="23"/>
      <c r="C28" s="23"/>
      <c r="D28" s="23"/>
      <c r="E28" s="23"/>
      <c r="F28" s="23"/>
      <c r="G28" s="23"/>
      <c r="H28" s="23"/>
      <c r="I28" s="23"/>
      <c r="J28" s="23"/>
      <c r="K28" s="23"/>
      <c r="L28" s="23"/>
      <c r="M28" s="23"/>
      <c r="N28" s="23"/>
      <c r="O28" s="23"/>
      <c r="P28" s="161" t="s">
        <v>8</v>
      </c>
      <c r="Q28" s="23" t="s">
        <v>644</v>
      </c>
      <c r="R28" s="23" t="s">
        <v>645</v>
      </c>
    </row>
    <row r="29" spans="1:18" ht="15.5" x14ac:dyDescent="0.35">
      <c r="A29" s="201">
        <v>0</v>
      </c>
      <c r="B29" s="79">
        <v>0.47589156983112479</v>
      </c>
      <c r="C29" s="77">
        <v>0.5014227309688476</v>
      </c>
      <c r="D29" s="199"/>
      <c r="E29" s="77">
        <v>0.50931565989342253</v>
      </c>
      <c r="F29" s="79">
        <v>0.50759793959252397</v>
      </c>
      <c r="G29" s="77">
        <v>0.52343478602576576</v>
      </c>
      <c r="H29" s="79">
        <v>0.52630751884079141</v>
      </c>
      <c r="I29" s="77">
        <v>0.53294872227224088</v>
      </c>
      <c r="J29" s="79">
        <v>0.51589686610618224</v>
      </c>
      <c r="K29" s="77">
        <v>0.49534313499565563</v>
      </c>
      <c r="L29" s="199">
        <v>0.24491094854786286</v>
      </c>
      <c r="M29" s="77">
        <v>0.416111475173085</v>
      </c>
      <c r="N29" s="199">
        <v>0.44633751308454706</v>
      </c>
      <c r="O29" s="32"/>
      <c r="P29" s="192" t="str">
        <f>CONCATENATE(TEXT((N29*100)-(SQRT((((N29*100)*(100-(N29*100)))/N33))*1.96),"0.0")," to ",TEXT((N29*100)+(SQRT((((N29*100)*(100-(N29*100)))/N33))*1.96),"0.0"))</f>
        <v>42.5 to 46.8</v>
      </c>
      <c r="Q29" s="81" t="s">
        <v>48</v>
      </c>
      <c r="R29" s="8" t="s">
        <v>48</v>
      </c>
    </row>
    <row r="30" spans="1:18" ht="15.5" x14ac:dyDescent="0.35">
      <c r="A30" s="75" t="s">
        <v>123</v>
      </c>
      <c r="B30" s="79">
        <v>0.30141598516341944</v>
      </c>
      <c r="C30" s="82">
        <v>0.29537427123215598</v>
      </c>
      <c r="D30" s="200" t="s">
        <v>56</v>
      </c>
      <c r="E30" s="82">
        <v>0.28808207886538034</v>
      </c>
      <c r="F30" s="79">
        <v>0.29156284846270519</v>
      </c>
      <c r="G30" s="82">
        <v>0.2663950362464565</v>
      </c>
      <c r="H30" s="79">
        <v>0.29266848592692685</v>
      </c>
      <c r="I30" s="82">
        <v>0.28377084694791443</v>
      </c>
      <c r="J30" s="79">
        <v>0.28659698533967598</v>
      </c>
      <c r="K30" s="82">
        <v>0.29163530379555924</v>
      </c>
      <c r="L30" s="200">
        <v>0.45072963871506661</v>
      </c>
      <c r="M30" s="82">
        <v>0.3351722907451653</v>
      </c>
      <c r="N30" s="200">
        <v>0.32959991454857401</v>
      </c>
      <c r="O30" s="193"/>
      <c r="P30" s="194" t="str">
        <f>CONCATENATE(TEXT((N30*100)-(SQRT((((N30*100)*(100-(N30*100)))/N33))*1.96),"0.0")," to ",TEXT((N30*100)+(SQRT((((N30*100)*(100-(N30*100)))/N33))*1.96),"0.0"))</f>
        <v>30.9 to 35.0</v>
      </c>
      <c r="Q30" s="83" t="s">
        <v>49</v>
      </c>
      <c r="R30" s="11" t="s">
        <v>48</v>
      </c>
    </row>
    <row r="31" spans="1:18" ht="15.5" x14ac:dyDescent="0.35">
      <c r="A31" s="75" t="s">
        <v>124</v>
      </c>
      <c r="B31" s="79">
        <v>0.22269244500543334</v>
      </c>
      <c r="C31" s="82">
        <v>0.20320299779898907</v>
      </c>
      <c r="D31" s="200" t="s">
        <v>57</v>
      </c>
      <c r="E31" s="82">
        <v>0.20260226124118291</v>
      </c>
      <c r="F31" s="79">
        <v>0.20083921194476312</v>
      </c>
      <c r="G31" s="82">
        <v>0.21017017772778879</v>
      </c>
      <c r="H31" s="79">
        <v>0.18102399523226753</v>
      </c>
      <c r="I31" s="82">
        <v>0.18328043077985562</v>
      </c>
      <c r="J31" s="79">
        <v>0.19750614855413948</v>
      </c>
      <c r="K31" s="82">
        <v>0.21302156120878668</v>
      </c>
      <c r="L31" s="200">
        <v>0.30435941273706851</v>
      </c>
      <c r="M31" s="82">
        <v>0.24871623408175</v>
      </c>
      <c r="N31" s="200">
        <v>0.22406257236689181</v>
      </c>
      <c r="O31" s="41"/>
      <c r="P31" s="195" t="str">
        <f>CONCATENATE(TEXT((N31*100)-(SQRT((((N31*100)*(100-(N31*100)))/N33))*1.96),"0.0")," to ",TEXT((N31*100)+(SQRT((((N31*100)*(100-(N31*100)))/N33))*1.96),"0.0"))</f>
        <v>20.6 to 24.2</v>
      </c>
      <c r="Q31" s="92" t="s">
        <v>48</v>
      </c>
      <c r="R31" s="14" t="s">
        <v>48</v>
      </c>
    </row>
    <row r="32" spans="1:18" ht="15.5" x14ac:dyDescent="0.35">
      <c r="A32" s="196" t="s">
        <v>2</v>
      </c>
      <c r="B32" s="29">
        <v>1</v>
      </c>
      <c r="C32" s="28">
        <v>1</v>
      </c>
      <c r="D32" s="46"/>
      <c r="E32" s="28">
        <v>1</v>
      </c>
      <c r="F32" s="29">
        <v>1</v>
      </c>
      <c r="G32" s="30">
        <v>1</v>
      </c>
      <c r="H32" s="29">
        <v>1</v>
      </c>
      <c r="I32" s="31">
        <v>1</v>
      </c>
      <c r="J32" s="29">
        <v>1</v>
      </c>
      <c r="K32" s="31">
        <v>1</v>
      </c>
      <c r="L32" s="29">
        <v>1</v>
      </c>
      <c r="M32" s="31">
        <v>1</v>
      </c>
      <c r="N32" s="29">
        <v>1</v>
      </c>
      <c r="O32" s="49"/>
      <c r="P32" s="154"/>
      <c r="Q32" s="50"/>
      <c r="R32" s="51"/>
    </row>
    <row r="33" spans="1:18" ht="15.5" x14ac:dyDescent="0.35">
      <c r="A33" s="52" t="s">
        <v>6</v>
      </c>
      <c r="B33" s="57">
        <v>2269</v>
      </c>
      <c r="C33" s="56">
        <v>2435</v>
      </c>
      <c r="D33" s="57"/>
      <c r="E33" s="56">
        <v>2428</v>
      </c>
      <c r="F33" s="57">
        <v>2227</v>
      </c>
      <c r="G33" s="58">
        <v>2100</v>
      </c>
      <c r="H33" s="57">
        <v>1405</v>
      </c>
      <c r="I33" s="59">
        <v>1749</v>
      </c>
      <c r="J33" s="57">
        <v>1879</v>
      </c>
      <c r="K33" s="59">
        <v>2210</v>
      </c>
      <c r="L33" s="57">
        <v>766</v>
      </c>
      <c r="M33" s="59">
        <v>1825</v>
      </c>
      <c r="N33" s="57">
        <v>2057</v>
      </c>
      <c r="O33" s="60"/>
      <c r="P33" s="60"/>
      <c r="Q33" s="61"/>
      <c r="R33" s="62"/>
    </row>
    <row r="34" spans="1:18" ht="15.5" x14ac:dyDescent="0.35">
      <c r="A34" s="155" t="s">
        <v>1</v>
      </c>
      <c r="B34" s="17"/>
      <c r="C34" s="17"/>
      <c r="D34" s="6"/>
      <c r="E34" s="6"/>
      <c r="F34" s="6"/>
      <c r="G34" s="17"/>
      <c r="H34" s="6"/>
      <c r="I34" s="6"/>
      <c r="J34" s="6"/>
      <c r="K34" s="6"/>
      <c r="L34" s="6"/>
      <c r="M34" s="6"/>
      <c r="N34" s="6"/>
      <c r="O34" s="6"/>
      <c r="P34" s="6"/>
      <c r="Q34" s="6"/>
      <c r="R34" s="6"/>
    </row>
    <row r="35" spans="1:18" ht="15.5" x14ac:dyDescent="0.35">
      <c r="A35" s="157" t="s">
        <v>0</v>
      </c>
      <c r="B35" s="17"/>
      <c r="C35" s="17"/>
      <c r="D35" s="6"/>
      <c r="E35" s="6"/>
      <c r="F35" s="6"/>
      <c r="G35" s="17"/>
      <c r="H35" s="6"/>
      <c r="I35" s="6"/>
      <c r="J35" s="6"/>
      <c r="K35" s="6"/>
      <c r="L35" s="6"/>
      <c r="M35" s="6"/>
      <c r="N35" s="6"/>
      <c r="O35" s="6"/>
      <c r="P35" s="6"/>
      <c r="Q35" s="6"/>
      <c r="R35" s="6"/>
    </row>
    <row r="37" spans="1:18" ht="18.5" x14ac:dyDescent="0.45">
      <c r="A37" s="147" t="s">
        <v>125</v>
      </c>
      <c r="B37" s="5"/>
      <c r="C37" s="5"/>
      <c r="D37" s="4"/>
      <c r="E37" s="4"/>
      <c r="F37" s="4"/>
      <c r="G37" s="5"/>
      <c r="H37" s="4"/>
      <c r="I37" s="4"/>
      <c r="J37" s="4"/>
      <c r="K37" s="4"/>
      <c r="L37" s="4"/>
      <c r="M37" s="6"/>
      <c r="N37" s="4"/>
      <c r="O37" s="6"/>
      <c r="P37" s="6"/>
      <c r="Q37" s="6"/>
      <c r="R37" s="6"/>
    </row>
    <row r="38" spans="1:18" ht="15.5" x14ac:dyDescent="0.35">
      <c r="A38" s="18" t="s">
        <v>46</v>
      </c>
      <c r="B38" s="66" t="s">
        <v>19</v>
      </c>
      <c r="C38" s="19" t="s">
        <v>18</v>
      </c>
      <c r="D38" s="67" t="s">
        <v>17</v>
      </c>
      <c r="E38" s="19" t="s">
        <v>16</v>
      </c>
      <c r="F38" s="19" t="s">
        <v>15</v>
      </c>
      <c r="G38" s="19" t="s">
        <v>14</v>
      </c>
      <c r="H38" s="19" t="s">
        <v>13</v>
      </c>
      <c r="I38" s="19" t="s">
        <v>12</v>
      </c>
      <c r="J38" s="19" t="s">
        <v>11</v>
      </c>
      <c r="K38" s="19" t="s">
        <v>10</v>
      </c>
      <c r="L38" s="66" t="s">
        <v>64</v>
      </c>
      <c r="M38" s="67" t="s">
        <v>550</v>
      </c>
      <c r="N38" s="66" t="s">
        <v>643</v>
      </c>
      <c r="O38" s="66" t="s">
        <v>51</v>
      </c>
      <c r="P38" s="19" t="s">
        <v>643</v>
      </c>
      <c r="Q38" s="152" t="s">
        <v>69</v>
      </c>
      <c r="R38" s="21"/>
    </row>
    <row r="39" spans="1:18" ht="15.5" x14ac:dyDescent="0.35">
      <c r="A39" s="68" t="s">
        <v>42</v>
      </c>
      <c r="B39" s="69" t="s">
        <v>9</v>
      </c>
      <c r="C39" s="70" t="s">
        <v>9</v>
      </c>
      <c r="D39" s="208" t="s">
        <v>9</v>
      </c>
      <c r="E39" s="70" t="s">
        <v>9</v>
      </c>
      <c r="F39" s="72" t="s">
        <v>9</v>
      </c>
      <c r="G39" s="70" t="s">
        <v>9</v>
      </c>
      <c r="H39" s="72" t="s">
        <v>9</v>
      </c>
      <c r="I39" s="70" t="s">
        <v>9</v>
      </c>
      <c r="J39" s="72" t="s">
        <v>9</v>
      </c>
      <c r="K39" s="70" t="s">
        <v>9</v>
      </c>
      <c r="L39" s="72" t="s">
        <v>9</v>
      </c>
      <c r="M39" s="381" t="s">
        <v>9</v>
      </c>
      <c r="N39" s="72" t="s">
        <v>9</v>
      </c>
      <c r="O39" s="224"/>
      <c r="P39" s="161" t="s">
        <v>8</v>
      </c>
      <c r="Q39" s="23" t="s">
        <v>644</v>
      </c>
      <c r="R39" s="23" t="s">
        <v>645</v>
      </c>
    </row>
    <row r="40" spans="1:18" ht="15.5" x14ac:dyDescent="0.35">
      <c r="A40" s="75" t="s">
        <v>41</v>
      </c>
      <c r="B40" s="76">
        <v>0.14297210640610927</v>
      </c>
      <c r="C40" s="202">
        <v>0.16501320529721247</v>
      </c>
      <c r="D40" s="209"/>
      <c r="E40" s="203">
        <v>0.17740647580826752</v>
      </c>
      <c r="F40" s="79">
        <v>0.15592344684275036</v>
      </c>
      <c r="G40" s="77">
        <v>0.20317326096937072</v>
      </c>
      <c r="H40" s="79">
        <v>0.20442944934417157</v>
      </c>
      <c r="I40" s="77">
        <v>0.19728152372325825</v>
      </c>
      <c r="J40" s="79">
        <v>0.2424375237524965</v>
      </c>
      <c r="K40" s="77">
        <v>0.22638610007213733</v>
      </c>
      <c r="L40" s="79">
        <v>0.26690100451864879</v>
      </c>
      <c r="M40" s="202">
        <v>0.17209202292387651</v>
      </c>
      <c r="N40" s="79">
        <v>0.17330714973416195</v>
      </c>
      <c r="O40" s="32"/>
      <c r="P40" s="221" t="str">
        <f t="shared" ref="P40:P47" si="0">CONCATENATE(TEXT((N40*100)-(SQRT((((N40*100)*(100-(N40*100)))/N49))*1.96),"0.0")," to ",TEXT((N40*100)+(SQRT((((N40*100)*(100-(N40*100)))/N49))*1.96),"0.0"))</f>
        <v>10.8 to 23.8</v>
      </c>
      <c r="Q40" s="162" t="s">
        <v>48</v>
      </c>
      <c r="R40" s="8" t="s">
        <v>48</v>
      </c>
    </row>
    <row r="41" spans="1:18" ht="15.5" x14ac:dyDescent="0.35">
      <c r="A41" s="75" t="s">
        <v>40</v>
      </c>
      <c r="B41" s="76">
        <v>0.21495303791466613</v>
      </c>
      <c r="C41" s="204">
        <v>0.18016727656126089</v>
      </c>
      <c r="D41" s="210"/>
      <c r="E41" s="205">
        <v>0.1667006022652785</v>
      </c>
      <c r="F41" s="79">
        <v>0.17019574749855637</v>
      </c>
      <c r="G41" s="82">
        <v>0.19254305499882812</v>
      </c>
      <c r="H41" s="79">
        <v>0.18455175490785131</v>
      </c>
      <c r="I41" s="82">
        <v>0.15471947362382346</v>
      </c>
      <c r="J41" s="79">
        <v>0.17118506986220616</v>
      </c>
      <c r="K41" s="82">
        <v>0.23911387235937745</v>
      </c>
      <c r="L41" s="79">
        <v>0.31344860515868667</v>
      </c>
      <c r="M41" s="204">
        <v>0.16826059513379746</v>
      </c>
      <c r="N41" s="79">
        <v>0.18795900050927122</v>
      </c>
      <c r="O41" s="193"/>
      <c r="P41" s="222" t="str">
        <f t="shared" si="0"/>
        <v>15.0 to 22.6</v>
      </c>
      <c r="Q41" s="163" t="s">
        <v>48</v>
      </c>
      <c r="R41" s="11" t="s">
        <v>48</v>
      </c>
    </row>
    <row r="42" spans="1:18" ht="15.5" x14ac:dyDescent="0.35">
      <c r="A42" s="75" t="s">
        <v>39</v>
      </c>
      <c r="B42" s="76">
        <v>0.22540121576044111</v>
      </c>
      <c r="C42" s="204">
        <v>0.20412656354096817</v>
      </c>
      <c r="D42" s="210"/>
      <c r="E42" s="205">
        <v>0.17501492774966723</v>
      </c>
      <c r="F42" s="79">
        <v>0.19012527339426455</v>
      </c>
      <c r="G42" s="82">
        <v>0.15558615184173127</v>
      </c>
      <c r="H42" s="79">
        <v>0.18275076949261274</v>
      </c>
      <c r="I42" s="82">
        <v>0.18226954145850491</v>
      </c>
      <c r="J42" s="79">
        <v>0.17332145770281232</v>
      </c>
      <c r="K42" s="82">
        <v>0.16929016845197245</v>
      </c>
      <c r="L42" s="79">
        <v>0.26607199602600079</v>
      </c>
      <c r="M42" s="204">
        <v>0.1801248109253174</v>
      </c>
      <c r="N42" s="79">
        <v>0.19017917402388576</v>
      </c>
      <c r="O42" s="193"/>
      <c r="P42" s="222" t="str">
        <f t="shared" si="0"/>
        <v>16.0 to 22.1</v>
      </c>
      <c r="Q42" s="163" t="s">
        <v>48</v>
      </c>
      <c r="R42" s="11" t="s">
        <v>48</v>
      </c>
    </row>
    <row r="43" spans="1:18" ht="15.5" x14ac:dyDescent="0.35">
      <c r="A43" s="75" t="s">
        <v>38</v>
      </c>
      <c r="B43" s="76">
        <v>0.25988627448154555</v>
      </c>
      <c r="C43" s="204">
        <v>0.23000365576750373</v>
      </c>
      <c r="D43" s="200" t="s">
        <v>56</v>
      </c>
      <c r="E43" s="205">
        <v>0.22351471993690539</v>
      </c>
      <c r="F43" s="79">
        <v>0.20489327053227666</v>
      </c>
      <c r="G43" s="82">
        <v>0.23338114902738297</v>
      </c>
      <c r="H43" s="79">
        <v>0.21460102228792047</v>
      </c>
      <c r="I43" s="82">
        <v>0.18612557431717758</v>
      </c>
      <c r="J43" s="79">
        <v>0.18821807873089413</v>
      </c>
      <c r="K43" s="82">
        <v>0.211545461038079</v>
      </c>
      <c r="L43" s="79">
        <v>0.30371098516684208</v>
      </c>
      <c r="M43" s="204">
        <v>0.25585051799359204</v>
      </c>
      <c r="N43" s="79">
        <v>0.26157531930458466</v>
      </c>
      <c r="O43" s="193"/>
      <c r="P43" s="222" t="str">
        <f t="shared" si="0"/>
        <v>22.6 to 29.7</v>
      </c>
      <c r="Q43" s="163" t="s">
        <v>48</v>
      </c>
      <c r="R43" s="11" t="s">
        <v>48</v>
      </c>
    </row>
    <row r="44" spans="1:18" ht="15.5" x14ac:dyDescent="0.35">
      <c r="A44" s="75" t="s">
        <v>37</v>
      </c>
      <c r="B44" s="76">
        <v>0.20616828219894898</v>
      </c>
      <c r="C44" s="204">
        <v>0.2008801761066335</v>
      </c>
      <c r="D44" s="200" t="s">
        <v>57</v>
      </c>
      <c r="E44" s="205">
        <v>0.2043927612158562</v>
      </c>
      <c r="F44" s="79">
        <v>0.1954856180025045</v>
      </c>
      <c r="G44" s="82">
        <v>0.18603046835415898</v>
      </c>
      <c r="H44" s="79">
        <v>0.159713136547048</v>
      </c>
      <c r="I44" s="82">
        <v>0.20468967073869451</v>
      </c>
      <c r="J44" s="79">
        <v>0.18432118901507319</v>
      </c>
      <c r="K44" s="82">
        <v>0.19460141683844523</v>
      </c>
      <c r="L44" s="79">
        <v>0.28930560223047908</v>
      </c>
      <c r="M44" s="204">
        <v>0.28097419549049901</v>
      </c>
      <c r="N44" s="79">
        <v>0.24403020373203643</v>
      </c>
      <c r="O44" s="193"/>
      <c r="P44" s="222" t="str">
        <f t="shared" si="0"/>
        <v>21.2 to 27.6</v>
      </c>
      <c r="Q44" s="163" t="s">
        <v>48</v>
      </c>
      <c r="R44" s="11" t="s">
        <v>48</v>
      </c>
    </row>
    <row r="45" spans="1:18" ht="15.5" x14ac:dyDescent="0.35">
      <c r="A45" s="75" t="s">
        <v>36</v>
      </c>
      <c r="B45" s="76">
        <v>0.13513793752124115</v>
      </c>
      <c r="C45" s="204">
        <v>0.15506464893434302</v>
      </c>
      <c r="D45" s="210"/>
      <c r="E45" s="205">
        <v>0.16035784444707982</v>
      </c>
      <c r="F45" s="79">
        <v>0.16299130894776373</v>
      </c>
      <c r="G45" s="82">
        <v>0.13355374834654893</v>
      </c>
      <c r="H45" s="79">
        <v>0.10231358296103109</v>
      </c>
      <c r="I45" s="82">
        <v>0.12867328271909251</v>
      </c>
      <c r="J45" s="79">
        <v>0.14540799497851625</v>
      </c>
      <c r="K45" s="82">
        <v>0.13775282713635759</v>
      </c>
      <c r="L45" s="79">
        <v>0.21143437521414538</v>
      </c>
      <c r="M45" s="204">
        <v>0.20275012067941667</v>
      </c>
      <c r="N45" s="79">
        <v>0.18208368989252496</v>
      </c>
      <c r="O45" s="193"/>
      <c r="P45" s="222" t="str">
        <f t="shared" si="0"/>
        <v>15.2 to 21.2</v>
      </c>
      <c r="Q45" s="163" t="s">
        <v>49</v>
      </c>
      <c r="R45" s="11" t="s">
        <v>48</v>
      </c>
    </row>
    <row r="46" spans="1:18" ht="15.5" x14ac:dyDescent="0.35">
      <c r="A46" s="68" t="s">
        <v>35</v>
      </c>
      <c r="B46" s="84">
        <v>0.11693292212519514</v>
      </c>
      <c r="C46" s="211">
        <v>0.15141667468305553</v>
      </c>
      <c r="D46" s="210"/>
      <c r="E46" s="212">
        <v>0.16619667316185288</v>
      </c>
      <c r="F46" s="86">
        <v>0.16650346063948132</v>
      </c>
      <c r="G46" s="85">
        <v>0.14847881786136458</v>
      </c>
      <c r="H46" s="86">
        <v>0.137556846386298</v>
      </c>
      <c r="I46" s="85">
        <v>0.13589949340715438</v>
      </c>
      <c r="J46" s="86">
        <v>0.13186445818227382</v>
      </c>
      <c r="K46" s="85">
        <v>0.15558213388082781</v>
      </c>
      <c r="L46" s="86">
        <v>0.17284708384566994</v>
      </c>
      <c r="M46" s="211">
        <v>0.161171570450209</v>
      </c>
      <c r="N46" s="86">
        <v>0.14656015316793655</v>
      </c>
      <c r="O46" s="41"/>
      <c r="P46" s="222" t="str">
        <f t="shared" si="0"/>
        <v>11.5 to 17.8</v>
      </c>
      <c r="Q46" s="163" t="s">
        <v>48</v>
      </c>
      <c r="R46" s="11" t="s">
        <v>48</v>
      </c>
    </row>
    <row r="47" spans="1:18" ht="15.5" x14ac:dyDescent="0.35">
      <c r="A47" s="68" t="s">
        <v>2</v>
      </c>
      <c r="B47" s="87">
        <v>0.19647258982000895</v>
      </c>
      <c r="C47" s="213">
        <v>0.18868055495977726</v>
      </c>
      <c r="D47" s="214"/>
      <c r="E47" s="215">
        <v>0.18433980866292227</v>
      </c>
      <c r="F47" s="90">
        <v>0.17993236425490966</v>
      </c>
      <c r="G47" s="88">
        <v>0.18386037671673131</v>
      </c>
      <c r="H47" s="90">
        <v>0.17579342432615871</v>
      </c>
      <c r="I47" s="88">
        <v>0.1736049825275269</v>
      </c>
      <c r="J47" s="90">
        <v>0.17973647433304588</v>
      </c>
      <c r="K47" s="88">
        <v>0.19491104347422808</v>
      </c>
      <c r="L47" s="90">
        <v>0.2689744773074218</v>
      </c>
      <c r="M47" s="213">
        <v>0.20683802227659323</v>
      </c>
      <c r="N47" s="90">
        <v>0.20247865002895302</v>
      </c>
      <c r="O47" s="158"/>
      <c r="P47" s="231" t="str">
        <f t="shared" si="0"/>
        <v>18.9 to 21.6</v>
      </c>
      <c r="Q47" s="229" t="s">
        <v>48</v>
      </c>
      <c r="R47" s="230" t="s">
        <v>48</v>
      </c>
    </row>
    <row r="48" spans="1:18" ht="15.5" x14ac:dyDescent="0.35">
      <c r="A48" s="93" t="s">
        <v>42</v>
      </c>
      <c r="B48" s="122" t="s">
        <v>67</v>
      </c>
      <c r="C48" s="94"/>
      <c r="D48" s="216"/>
      <c r="E48" s="121"/>
      <c r="F48" s="121"/>
      <c r="G48" s="121"/>
      <c r="H48" s="121"/>
      <c r="I48" s="121"/>
      <c r="J48" s="121"/>
      <c r="K48" s="121"/>
      <c r="L48" s="121"/>
      <c r="M48" s="121"/>
      <c r="N48" s="121"/>
      <c r="O48" s="96"/>
      <c r="P48" s="97"/>
      <c r="Q48" s="97"/>
      <c r="R48" s="98"/>
    </row>
    <row r="49" spans="1:18" ht="15.5" x14ac:dyDescent="0.35">
      <c r="A49" s="24" t="s">
        <v>41</v>
      </c>
      <c r="B49" s="99">
        <v>338</v>
      </c>
      <c r="C49" s="100">
        <v>318</v>
      </c>
      <c r="D49" s="209"/>
      <c r="E49" s="100">
        <v>315</v>
      </c>
      <c r="F49" s="102">
        <v>232</v>
      </c>
      <c r="G49" s="100">
        <v>249</v>
      </c>
      <c r="H49" s="103">
        <v>149</v>
      </c>
      <c r="I49" s="100">
        <v>168</v>
      </c>
      <c r="J49" s="103">
        <v>174</v>
      </c>
      <c r="K49" s="100">
        <v>214</v>
      </c>
      <c r="L49" s="103">
        <v>101</v>
      </c>
      <c r="M49" s="382">
        <v>104</v>
      </c>
      <c r="N49" s="103">
        <v>130</v>
      </c>
      <c r="O49" s="96"/>
      <c r="P49" s="97"/>
      <c r="Q49" s="97"/>
      <c r="R49" s="98"/>
    </row>
    <row r="50" spans="1:18" ht="15.5" x14ac:dyDescent="0.35">
      <c r="A50" s="75" t="s">
        <v>40</v>
      </c>
      <c r="B50" s="104">
        <v>606</v>
      </c>
      <c r="C50" s="105">
        <v>589</v>
      </c>
      <c r="D50" s="210"/>
      <c r="E50" s="105">
        <v>563</v>
      </c>
      <c r="F50" s="107">
        <v>560</v>
      </c>
      <c r="G50" s="105">
        <v>507</v>
      </c>
      <c r="H50" s="108">
        <v>339</v>
      </c>
      <c r="I50" s="105">
        <v>412</v>
      </c>
      <c r="J50" s="108">
        <v>392</v>
      </c>
      <c r="K50" s="105">
        <v>480</v>
      </c>
      <c r="L50" s="108">
        <v>126</v>
      </c>
      <c r="M50" s="383">
        <v>378</v>
      </c>
      <c r="N50" s="108">
        <v>411</v>
      </c>
      <c r="O50" s="96"/>
      <c r="P50" s="97"/>
      <c r="Q50" s="97"/>
      <c r="R50" s="98"/>
    </row>
    <row r="51" spans="1:18" ht="15.5" x14ac:dyDescent="0.35">
      <c r="A51" s="75" t="s">
        <v>39</v>
      </c>
      <c r="B51" s="104">
        <v>665</v>
      </c>
      <c r="C51" s="105">
        <v>770</v>
      </c>
      <c r="D51" s="210"/>
      <c r="E51" s="105">
        <v>658</v>
      </c>
      <c r="F51" s="107">
        <v>659</v>
      </c>
      <c r="G51" s="105">
        <v>591</v>
      </c>
      <c r="H51" s="108">
        <v>377</v>
      </c>
      <c r="I51" s="105">
        <v>477</v>
      </c>
      <c r="J51" s="108">
        <v>564</v>
      </c>
      <c r="K51" s="105">
        <v>634</v>
      </c>
      <c r="L51" s="108">
        <v>209</v>
      </c>
      <c r="M51" s="383">
        <v>525</v>
      </c>
      <c r="N51" s="108">
        <v>630</v>
      </c>
      <c r="O51" s="96"/>
      <c r="P51" s="97"/>
      <c r="Q51" s="97"/>
      <c r="R51" s="98"/>
    </row>
    <row r="52" spans="1:18" ht="15.5" x14ac:dyDescent="0.35">
      <c r="A52" s="75" t="s">
        <v>38</v>
      </c>
      <c r="B52" s="104">
        <v>716</v>
      </c>
      <c r="C52" s="105">
        <v>785</v>
      </c>
      <c r="D52" s="200" t="s">
        <v>56</v>
      </c>
      <c r="E52" s="105">
        <v>789</v>
      </c>
      <c r="F52" s="107">
        <v>691</v>
      </c>
      <c r="G52" s="105">
        <v>731</v>
      </c>
      <c r="H52" s="108">
        <v>461</v>
      </c>
      <c r="I52" s="105">
        <v>554</v>
      </c>
      <c r="J52" s="108">
        <v>590</v>
      </c>
      <c r="K52" s="105">
        <v>689</v>
      </c>
      <c r="L52" s="108">
        <v>256</v>
      </c>
      <c r="M52" s="383">
        <v>552</v>
      </c>
      <c r="N52" s="108">
        <v>593</v>
      </c>
      <c r="O52" s="96"/>
      <c r="P52" s="97"/>
      <c r="Q52" s="97"/>
      <c r="R52" s="98"/>
    </row>
    <row r="53" spans="1:18" ht="15.5" x14ac:dyDescent="0.35">
      <c r="A53" s="75" t="s">
        <v>37</v>
      </c>
      <c r="B53" s="104">
        <v>621</v>
      </c>
      <c r="C53" s="105">
        <v>667</v>
      </c>
      <c r="D53" s="200" t="s">
        <v>57</v>
      </c>
      <c r="E53" s="105">
        <v>725</v>
      </c>
      <c r="F53" s="107">
        <v>616</v>
      </c>
      <c r="G53" s="105">
        <v>560</v>
      </c>
      <c r="H53" s="108">
        <v>442</v>
      </c>
      <c r="I53" s="105">
        <v>532</v>
      </c>
      <c r="J53" s="108">
        <v>588</v>
      </c>
      <c r="K53" s="105">
        <v>680</v>
      </c>
      <c r="L53" s="108">
        <v>312</v>
      </c>
      <c r="M53" s="383">
        <v>605</v>
      </c>
      <c r="N53" s="108">
        <v>680</v>
      </c>
      <c r="O53" s="96"/>
      <c r="P53" s="97"/>
      <c r="Q53" s="97"/>
      <c r="R53" s="98"/>
    </row>
    <row r="54" spans="1:18" ht="15.5" x14ac:dyDescent="0.35">
      <c r="A54" s="75" t="s">
        <v>36</v>
      </c>
      <c r="B54" s="104">
        <v>550</v>
      </c>
      <c r="C54" s="105">
        <v>557</v>
      </c>
      <c r="D54" s="210"/>
      <c r="E54" s="105">
        <v>623</v>
      </c>
      <c r="F54" s="107">
        <v>602</v>
      </c>
      <c r="G54" s="105">
        <v>542</v>
      </c>
      <c r="H54" s="108">
        <v>348</v>
      </c>
      <c r="I54" s="105">
        <v>469</v>
      </c>
      <c r="J54" s="108">
        <v>462</v>
      </c>
      <c r="K54" s="105">
        <v>604</v>
      </c>
      <c r="L54" s="108">
        <v>244</v>
      </c>
      <c r="M54" s="383">
        <v>589</v>
      </c>
      <c r="N54" s="108">
        <v>639</v>
      </c>
      <c r="O54" s="96"/>
      <c r="P54" s="97"/>
      <c r="Q54" s="97"/>
      <c r="R54" s="98"/>
    </row>
    <row r="55" spans="1:18" ht="15.5" x14ac:dyDescent="0.35">
      <c r="A55" s="68" t="s">
        <v>35</v>
      </c>
      <c r="B55" s="109">
        <v>361</v>
      </c>
      <c r="C55" s="110">
        <v>416</v>
      </c>
      <c r="D55" s="210"/>
      <c r="E55" s="110">
        <v>469</v>
      </c>
      <c r="F55" s="111">
        <v>379</v>
      </c>
      <c r="G55" s="110">
        <v>397</v>
      </c>
      <c r="H55" s="112">
        <v>228</v>
      </c>
      <c r="I55" s="110">
        <v>314</v>
      </c>
      <c r="J55" s="112">
        <v>354</v>
      </c>
      <c r="K55" s="110">
        <v>468</v>
      </c>
      <c r="L55" s="112">
        <v>158</v>
      </c>
      <c r="M55" s="384">
        <v>382</v>
      </c>
      <c r="N55" s="112">
        <v>479</v>
      </c>
      <c r="O55" s="96"/>
      <c r="P55" s="97"/>
      <c r="Q55" s="97"/>
      <c r="R55" s="98"/>
    </row>
    <row r="56" spans="1:18" ht="15.5" x14ac:dyDescent="0.35">
      <c r="A56" s="68" t="s">
        <v>2</v>
      </c>
      <c r="B56" s="113">
        <v>3857</v>
      </c>
      <c r="C56" s="114">
        <v>4102</v>
      </c>
      <c r="D56" s="214"/>
      <c r="E56" s="114">
        <v>4142</v>
      </c>
      <c r="F56" s="116">
        <v>3739</v>
      </c>
      <c r="G56" s="114">
        <v>3577</v>
      </c>
      <c r="H56" s="117">
        <v>2344</v>
      </c>
      <c r="I56" s="114">
        <v>2926</v>
      </c>
      <c r="J56" s="117">
        <v>3124</v>
      </c>
      <c r="K56" s="114">
        <v>3769</v>
      </c>
      <c r="L56" s="117">
        <v>1406</v>
      </c>
      <c r="M56" s="385">
        <v>3135</v>
      </c>
      <c r="N56" s="117">
        <v>3562</v>
      </c>
      <c r="O56" s="118"/>
      <c r="P56" s="119"/>
      <c r="Q56" s="119"/>
      <c r="R56" s="120"/>
    </row>
    <row r="57" spans="1:18" ht="15.5" x14ac:dyDescent="0.35">
      <c r="A57" s="155" t="s">
        <v>1</v>
      </c>
      <c r="B57" s="17"/>
      <c r="C57" s="17"/>
      <c r="D57" s="6"/>
      <c r="E57" s="6"/>
      <c r="F57" s="6"/>
      <c r="G57" s="17"/>
      <c r="H57" s="6"/>
      <c r="I57" s="6"/>
      <c r="J57" s="6"/>
      <c r="K57" s="6"/>
      <c r="L57" s="6"/>
      <c r="M57" s="6"/>
      <c r="N57" s="6"/>
      <c r="O57" s="6"/>
      <c r="P57" s="6"/>
      <c r="Q57" s="6"/>
      <c r="R57" s="6"/>
    </row>
    <row r="58" spans="1:18" ht="15.5" x14ac:dyDescent="0.35">
      <c r="A58" s="157" t="s">
        <v>0</v>
      </c>
      <c r="B58" s="17"/>
      <c r="C58" s="17"/>
      <c r="D58" s="6"/>
      <c r="E58" s="6"/>
      <c r="F58" s="6"/>
      <c r="G58" s="17"/>
      <c r="H58" s="6"/>
      <c r="I58" s="6"/>
      <c r="J58" s="6"/>
      <c r="K58" s="6"/>
      <c r="L58" s="6"/>
      <c r="M58" s="6"/>
      <c r="N58" s="6"/>
      <c r="O58" s="6"/>
      <c r="P58" s="6"/>
      <c r="Q58" s="6"/>
      <c r="R58" s="6"/>
    </row>
    <row r="59" spans="1:18" ht="15.5" x14ac:dyDescent="0.35">
      <c r="A59" s="6"/>
      <c r="B59" s="17"/>
      <c r="C59" s="17"/>
      <c r="D59" s="6"/>
      <c r="E59" s="6"/>
      <c r="F59" s="6"/>
      <c r="G59" s="17"/>
      <c r="H59" s="6"/>
      <c r="I59" s="6"/>
      <c r="J59" s="6"/>
      <c r="K59" s="17"/>
      <c r="L59" s="6"/>
      <c r="M59" s="6"/>
      <c r="N59" s="6"/>
      <c r="O59" s="6"/>
      <c r="P59" s="6"/>
      <c r="Q59" s="6"/>
      <c r="R59" s="6"/>
    </row>
    <row r="60" spans="1:18" ht="18.5" x14ac:dyDescent="0.45">
      <c r="A60" s="148" t="s">
        <v>577</v>
      </c>
      <c r="B60" s="5"/>
      <c r="C60" s="5"/>
      <c r="D60" s="4"/>
      <c r="E60" s="4"/>
      <c r="F60" s="4"/>
      <c r="G60" s="5"/>
      <c r="H60" s="4"/>
      <c r="I60" s="4"/>
      <c r="J60" s="4"/>
      <c r="K60" s="4"/>
      <c r="L60" s="4"/>
      <c r="M60" s="4"/>
      <c r="N60" s="4"/>
      <c r="O60" s="6"/>
      <c r="P60" s="6"/>
      <c r="Q60" s="6"/>
      <c r="R60" s="6"/>
    </row>
    <row r="61" spans="1:18" ht="15.5" x14ac:dyDescent="0.35">
      <c r="A61" s="18" t="s">
        <v>44</v>
      </c>
      <c r="B61" s="66" t="s">
        <v>19</v>
      </c>
      <c r="C61" s="19" t="s">
        <v>18</v>
      </c>
      <c r="D61" s="67" t="s">
        <v>17</v>
      </c>
      <c r="E61" s="19" t="s">
        <v>16</v>
      </c>
      <c r="F61" s="19" t="s">
        <v>15</v>
      </c>
      <c r="G61" s="19" t="s">
        <v>14</v>
      </c>
      <c r="H61" s="19" t="s">
        <v>13</v>
      </c>
      <c r="I61" s="19" t="s">
        <v>12</v>
      </c>
      <c r="J61" s="19" t="s">
        <v>11</v>
      </c>
      <c r="K61" s="19" t="s">
        <v>10</v>
      </c>
      <c r="L61" s="66" t="s">
        <v>64</v>
      </c>
      <c r="M61" s="19" t="s">
        <v>550</v>
      </c>
      <c r="N61" s="66" t="s">
        <v>643</v>
      </c>
      <c r="O61" s="66" t="s">
        <v>51</v>
      </c>
      <c r="P61" s="19" t="s">
        <v>643</v>
      </c>
      <c r="Q61" s="152" t="s">
        <v>69</v>
      </c>
      <c r="R61" s="21"/>
    </row>
    <row r="62" spans="1:18" ht="15.5" x14ac:dyDescent="0.35">
      <c r="A62" s="68" t="s">
        <v>42</v>
      </c>
      <c r="B62" s="69" t="s">
        <v>9</v>
      </c>
      <c r="C62" s="70" t="s">
        <v>9</v>
      </c>
      <c r="D62" s="71" t="s">
        <v>9</v>
      </c>
      <c r="E62" s="70" t="s">
        <v>9</v>
      </c>
      <c r="F62" s="72" t="s">
        <v>9</v>
      </c>
      <c r="G62" s="70" t="s">
        <v>9</v>
      </c>
      <c r="H62" s="72" t="s">
        <v>9</v>
      </c>
      <c r="I62" s="70" t="s">
        <v>9</v>
      </c>
      <c r="J62" s="72" t="s">
        <v>9</v>
      </c>
      <c r="K62" s="70" t="s">
        <v>9</v>
      </c>
      <c r="L62" s="72" t="s">
        <v>9</v>
      </c>
      <c r="M62" s="72" t="s">
        <v>9</v>
      </c>
      <c r="N62" s="72" t="s">
        <v>9</v>
      </c>
      <c r="O62" s="72"/>
      <c r="P62" s="161" t="s">
        <v>8</v>
      </c>
      <c r="Q62" s="23" t="s">
        <v>644</v>
      </c>
      <c r="R62" s="23" t="s">
        <v>645</v>
      </c>
    </row>
    <row r="63" spans="1:18" ht="15.5" x14ac:dyDescent="0.35">
      <c r="A63" s="75" t="s">
        <v>41</v>
      </c>
      <c r="B63" s="76">
        <v>8.1202245626529237E-2</v>
      </c>
      <c r="C63" s="77">
        <v>0.13354654764431453</v>
      </c>
      <c r="D63" s="209"/>
      <c r="E63" s="77">
        <v>0.13720017413969698</v>
      </c>
      <c r="F63" s="79">
        <v>0.11246213229498854</v>
      </c>
      <c r="G63" s="77">
        <v>0.12414402551628256</v>
      </c>
      <c r="H63" s="79">
        <v>0.23589038789053163</v>
      </c>
      <c r="I63" s="77">
        <v>0.2006294866377181</v>
      </c>
      <c r="J63" s="79">
        <v>0.20233582112856371</v>
      </c>
      <c r="K63" s="77">
        <v>0.17505107296120953</v>
      </c>
      <c r="L63" s="199"/>
      <c r="M63" s="77">
        <v>0.131147667763614</v>
      </c>
      <c r="N63" s="199">
        <v>0.18351247937304074</v>
      </c>
      <c r="O63" s="32"/>
      <c r="P63" s="221" t="str">
        <f t="shared" ref="P63:P70" si="1">CONCATENATE(TEXT((N63*100)-(SQRT((((N63*100)*(100-(N63*100)))/N72))*1.96),"0.0")," to ",TEXT((N63*100)+(SQRT((((N63*100)*(100-(N63*100)))/N72))*1.96),"0.0"))</f>
        <v>7.8 to 28.9</v>
      </c>
      <c r="Q63" s="81" t="s">
        <v>49</v>
      </c>
      <c r="R63" s="8" t="s">
        <v>48</v>
      </c>
    </row>
    <row r="64" spans="1:18" ht="15.5" x14ac:dyDescent="0.35">
      <c r="A64" s="75" t="s">
        <v>40</v>
      </c>
      <c r="B64" s="76">
        <v>0.19277177210006824</v>
      </c>
      <c r="C64" s="82">
        <v>0.18431360010872189</v>
      </c>
      <c r="D64" s="210"/>
      <c r="E64" s="82">
        <v>0.17287954012815418</v>
      </c>
      <c r="F64" s="79">
        <v>0.16216630965333781</v>
      </c>
      <c r="G64" s="82">
        <v>0.18488969461578716</v>
      </c>
      <c r="H64" s="79">
        <v>0.17262977659146675</v>
      </c>
      <c r="I64" s="82">
        <v>0.18896362979382605</v>
      </c>
      <c r="J64" s="79">
        <v>0.13415177371287471</v>
      </c>
      <c r="K64" s="82">
        <v>0.25919880009841567</v>
      </c>
      <c r="L64" s="200"/>
      <c r="M64" s="82">
        <v>0.11358263354762851</v>
      </c>
      <c r="N64" s="200">
        <v>0.19281546940509212</v>
      </c>
      <c r="O64" s="193"/>
      <c r="P64" s="222" t="str">
        <f t="shared" si="1"/>
        <v>13.1 to 25.5</v>
      </c>
      <c r="Q64" s="83" t="s">
        <v>48</v>
      </c>
      <c r="R64" s="11" t="s">
        <v>48</v>
      </c>
    </row>
    <row r="65" spans="1:18" ht="15.5" x14ac:dyDescent="0.35">
      <c r="A65" s="75" t="s">
        <v>39</v>
      </c>
      <c r="B65" s="76">
        <v>0.18044534536776952</v>
      </c>
      <c r="C65" s="82">
        <v>0.1778298688597221</v>
      </c>
      <c r="D65" s="210"/>
      <c r="E65" s="82">
        <v>0.16753231455223905</v>
      </c>
      <c r="F65" s="79">
        <v>0.15789666766324242</v>
      </c>
      <c r="G65" s="82">
        <v>0.15110027189074129</v>
      </c>
      <c r="H65" s="79">
        <v>0.17717055604244097</v>
      </c>
      <c r="I65" s="82">
        <v>0.16039818236012779</v>
      </c>
      <c r="J65" s="79">
        <v>0.2066168959131815</v>
      </c>
      <c r="K65" s="82">
        <v>0.15866542179971327</v>
      </c>
      <c r="L65" s="200" t="s">
        <v>365</v>
      </c>
      <c r="M65" s="82">
        <v>0.13568567833274728</v>
      </c>
      <c r="N65" s="200">
        <v>0.1385403577684064</v>
      </c>
      <c r="O65" s="193"/>
      <c r="P65" s="222" t="str">
        <f t="shared" si="1"/>
        <v>9.5 to 18.2</v>
      </c>
      <c r="Q65" s="83" t="s">
        <v>48</v>
      </c>
      <c r="R65" s="11" t="s">
        <v>48</v>
      </c>
    </row>
    <row r="66" spans="1:18" ht="15.5" x14ac:dyDescent="0.35">
      <c r="A66" s="75" t="s">
        <v>38</v>
      </c>
      <c r="B66" s="76">
        <v>0.23892669686716966</v>
      </c>
      <c r="C66" s="82">
        <v>0.21222838765613325</v>
      </c>
      <c r="D66" s="200" t="s">
        <v>56</v>
      </c>
      <c r="E66" s="82">
        <v>0.19825982595418293</v>
      </c>
      <c r="F66" s="79">
        <v>0.18037678889689507</v>
      </c>
      <c r="G66" s="82">
        <v>0.19914000008983934</v>
      </c>
      <c r="H66" s="79">
        <v>0.20272686105947402</v>
      </c>
      <c r="I66" s="82">
        <v>0.15895746722172918</v>
      </c>
      <c r="J66" s="79">
        <v>0.14500117371951854</v>
      </c>
      <c r="K66" s="82">
        <v>0.17878591761984836</v>
      </c>
      <c r="L66" s="200" t="s">
        <v>368</v>
      </c>
      <c r="M66" s="82">
        <v>0.2045839369440263</v>
      </c>
      <c r="N66" s="200">
        <v>0.23771993749456766</v>
      </c>
      <c r="O66" s="193"/>
      <c r="P66" s="222" t="str">
        <f t="shared" si="1"/>
        <v>18.3 to 29.2</v>
      </c>
      <c r="Q66" s="83" t="s">
        <v>48</v>
      </c>
      <c r="R66" s="11" t="s">
        <v>48</v>
      </c>
    </row>
    <row r="67" spans="1:18" ht="15.5" x14ac:dyDescent="0.35">
      <c r="A67" s="75" t="s">
        <v>37</v>
      </c>
      <c r="B67" s="76">
        <v>0.20524798273869327</v>
      </c>
      <c r="C67" s="82">
        <v>0.17968143790980623</v>
      </c>
      <c r="D67" s="200" t="s">
        <v>57</v>
      </c>
      <c r="E67" s="82">
        <v>0.17200120051256543</v>
      </c>
      <c r="F67" s="79">
        <v>0.19646023834051943</v>
      </c>
      <c r="G67" s="82">
        <v>0.17282563957478567</v>
      </c>
      <c r="H67" s="79">
        <v>0.15245020631387568</v>
      </c>
      <c r="I67" s="82">
        <v>0.17610416432173046</v>
      </c>
      <c r="J67" s="79">
        <v>0.16475978765059091</v>
      </c>
      <c r="K67" s="82">
        <v>0.17046744647895753</v>
      </c>
      <c r="L67" s="200" t="s">
        <v>366</v>
      </c>
      <c r="M67" s="82">
        <v>0.24312729814489914</v>
      </c>
      <c r="N67" s="200">
        <v>0.20296150652870004</v>
      </c>
      <c r="O67" s="193"/>
      <c r="P67" s="222" t="str">
        <f t="shared" si="1"/>
        <v>15.6 to 24.9</v>
      </c>
      <c r="Q67" s="83" t="s">
        <v>48</v>
      </c>
      <c r="R67" s="11" t="s">
        <v>48</v>
      </c>
    </row>
    <row r="68" spans="1:18" ht="15.5" x14ac:dyDescent="0.35">
      <c r="A68" s="75" t="s">
        <v>36</v>
      </c>
      <c r="B68" s="76">
        <v>0.10270827062682225</v>
      </c>
      <c r="C68" s="82">
        <v>0.13215953326135979</v>
      </c>
      <c r="D68" s="210"/>
      <c r="E68" s="82">
        <v>0.13810011096830271</v>
      </c>
      <c r="F68" s="79">
        <v>0.12742318229217864</v>
      </c>
      <c r="G68" s="82">
        <v>0.10953686721970674</v>
      </c>
      <c r="H68" s="79">
        <v>9.4330988836327373E-2</v>
      </c>
      <c r="I68" s="82">
        <v>9.4511130431714274E-2</v>
      </c>
      <c r="J68" s="79">
        <v>0.12791458289612265</v>
      </c>
      <c r="K68" s="82">
        <v>0.10125866290039852</v>
      </c>
      <c r="L68" s="200" t="s">
        <v>367</v>
      </c>
      <c r="M68" s="82">
        <v>0.16498673864588306</v>
      </c>
      <c r="N68" s="200">
        <v>0.13686151441189354</v>
      </c>
      <c r="O68" s="193"/>
      <c r="P68" s="222" t="str">
        <f t="shared" si="1"/>
        <v>9.9 to 17.5</v>
      </c>
      <c r="Q68" s="83" t="s">
        <v>48</v>
      </c>
      <c r="R68" s="11" t="s">
        <v>48</v>
      </c>
    </row>
    <row r="69" spans="1:18" ht="15.5" x14ac:dyDescent="0.35">
      <c r="A69" s="68" t="s">
        <v>35</v>
      </c>
      <c r="B69" s="84">
        <v>0.11203937899341831</v>
      </c>
      <c r="C69" s="85">
        <v>0.16844356036391614</v>
      </c>
      <c r="D69" s="210"/>
      <c r="E69" s="85">
        <v>0.14111871439860993</v>
      </c>
      <c r="F69" s="86">
        <v>0.16039667406653749</v>
      </c>
      <c r="G69" s="85">
        <v>9.6792255118270554E-2</v>
      </c>
      <c r="H69" s="86">
        <v>7.4458073129502381E-2</v>
      </c>
      <c r="I69" s="85">
        <v>0.12449478383829968</v>
      </c>
      <c r="J69" s="86">
        <v>0.12759181466642022</v>
      </c>
      <c r="K69" s="85">
        <v>0.1425790788973402</v>
      </c>
      <c r="L69" s="200"/>
      <c r="M69" s="85">
        <v>0.12671889809952677</v>
      </c>
      <c r="N69" s="200">
        <v>0.14338821269551671</v>
      </c>
      <c r="O69" s="41"/>
      <c r="P69" s="222" t="str">
        <f t="shared" si="1"/>
        <v>9.6 to 19.0</v>
      </c>
      <c r="Q69" s="83" t="s">
        <v>48</v>
      </c>
      <c r="R69" s="11" t="s">
        <v>48</v>
      </c>
    </row>
    <row r="70" spans="1:18" ht="15.5" x14ac:dyDescent="0.35">
      <c r="A70" s="68" t="s">
        <v>2</v>
      </c>
      <c r="B70" s="87">
        <v>0.16854183281273227</v>
      </c>
      <c r="C70" s="88">
        <v>0.17326798221525219</v>
      </c>
      <c r="D70" s="214"/>
      <c r="E70" s="88">
        <v>0.16491931068048238</v>
      </c>
      <c r="F70" s="90">
        <v>0.15774777988932195</v>
      </c>
      <c r="G70" s="88">
        <v>0.15594787679093514</v>
      </c>
      <c r="H70" s="90">
        <v>0.17023151923502655</v>
      </c>
      <c r="I70" s="88">
        <v>0.16336522878168963</v>
      </c>
      <c r="J70" s="90">
        <v>0.16096181838810009</v>
      </c>
      <c r="K70" s="88">
        <v>0.17585245999387936</v>
      </c>
      <c r="L70" s="217"/>
      <c r="M70" s="88">
        <v>0.16294612379339482</v>
      </c>
      <c r="N70" s="217">
        <v>0.17972896886504797</v>
      </c>
      <c r="O70" s="91"/>
      <c r="P70" s="231" t="str">
        <f t="shared" si="1"/>
        <v>16.0 to 19.9</v>
      </c>
      <c r="Q70" s="232" t="s">
        <v>48</v>
      </c>
      <c r="R70" s="230" t="s">
        <v>48</v>
      </c>
    </row>
    <row r="71" spans="1:18" ht="15.5" x14ac:dyDescent="0.35">
      <c r="A71" s="93" t="s">
        <v>42</v>
      </c>
      <c r="B71" s="122" t="s">
        <v>67</v>
      </c>
      <c r="C71" s="94"/>
      <c r="D71" s="122"/>
      <c r="E71" s="121"/>
      <c r="F71" s="121"/>
      <c r="G71" s="121"/>
      <c r="H71" s="121"/>
      <c r="I71" s="121"/>
      <c r="J71" s="121"/>
      <c r="K71" s="121"/>
      <c r="L71" s="121"/>
      <c r="M71" s="121"/>
      <c r="N71" s="121"/>
      <c r="O71" s="96"/>
      <c r="P71" s="97"/>
      <c r="Q71" s="97"/>
      <c r="R71" s="98"/>
    </row>
    <row r="72" spans="1:18" ht="15.5" x14ac:dyDescent="0.35">
      <c r="A72" s="24" t="s">
        <v>41</v>
      </c>
      <c r="B72" s="99">
        <v>129</v>
      </c>
      <c r="C72" s="100">
        <v>113</v>
      </c>
      <c r="D72" s="209"/>
      <c r="E72" s="100">
        <v>127</v>
      </c>
      <c r="F72" s="102">
        <v>95</v>
      </c>
      <c r="G72" s="100">
        <v>115</v>
      </c>
      <c r="H72" s="103">
        <v>51</v>
      </c>
      <c r="I72" s="100">
        <v>74</v>
      </c>
      <c r="J72" s="103">
        <v>69</v>
      </c>
      <c r="K72" s="100">
        <v>87</v>
      </c>
      <c r="L72" s="199"/>
      <c r="M72" s="100">
        <v>43</v>
      </c>
      <c r="N72" s="103">
        <v>52</v>
      </c>
      <c r="O72" s="96"/>
      <c r="P72" s="97"/>
      <c r="Q72" s="97"/>
      <c r="R72" s="98"/>
    </row>
    <row r="73" spans="1:18" ht="15.5" x14ac:dyDescent="0.35">
      <c r="A73" s="75" t="s">
        <v>40</v>
      </c>
      <c r="B73" s="104">
        <v>222</v>
      </c>
      <c r="C73" s="105">
        <v>208</v>
      </c>
      <c r="D73" s="210"/>
      <c r="E73" s="105">
        <v>211</v>
      </c>
      <c r="F73" s="107">
        <v>211</v>
      </c>
      <c r="G73" s="105">
        <v>185</v>
      </c>
      <c r="H73" s="108">
        <v>127</v>
      </c>
      <c r="I73" s="105">
        <v>132</v>
      </c>
      <c r="J73" s="108">
        <v>137</v>
      </c>
      <c r="K73" s="105">
        <v>157</v>
      </c>
      <c r="L73" s="200"/>
      <c r="M73" s="105">
        <v>122</v>
      </c>
      <c r="N73" s="108">
        <v>154</v>
      </c>
      <c r="O73" s="96"/>
      <c r="P73" s="97"/>
      <c r="Q73" s="97"/>
      <c r="R73" s="98"/>
    </row>
    <row r="74" spans="1:18" ht="15.5" x14ac:dyDescent="0.35">
      <c r="A74" s="75" t="s">
        <v>39</v>
      </c>
      <c r="B74" s="104">
        <v>233</v>
      </c>
      <c r="C74" s="105">
        <v>301</v>
      </c>
      <c r="D74" s="210"/>
      <c r="E74" s="105">
        <v>263</v>
      </c>
      <c r="F74" s="107">
        <v>241</v>
      </c>
      <c r="G74" s="105">
        <v>216</v>
      </c>
      <c r="H74" s="108">
        <v>133</v>
      </c>
      <c r="I74" s="105">
        <v>168</v>
      </c>
      <c r="J74" s="108">
        <v>203</v>
      </c>
      <c r="K74" s="105">
        <v>237</v>
      </c>
      <c r="L74" s="200" t="s">
        <v>365</v>
      </c>
      <c r="M74" s="105">
        <v>197</v>
      </c>
      <c r="N74" s="108">
        <v>243</v>
      </c>
      <c r="O74" s="96"/>
      <c r="P74" s="97"/>
      <c r="Q74" s="97"/>
      <c r="R74" s="98"/>
    </row>
    <row r="75" spans="1:18" ht="15.5" x14ac:dyDescent="0.35">
      <c r="A75" s="75" t="s">
        <v>38</v>
      </c>
      <c r="B75" s="104">
        <v>292</v>
      </c>
      <c r="C75" s="105">
        <v>317</v>
      </c>
      <c r="D75" s="200" t="s">
        <v>56</v>
      </c>
      <c r="E75" s="105">
        <v>290</v>
      </c>
      <c r="F75" s="107">
        <v>272</v>
      </c>
      <c r="G75" s="105">
        <v>301</v>
      </c>
      <c r="H75" s="108">
        <v>172</v>
      </c>
      <c r="I75" s="105">
        <v>224</v>
      </c>
      <c r="J75" s="108">
        <v>239</v>
      </c>
      <c r="K75" s="105">
        <v>281</v>
      </c>
      <c r="L75" s="200" t="s">
        <v>368</v>
      </c>
      <c r="M75" s="105">
        <v>203</v>
      </c>
      <c r="N75" s="108">
        <v>236</v>
      </c>
      <c r="O75" s="96"/>
      <c r="P75" s="97"/>
      <c r="Q75" s="97"/>
      <c r="R75" s="98"/>
    </row>
    <row r="76" spans="1:18" ht="15.5" x14ac:dyDescent="0.35">
      <c r="A76" s="75" t="s">
        <v>37</v>
      </c>
      <c r="B76" s="104">
        <v>282</v>
      </c>
      <c r="C76" s="105">
        <v>294</v>
      </c>
      <c r="D76" s="200" t="s">
        <v>57</v>
      </c>
      <c r="E76" s="105">
        <v>328</v>
      </c>
      <c r="F76" s="107">
        <v>252</v>
      </c>
      <c r="G76" s="105">
        <v>243</v>
      </c>
      <c r="H76" s="108">
        <v>202</v>
      </c>
      <c r="I76" s="105">
        <v>231</v>
      </c>
      <c r="J76" s="108">
        <v>230</v>
      </c>
      <c r="K76" s="105">
        <v>301</v>
      </c>
      <c r="L76" s="200" t="s">
        <v>366</v>
      </c>
      <c r="M76" s="105">
        <v>289</v>
      </c>
      <c r="N76" s="108">
        <v>287</v>
      </c>
      <c r="O76" s="96"/>
      <c r="P76" s="97"/>
      <c r="Q76" s="97"/>
      <c r="R76" s="98"/>
    </row>
    <row r="77" spans="1:18" ht="15.5" x14ac:dyDescent="0.35">
      <c r="A77" s="75" t="s">
        <v>36</v>
      </c>
      <c r="B77" s="104">
        <v>271</v>
      </c>
      <c r="C77" s="105">
        <v>256</v>
      </c>
      <c r="D77" s="210"/>
      <c r="E77" s="105">
        <v>290</v>
      </c>
      <c r="F77" s="107">
        <v>281</v>
      </c>
      <c r="G77" s="105">
        <v>248</v>
      </c>
      <c r="H77" s="108">
        <v>158</v>
      </c>
      <c r="I77" s="105">
        <v>216</v>
      </c>
      <c r="J77" s="108">
        <v>222</v>
      </c>
      <c r="K77" s="105">
        <v>270</v>
      </c>
      <c r="L77" s="200" t="s">
        <v>367</v>
      </c>
      <c r="M77" s="105">
        <v>275</v>
      </c>
      <c r="N77" s="108">
        <v>319</v>
      </c>
      <c r="O77" s="96"/>
      <c r="P77" s="97"/>
      <c r="Q77" s="97"/>
      <c r="R77" s="98"/>
    </row>
    <row r="78" spans="1:18" ht="15.5" x14ac:dyDescent="0.35">
      <c r="A78" s="68" t="s">
        <v>35</v>
      </c>
      <c r="B78" s="109">
        <v>159</v>
      </c>
      <c r="C78" s="110">
        <v>178</v>
      </c>
      <c r="D78" s="210"/>
      <c r="E78" s="110">
        <v>205</v>
      </c>
      <c r="F78" s="111">
        <v>160</v>
      </c>
      <c r="G78" s="110">
        <v>169</v>
      </c>
      <c r="H78" s="112">
        <v>96</v>
      </c>
      <c r="I78" s="110">
        <v>132</v>
      </c>
      <c r="J78" s="112">
        <v>145</v>
      </c>
      <c r="K78" s="110">
        <v>226</v>
      </c>
      <c r="L78" s="200"/>
      <c r="M78" s="110">
        <v>181</v>
      </c>
      <c r="N78" s="112">
        <v>214</v>
      </c>
      <c r="O78" s="96"/>
      <c r="P78" s="97"/>
      <c r="Q78" s="97"/>
      <c r="R78" s="98"/>
    </row>
    <row r="79" spans="1:18" ht="15.5" x14ac:dyDescent="0.35">
      <c r="A79" s="68" t="s">
        <v>2</v>
      </c>
      <c r="B79" s="113">
        <v>1588</v>
      </c>
      <c r="C79" s="114">
        <v>1667</v>
      </c>
      <c r="D79" s="214"/>
      <c r="E79" s="114">
        <v>1714</v>
      </c>
      <c r="F79" s="116">
        <v>1512</v>
      </c>
      <c r="G79" s="114">
        <v>1477</v>
      </c>
      <c r="H79" s="117">
        <v>939</v>
      </c>
      <c r="I79" s="114">
        <v>1177</v>
      </c>
      <c r="J79" s="117">
        <v>1245</v>
      </c>
      <c r="K79" s="114">
        <v>1559</v>
      </c>
      <c r="L79" s="217"/>
      <c r="M79" s="114">
        <v>1310</v>
      </c>
      <c r="N79" s="117">
        <v>1505</v>
      </c>
      <c r="O79" s="118"/>
      <c r="P79" s="119"/>
      <c r="Q79" s="119"/>
      <c r="R79" s="120"/>
    </row>
    <row r="80" spans="1:18" ht="15.5" x14ac:dyDescent="0.35">
      <c r="B80" s="1"/>
      <c r="C80" s="1"/>
      <c r="G80" s="1"/>
      <c r="K80" s="1"/>
      <c r="P80" s="6"/>
    </row>
    <row r="81" spans="1:18" ht="15.5" x14ac:dyDescent="0.35">
      <c r="A81" s="18" t="s">
        <v>43</v>
      </c>
      <c r="B81" s="66" t="s">
        <v>19</v>
      </c>
      <c r="C81" s="19" t="s">
        <v>18</v>
      </c>
      <c r="D81" s="67" t="s">
        <v>17</v>
      </c>
      <c r="E81" s="19" t="s">
        <v>16</v>
      </c>
      <c r="F81" s="19" t="s">
        <v>15</v>
      </c>
      <c r="G81" s="19" t="s">
        <v>14</v>
      </c>
      <c r="H81" s="19" t="s">
        <v>13</v>
      </c>
      <c r="I81" s="19" t="s">
        <v>12</v>
      </c>
      <c r="J81" s="19" t="s">
        <v>11</v>
      </c>
      <c r="K81" s="19" t="s">
        <v>10</v>
      </c>
      <c r="L81" s="66" t="s">
        <v>64</v>
      </c>
      <c r="M81" s="19" t="s">
        <v>550</v>
      </c>
      <c r="N81" s="66" t="s">
        <v>643</v>
      </c>
      <c r="O81" s="66" t="s">
        <v>51</v>
      </c>
      <c r="P81" s="19" t="s">
        <v>643</v>
      </c>
      <c r="Q81" s="152" t="s">
        <v>69</v>
      </c>
      <c r="R81" s="21"/>
    </row>
    <row r="82" spans="1:18" ht="15.5" x14ac:dyDescent="0.35">
      <c r="A82" s="68" t="s">
        <v>42</v>
      </c>
      <c r="B82" s="69" t="s">
        <v>9</v>
      </c>
      <c r="C82" s="70" t="s">
        <v>9</v>
      </c>
      <c r="D82" s="71" t="s">
        <v>9</v>
      </c>
      <c r="E82" s="70" t="s">
        <v>9</v>
      </c>
      <c r="F82" s="72" t="s">
        <v>9</v>
      </c>
      <c r="G82" s="70" t="s">
        <v>9</v>
      </c>
      <c r="H82" s="72" t="s">
        <v>9</v>
      </c>
      <c r="I82" s="70" t="s">
        <v>9</v>
      </c>
      <c r="J82" s="72" t="s">
        <v>9</v>
      </c>
      <c r="K82" s="70" t="s">
        <v>9</v>
      </c>
      <c r="L82" s="72" t="s">
        <v>9</v>
      </c>
      <c r="M82" s="72" t="s">
        <v>9</v>
      </c>
      <c r="N82" s="72" t="s">
        <v>9</v>
      </c>
      <c r="O82" s="72"/>
      <c r="P82" s="161" t="s">
        <v>8</v>
      </c>
      <c r="Q82" s="23" t="s">
        <v>644</v>
      </c>
      <c r="R82" s="23" t="s">
        <v>645</v>
      </c>
    </row>
    <row r="83" spans="1:18" ht="15.5" x14ac:dyDescent="0.35">
      <c r="A83" s="75" t="s">
        <v>41</v>
      </c>
      <c r="B83" s="76">
        <v>0.20819215260975527</v>
      </c>
      <c r="C83" s="77">
        <v>0.19709787530477263</v>
      </c>
      <c r="D83" s="209"/>
      <c r="E83" s="77">
        <v>0.21906419695339877</v>
      </c>
      <c r="F83" s="79">
        <v>0.19816876653280352</v>
      </c>
      <c r="G83" s="77">
        <v>0.28788508015702302</v>
      </c>
      <c r="H83" s="79">
        <v>0.17197648218090225</v>
      </c>
      <c r="I83" s="77">
        <v>0.19354532076421913</v>
      </c>
      <c r="J83" s="79">
        <v>0.2881766137454454</v>
      </c>
      <c r="K83" s="77">
        <v>0.28116424249423899</v>
      </c>
      <c r="L83" s="199"/>
      <c r="M83" s="77">
        <v>0.21953434496667096</v>
      </c>
      <c r="N83" s="199">
        <v>0.16252148632948576</v>
      </c>
      <c r="O83" s="32"/>
      <c r="P83" s="221" t="str">
        <f t="shared" ref="P83:P90" si="2">CONCATENATE(TEXT((N83*100)-(SQRT((((N83*100)*(100-(N83*100)))/N92))*1.96),"0.0")," to ",TEXT((N83*100)+(SQRT((((N83*100)*(100-(N83*100)))/N92))*1.96),"0.0"))</f>
        <v>8.1 to 24.4</v>
      </c>
      <c r="Q83" s="8" t="s">
        <v>48</v>
      </c>
      <c r="R83" s="8" t="s">
        <v>48</v>
      </c>
    </row>
    <row r="84" spans="1:18" ht="15.5" x14ac:dyDescent="0.35">
      <c r="A84" s="75" t="s">
        <v>40</v>
      </c>
      <c r="B84" s="76">
        <v>0.23573550946484076</v>
      </c>
      <c r="C84" s="82">
        <v>0.1761741201836341</v>
      </c>
      <c r="D84" s="210"/>
      <c r="E84" s="82">
        <v>0.16060301815492861</v>
      </c>
      <c r="F84" s="79">
        <v>0.1789449058230515</v>
      </c>
      <c r="G84" s="82">
        <v>0.19980655025005031</v>
      </c>
      <c r="H84" s="79">
        <v>0.19629550903243007</v>
      </c>
      <c r="I84" s="82">
        <v>0.12241927953649526</v>
      </c>
      <c r="J84" s="79">
        <v>0.20728253092216725</v>
      </c>
      <c r="K84" s="82">
        <v>0.21873159151813165</v>
      </c>
      <c r="L84" s="200"/>
      <c r="M84" s="82">
        <v>0.21958976784591022</v>
      </c>
      <c r="N84" s="200">
        <v>0.18322388387517044</v>
      </c>
      <c r="O84" s="193"/>
      <c r="P84" s="222" t="str">
        <f t="shared" si="2"/>
        <v>13.6 to 23.1</v>
      </c>
      <c r="Q84" s="11" t="s">
        <v>48</v>
      </c>
      <c r="R84" s="11" t="s">
        <v>48</v>
      </c>
    </row>
    <row r="85" spans="1:18" ht="15.5" x14ac:dyDescent="0.35">
      <c r="A85" s="75" t="s">
        <v>39</v>
      </c>
      <c r="B85" s="76">
        <v>0.2690905082954726</v>
      </c>
      <c r="C85" s="82">
        <v>0.22966483063682161</v>
      </c>
      <c r="D85" s="210"/>
      <c r="E85" s="82">
        <v>0.18207651266548117</v>
      </c>
      <c r="F85" s="79">
        <v>0.22022363213536861</v>
      </c>
      <c r="G85" s="82">
        <v>0.15988715820285213</v>
      </c>
      <c r="H85" s="79">
        <v>0.18803908977782688</v>
      </c>
      <c r="I85" s="82">
        <v>0.20247382291690896</v>
      </c>
      <c r="J85" s="79">
        <v>0.14358544137625609</v>
      </c>
      <c r="K85" s="82">
        <v>0.17929924181007739</v>
      </c>
      <c r="L85" s="200" t="s">
        <v>365</v>
      </c>
      <c r="M85" s="82">
        <v>0.22408746379111477</v>
      </c>
      <c r="N85" s="200">
        <v>0.24051894626241452</v>
      </c>
      <c r="O85" s="193"/>
      <c r="P85" s="222" t="str">
        <f t="shared" si="2"/>
        <v>19.8 to 28.3</v>
      </c>
      <c r="Q85" s="11" t="s">
        <v>48</v>
      </c>
      <c r="R85" s="11" t="s">
        <v>48</v>
      </c>
    </row>
    <row r="86" spans="1:18" ht="15.5" x14ac:dyDescent="0.35">
      <c r="A86" s="75" t="s">
        <v>38</v>
      </c>
      <c r="B86" s="76">
        <v>0.28072434203342189</v>
      </c>
      <c r="C86" s="82">
        <v>0.24760782626849523</v>
      </c>
      <c r="D86" s="200" t="s">
        <v>56</v>
      </c>
      <c r="E86" s="82">
        <v>0.24745527644838167</v>
      </c>
      <c r="F86" s="79">
        <v>0.22808926603362983</v>
      </c>
      <c r="G86" s="82">
        <v>0.26682084306374598</v>
      </c>
      <c r="H86" s="79">
        <v>0.22608878444834349</v>
      </c>
      <c r="I86" s="82">
        <v>0.21233343728792092</v>
      </c>
      <c r="J86" s="79">
        <v>0.23089665011647301</v>
      </c>
      <c r="K86" s="82">
        <v>0.24202280611171681</v>
      </c>
      <c r="L86" s="200" t="s">
        <v>368</v>
      </c>
      <c r="M86" s="82">
        <v>0.30286787073645743</v>
      </c>
      <c r="N86" s="200">
        <v>0.28377494189245012</v>
      </c>
      <c r="O86" s="193"/>
      <c r="P86" s="222" t="str">
        <f>CONCATENATE(TEXT((N86*100)-(SQRT((((N86*100)*(100-(N86*100)))/N95))*1.96),"0.0")," to ",TEXT((N86*100)+(SQRT((((N86*100)*(100-(N86*100)))/N95))*1.96),"0.0"))</f>
        <v>23.7 to 33.1</v>
      </c>
      <c r="Q86" s="11" t="s">
        <v>48</v>
      </c>
      <c r="R86" s="11" t="s">
        <v>48</v>
      </c>
    </row>
    <row r="87" spans="1:18" ht="15.5" x14ac:dyDescent="0.35">
      <c r="A87" s="75" t="s">
        <v>37</v>
      </c>
      <c r="B87" s="76">
        <v>0.20706367355038502</v>
      </c>
      <c r="C87" s="82">
        <v>0.22190465484101485</v>
      </c>
      <c r="D87" s="200" t="s">
        <v>57</v>
      </c>
      <c r="E87" s="82">
        <v>0.23675321848249875</v>
      </c>
      <c r="F87" s="79">
        <v>0.19456375885944721</v>
      </c>
      <c r="G87" s="82">
        <v>0.19865141839026651</v>
      </c>
      <c r="H87" s="79">
        <v>0.16681789038943934</v>
      </c>
      <c r="I87" s="82">
        <v>0.23275156798082236</v>
      </c>
      <c r="J87" s="79">
        <v>0.20245967553266359</v>
      </c>
      <c r="K87" s="82">
        <v>0.21800912986191745</v>
      </c>
      <c r="L87" s="200" t="s">
        <v>366</v>
      </c>
      <c r="M87" s="82">
        <v>0.31889647541950666</v>
      </c>
      <c r="N87" s="200">
        <v>0.28248046389569076</v>
      </c>
      <c r="O87" s="193"/>
      <c r="P87" s="222" t="str">
        <f t="shared" si="2"/>
        <v>23.8 to 32.7</v>
      </c>
      <c r="Q87" s="11" t="s">
        <v>49</v>
      </c>
      <c r="R87" s="11" t="s">
        <v>48</v>
      </c>
    </row>
    <row r="88" spans="1:18" ht="15.5" x14ac:dyDescent="0.35">
      <c r="A88" s="75" t="s">
        <v>36</v>
      </c>
      <c r="B88" s="76">
        <v>0.16378669242148175</v>
      </c>
      <c r="C88" s="82">
        <v>0.17564820573523257</v>
      </c>
      <c r="D88" s="210"/>
      <c r="E88" s="82">
        <v>0.18038474420562367</v>
      </c>
      <c r="F88" s="79">
        <v>0.19625055182748011</v>
      </c>
      <c r="G88" s="82">
        <v>0.15594528325184337</v>
      </c>
      <c r="H88" s="79">
        <v>0.10918945876119471</v>
      </c>
      <c r="I88" s="82">
        <v>0.1615470709535832</v>
      </c>
      <c r="J88" s="79">
        <v>0.16151687574533269</v>
      </c>
      <c r="K88" s="82">
        <v>0.1718417123254744</v>
      </c>
      <c r="L88" s="200" t="s">
        <v>367</v>
      </c>
      <c r="M88" s="82">
        <v>0.23776827831430247</v>
      </c>
      <c r="N88" s="200">
        <v>0.22779298272951043</v>
      </c>
      <c r="O88" s="193"/>
      <c r="P88" s="222" t="str">
        <f t="shared" si="2"/>
        <v>18.2 to 27.4</v>
      </c>
      <c r="Q88" s="11" t="s">
        <v>49</v>
      </c>
      <c r="R88" s="11" t="s">
        <v>48</v>
      </c>
    </row>
    <row r="89" spans="1:18" ht="15.5" x14ac:dyDescent="0.35">
      <c r="A89" s="68" t="s">
        <v>35</v>
      </c>
      <c r="B89" s="84">
        <v>0.1199992876498323</v>
      </c>
      <c r="C89" s="85">
        <v>0.14056007175531818</v>
      </c>
      <c r="D89" s="210"/>
      <c r="E89" s="85">
        <v>0.18295482130891874</v>
      </c>
      <c r="F89" s="86">
        <v>0.17061629797592029</v>
      </c>
      <c r="G89" s="85">
        <v>0.18308366384592292</v>
      </c>
      <c r="H89" s="86">
        <v>0.18251751641366401</v>
      </c>
      <c r="I89" s="85">
        <v>0.14342659456335694</v>
      </c>
      <c r="J89" s="86">
        <v>0.1350266835509602</v>
      </c>
      <c r="K89" s="85">
        <v>0.16530635990755449</v>
      </c>
      <c r="L89" s="200"/>
      <c r="M89" s="85">
        <v>0.1864049909137776</v>
      </c>
      <c r="N89" s="200">
        <v>0.14892979191893727</v>
      </c>
      <c r="O89" s="41"/>
      <c r="P89" s="222" t="str">
        <f t="shared" si="2"/>
        <v>10.6 to 19.2</v>
      </c>
      <c r="Q89" s="11" t="s">
        <v>48</v>
      </c>
      <c r="R89" s="11" t="s">
        <v>48</v>
      </c>
    </row>
    <row r="90" spans="1:18" ht="15.5" x14ac:dyDescent="0.35">
      <c r="A90" s="68" t="s">
        <v>2</v>
      </c>
      <c r="B90" s="87">
        <v>0.22269244500543334</v>
      </c>
      <c r="C90" s="88">
        <v>0.20320299779898907</v>
      </c>
      <c r="D90" s="214"/>
      <c r="E90" s="88">
        <v>0.20260226124118291</v>
      </c>
      <c r="F90" s="90">
        <v>0.20083921194476312</v>
      </c>
      <c r="G90" s="88">
        <v>0.21017017772778879</v>
      </c>
      <c r="H90" s="90">
        <v>0.18102399523226753</v>
      </c>
      <c r="I90" s="88">
        <v>0.18328043077985562</v>
      </c>
      <c r="J90" s="90">
        <v>0.19750614855413948</v>
      </c>
      <c r="K90" s="88">
        <v>0.21302156120878668</v>
      </c>
      <c r="L90" s="217"/>
      <c r="M90" s="88">
        <v>0.24871623408175</v>
      </c>
      <c r="N90" s="217">
        <v>0.22406257236689181</v>
      </c>
      <c r="O90" s="91"/>
      <c r="P90" s="231" t="str">
        <f t="shared" si="2"/>
        <v>20.6 to 24.2</v>
      </c>
      <c r="Q90" s="230" t="s">
        <v>48</v>
      </c>
      <c r="R90" s="230" t="s">
        <v>48</v>
      </c>
    </row>
    <row r="91" spans="1:18" ht="15.5" x14ac:dyDescent="0.35">
      <c r="A91" s="93" t="s">
        <v>42</v>
      </c>
      <c r="B91" s="122" t="s">
        <v>67</v>
      </c>
      <c r="C91" s="94"/>
      <c r="D91" s="122"/>
      <c r="E91" s="121"/>
      <c r="F91" s="121"/>
      <c r="G91" s="121"/>
      <c r="H91" s="121"/>
      <c r="I91" s="121"/>
      <c r="J91" s="121"/>
      <c r="K91" s="121"/>
      <c r="L91" s="121"/>
      <c r="M91" s="121"/>
      <c r="N91" s="121"/>
      <c r="O91" s="96"/>
      <c r="P91" s="97"/>
      <c r="Q91" s="97"/>
      <c r="R91" s="98"/>
    </row>
    <row r="92" spans="1:18" ht="15.5" x14ac:dyDescent="0.35">
      <c r="A92" s="24" t="s">
        <v>41</v>
      </c>
      <c r="B92" s="99">
        <v>209</v>
      </c>
      <c r="C92" s="100">
        <v>205</v>
      </c>
      <c r="D92" s="209"/>
      <c r="E92" s="100">
        <v>188</v>
      </c>
      <c r="F92" s="102">
        <v>137</v>
      </c>
      <c r="G92" s="100">
        <v>134</v>
      </c>
      <c r="H92" s="103">
        <v>98</v>
      </c>
      <c r="I92" s="100">
        <v>94</v>
      </c>
      <c r="J92" s="103">
        <v>105</v>
      </c>
      <c r="K92" s="100">
        <v>127</v>
      </c>
      <c r="L92" s="199"/>
      <c r="M92" s="100">
        <v>61</v>
      </c>
      <c r="N92" s="103">
        <v>78</v>
      </c>
      <c r="O92" s="96"/>
      <c r="P92" s="97"/>
      <c r="Q92" s="97"/>
      <c r="R92" s="98"/>
    </row>
    <row r="93" spans="1:18" ht="15.5" x14ac:dyDescent="0.35">
      <c r="A93" s="75" t="s">
        <v>40</v>
      </c>
      <c r="B93" s="104">
        <v>384</v>
      </c>
      <c r="C93" s="105">
        <v>381</v>
      </c>
      <c r="D93" s="210"/>
      <c r="E93" s="105">
        <v>352</v>
      </c>
      <c r="F93" s="107">
        <v>349</v>
      </c>
      <c r="G93" s="105">
        <v>322</v>
      </c>
      <c r="H93" s="108">
        <v>212</v>
      </c>
      <c r="I93" s="105">
        <v>280</v>
      </c>
      <c r="J93" s="108">
        <v>255</v>
      </c>
      <c r="K93" s="105">
        <v>323</v>
      </c>
      <c r="L93" s="200"/>
      <c r="M93" s="105">
        <v>256</v>
      </c>
      <c r="N93" s="108">
        <v>257</v>
      </c>
      <c r="O93" s="96"/>
      <c r="P93" s="97"/>
      <c r="Q93" s="97"/>
      <c r="R93" s="98"/>
    </row>
    <row r="94" spans="1:18" ht="15.5" x14ac:dyDescent="0.35">
      <c r="A94" s="75" t="s">
        <v>39</v>
      </c>
      <c r="B94" s="104">
        <v>432</v>
      </c>
      <c r="C94" s="105">
        <v>469</v>
      </c>
      <c r="D94" s="210"/>
      <c r="E94" s="105">
        <v>395</v>
      </c>
      <c r="F94" s="107">
        <v>418</v>
      </c>
      <c r="G94" s="105">
        <v>375</v>
      </c>
      <c r="H94" s="108">
        <v>244</v>
      </c>
      <c r="I94" s="105">
        <v>309</v>
      </c>
      <c r="J94" s="108">
        <v>361</v>
      </c>
      <c r="K94" s="105">
        <v>397</v>
      </c>
      <c r="L94" s="200" t="s">
        <v>365</v>
      </c>
      <c r="M94" s="105">
        <v>328</v>
      </c>
      <c r="N94" s="108">
        <v>387</v>
      </c>
      <c r="O94" s="96"/>
      <c r="P94" s="97"/>
      <c r="Q94" s="97"/>
      <c r="R94" s="98"/>
    </row>
    <row r="95" spans="1:18" ht="15.5" x14ac:dyDescent="0.35">
      <c r="A95" s="75" t="s">
        <v>38</v>
      </c>
      <c r="B95" s="104">
        <v>424</v>
      </c>
      <c r="C95" s="105">
        <v>468</v>
      </c>
      <c r="D95" s="200" t="s">
        <v>56</v>
      </c>
      <c r="E95" s="105">
        <v>499</v>
      </c>
      <c r="F95" s="107">
        <v>419</v>
      </c>
      <c r="G95" s="105">
        <v>430</v>
      </c>
      <c r="H95" s="108">
        <v>289</v>
      </c>
      <c r="I95" s="105">
        <v>330</v>
      </c>
      <c r="J95" s="108">
        <v>351</v>
      </c>
      <c r="K95" s="105">
        <v>408</v>
      </c>
      <c r="L95" s="200" t="s">
        <v>368</v>
      </c>
      <c r="M95" s="105">
        <v>349</v>
      </c>
      <c r="N95" s="108">
        <v>357</v>
      </c>
      <c r="O95" s="96"/>
      <c r="P95" s="97"/>
      <c r="Q95" s="97"/>
      <c r="R95" s="98"/>
    </row>
    <row r="96" spans="1:18" ht="15.5" x14ac:dyDescent="0.35">
      <c r="A96" s="75" t="s">
        <v>37</v>
      </c>
      <c r="B96" s="104">
        <v>339</v>
      </c>
      <c r="C96" s="105">
        <v>373</v>
      </c>
      <c r="D96" s="200" t="s">
        <v>57</v>
      </c>
      <c r="E96" s="105">
        <v>397</v>
      </c>
      <c r="F96" s="107">
        <v>364</v>
      </c>
      <c r="G96" s="105">
        <v>317</v>
      </c>
      <c r="H96" s="108">
        <v>240</v>
      </c>
      <c r="I96" s="105">
        <v>301</v>
      </c>
      <c r="J96" s="108">
        <v>358</v>
      </c>
      <c r="K96" s="105">
        <v>379</v>
      </c>
      <c r="L96" s="200" t="s">
        <v>366</v>
      </c>
      <c r="M96" s="105">
        <v>316</v>
      </c>
      <c r="N96" s="108">
        <v>393</v>
      </c>
      <c r="O96" s="96"/>
      <c r="P96" s="97"/>
      <c r="Q96" s="97"/>
      <c r="R96" s="98"/>
    </row>
    <row r="97" spans="1:18" ht="15.5" x14ac:dyDescent="0.35">
      <c r="A97" s="75" t="s">
        <v>36</v>
      </c>
      <c r="B97" s="104">
        <v>279</v>
      </c>
      <c r="C97" s="105">
        <v>301</v>
      </c>
      <c r="D97" s="210"/>
      <c r="E97" s="105">
        <v>333</v>
      </c>
      <c r="F97" s="107">
        <v>321</v>
      </c>
      <c r="G97" s="105">
        <v>294</v>
      </c>
      <c r="H97" s="108">
        <v>190</v>
      </c>
      <c r="I97" s="105">
        <v>253</v>
      </c>
      <c r="J97" s="108">
        <v>240</v>
      </c>
      <c r="K97" s="105">
        <v>334</v>
      </c>
      <c r="L97" s="200" t="s">
        <v>367</v>
      </c>
      <c r="M97" s="105">
        <v>314</v>
      </c>
      <c r="N97" s="108">
        <v>320</v>
      </c>
      <c r="O97" s="96"/>
      <c r="P97" s="97"/>
      <c r="Q97" s="97"/>
      <c r="R97" s="98"/>
    </row>
    <row r="98" spans="1:18" ht="15.5" x14ac:dyDescent="0.35">
      <c r="A98" s="68" t="s">
        <v>35</v>
      </c>
      <c r="B98" s="109">
        <v>202</v>
      </c>
      <c r="C98" s="110">
        <v>238</v>
      </c>
      <c r="D98" s="210"/>
      <c r="E98" s="110">
        <v>264</v>
      </c>
      <c r="F98" s="111">
        <v>219</v>
      </c>
      <c r="G98" s="110">
        <v>228</v>
      </c>
      <c r="H98" s="112">
        <v>132</v>
      </c>
      <c r="I98" s="110">
        <v>182</v>
      </c>
      <c r="J98" s="112">
        <v>209</v>
      </c>
      <c r="K98" s="110">
        <v>242</v>
      </c>
      <c r="L98" s="200"/>
      <c r="M98" s="110">
        <v>201</v>
      </c>
      <c r="N98" s="112">
        <v>265</v>
      </c>
      <c r="O98" s="96"/>
      <c r="P98" s="97"/>
      <c r="Q98" s="97"/>
      <c r="R98" s="98"/>
    </row>
    <row r="99" spans="1:18" ht="15.5" x14ac:dyDescent="0.35">
      <c r="A99" s="68" t="s">
        <v>2</v>
      </c>
      <c r="B99" s="113">
        <v>2269</v>
      </c>
      <c r="C99" s="114">
        <v>2435</v>
      </c>
      <c r="D99" s="214"/>
      <c r="E99" s="114">
        <v>2428</v>
      </c>
      <c r="F99" s="116">
        <v>2227</v>
      </c>
      <c r="G99" s="114">
        <v>2100</v>
      </c>
      <c r="H99" s="117">
        <v>1405</v>
      </c>
      <c r="I99" s="114">
        <v>1749</v>
      </c>
      <c r="J99" s="117">
        <v>1879</v>
      </c>
      <c r="K99" s="114">
        <v>2210</v>
      </c>
      <c r="L99" s="217"/>
      <c r="M99" s="114">
        <v>1825</v>
      </c>
      <c r="N99" s="117">
        <v>2057</v>
      </c>
      <c r="O99" s="118"/>
      <c r="P99" s="119"/>
      <c r="Q99" s="119"/>
      <c r="R99" s="120"/>
    </row>
    <row r="100" spans="1:18" ht="15.5" x14ac:dyDescent="0.35">
      <c r="A100" s="155" t="s">
        <v>1</v>
      </c>
      <c r="B100" s="17"/>
      <c r="C100" s="17"/>
      <c r="D100" s="6"/>
      <c r="E100" s="6"/>
      <c r="F100" s="6"/>
      <c r="G100" s="17"/>
      <c r="H100" s="6"/>
      <c r="I100" s="6"/>
      <c r="J100" s="6"/>
      <c r="K100" s="6"/>
      <c r="L100" s="6"/>
      <c r="M100" s="6"/>
      <c r="N100" s="6"/>
      <c r="O100" s="6"/>
      <c r="P100" s="6"/>
      <c r="Q100" s="6"/>
      <c r="R100" s="6"/>
    </row>
    <row r="101" spans="1:18" ht="15.5" x14ac:dyDescent="0.35">
      <c r="A101" s="157" t="s">
        <v>0</v>
      </c>
      <c r="B101" s="17"/>
      <c r="C101" s="17"/>
      <c r="D101" s="6"/>
      <c r="E101" s="6"/>
      <c r="F101" s="6"/>
      <c r="G101" s="17"/>
      <c r="H101" s="6"/>
      <c r="I101" s="6"/>
      <c r="J101" s="6"/>
      <c r="K101" s="6"/>
      <c r="L101" s="6"/>
      <c r="M101" s="6"/>
      <c r="N101" s="6"/>
      <c r="O101" s="6"/>
      <c r="P101" s="6"/>
      <c r="Q101" s="6"/>
      <c r="R101" s="6"/>
    </row>
    <row r="102" spans="1:18" ht="15.5" x14ac:dyDescent="0.35">
      <c r="A102" s="6"/>
      <c r="B102" s="17"/>
      <c r="C102" s="17"/>
      <c r="D102" s="6"/>
      <c r="E102" s="6"/>
      <c r="F102" s="6"/>
      <c r="G102" s="17"/>
      <c r="H102" s="6"/>
      <c r="I102" s="6"/>
      <c r="J102" s="6"/>
      <c r="K102" s="17"/>
      <c r="L102" s="6"/>
      <c r="M102" s="6"/>
      <c r="N102" s="6"/>
      <c r="O102" s="6"/>
      <c r="P102" s="6"/>
      <c r="Q102" s="6"/>
      <c r="R102" s="6"/>
    </row>
    <row r="103" spans="1:18" ht="18.5" x14ac:dyDescent="0.45">
      <c r="A103" s="148" t="s">
        <v>567</v>
      </c>
      <c r="B103" s="5"/>
      <c r="C103" s="5"/>
      <c r="D103" s="4"/>
      <c r="E103" s="4"/>
      <c r="F103" s="4"/>
      <c r="G103" s="5"/>
      <c r="H103" s="4"/>
      <c r="I103" s="4"/>
      <c r="J103" s="4"/>
      <c r="K103" s="4"/>
      <c r="L103" s="4"/>
      <c r="M103" s="4"/>
      <c r="N103" s="4"/>
      <c r="O103" s="6"/>
      <c r="P103" s="6"/>
      <c r="Q103" s="6"/>
      <c r="R103" s="6"/>
    </row>
    <row r="104" spans="1:18" ht="15.5" x14ac:dyDescent="0.35">
      <c r="A104" s="18" t="s">
        <v>44</v>
      </c>
      <c r="B104" s="66" t="s">
        <v>19</v>
      </c>
      <c r="C104" s="19" t="s">
        <v>18</v>
      </c>
      <c r="D104" s="67" t="s">
        <v>17</v>
      </c>
      <c r="E104" s="19" t="s">
        <v>16</v>
      </c>
      <c r="F104" s="19" t="s">
        <v>15</v>
      </c>
      <c r="G104" s="19" t="s">
        <v>14</v>
      </c>
      <c r="H104" s="19" t="s">
        <v>13</v>
      </c>
      <c r="I104" s="19" t="s">
        <v>12</v>
      </c>
      <c r="J104" s="19" t="s">
        <v>11</v>
      </c>
      <c r="K104" s="19" t="s">
        <v>10</v>
      </c>
      <c r="L104" s="66" t="s">
        <v>64</v>
      </c>
      <c r="M104" s="19" t="s">
        <v>550</v>
      </c>
      <c r="N104" s="66" t="s">
        <v>643</v>
      </c>
      <c r="O104" s="66" t="s">
        <v>51</v>
      </c>
      <c r="P104" s="19" t="s">
        <v>643</v>
      </c>
      <c r="Q104" s="152" t="s">
        <v>69</v>
      </c>
      <c r="R104" s="21"/>
    </row>
    <row r="105" spans="1:18" ht="15.5" x14ac:dyDescent="0.35">
      <c r="A105" s="68" t="s">
        <v>42</v>
      </c>
      <c r="B105" s="69" t="s">
        <v>9</v>
      </c>
      <c r="C105" s="70" t="s">
        <v>9</v>
      </c>
      <c r="D105" s="71" t="s">
        <v>9</v>
      </c>
      <c r="E105" s="70" t="s">
        <v>9</v>
      </c>
      <c r="F105" s="72" t="s">
        <v>9</v>
      </c>
      <c r="G105" s="70" t="s">
        <v>9</v>
      </c>
      <c r="H105" s="72" t="s">
        <v>9</v>
      </c>
      <c r="I105" s="70" t="s">
        <v>9</v>
      </c>
      <c r="J105" s="72" t="s">
        <v>9</v>
      </c>
      <c r="K105" s="70" t="s">
        <v>9</v>
      </c>
      <c r="L105" s="72" t="s">
        <v>9</v>
      </c>
      <c r="M105" s="72" t="s">
        <v>9</v>
      </c>
      <c r="N105" s="72" t="s">
        <v>9</v>
      </c>
      <c r="O105" s="72"/>
      <c r="P105" s="161" t="s">
        <v>8</v>
      </c>
      <c r="Q105" s="23" t="s">
        <v>644</v>
      </c>
      <c r="R105" s="23" t="s">
        <v>645</v>
      </c>
    </row>
    <row r="106" spans="1:18" ht="15.5" x14ac:dyDescent="0.35">
      <c r="A106" s="75" t="s">
        <v>552</v>
      </c>
      <c r="B106" s="76">
        <v>0.14072659767224088</v>
      </c>
      <c r="C106" s="77">
        <v>0.16066551382503341</v>
      </c>
      <c r="D106" s="209"/>
      <c r="E106" s="77">
        <v>0.15609409269825952</v>
      </c>
      <c r="F106" s="79">
        <v>0.13947928155038625</v>
      </c>
      <c r="G106" s="77">
        <v>0.15606003656875023</v>
      </c>
      <c r="H106" s="79">
        <v>0.20296414074188701</v>
      </c>
      <c r="I106" s="77">
        <v>0.19451309434527089</v>
      </c>
      <c r="J106" s="79">
        <v>0.16612738779929476</v>
      </c>
      <c r="K106" s="77">
        <v>0.22138589644566301</v>
      </c>
      <c r="L106" s="79">
        <v>0.2371825068601591</v>
      </c>
      <c r="M106" s="77">
        <v>0.1215998771610739</v>
      </c>
      <c r="N106" s="79">
        <v>0.18883955193708418</v>
      </c>
      <c r="O106" s="32"/>
      <c r="P106" s="221" t="str">
        <f t="shared" ref="P106:P112" si="3">CONCATENATE(TEXT((N106*100)-(SQRT((((N106*100)*(100-(N106*100)))/N114))*1.96),"0.0")," to ",TEXT((N106*100)+(SQRT((((N106*100)*(100-(N106*100)))/N114))*1.96),"0.0"))</f>
        <v>13.5 to 24.2</v>
      </c>
      <c r="Q106" s="81" t="s">
        <v>48</v>
      </c>
      <c r="R106" s="8" t="s">
        <v>48</v>
      </c>
    </row>
    <row r="107" spans="1:18" ht="15.5" x14ac:dyDescent="0.35">
      <c r="A107" s="75" t="s">
        <v>39</v>
      </c>
      <c r="B107" s="76">
        <v>0.18044534536776952</v>
      </c>
      <c r="C107" s="82">
        <v>0.1778298688597221</v>
      </c>
      <c r="D107" s="210"/>
      <c r="E107" s="82">
        <v>0.16753231455223905</v>
      </c>
      <c r="F107" s="79">
        <v>0.15789666766324242</v>
      </c>
      <c r="G107" s="82">
        <v>0.15110027189074129</v>
      </c>
      <c r="H107" s="79">
        <v>0.17717055604244097</v>
      </c>
      <c r="I107" s="82">
        <v>0.16039818236012779</v>
      </c>
      <c r="J107" s="79">
        <v>0.2066168959131815</v>
      </c>
      <c r="K107" s="82">
        <v>0.15866542179971327</v>
      </c>
      <c r="L107" s="79">
        <v>0.22824277767531917</v>
      </c>
      <c r="M107" s="82">
        <v>0.13568567833274728</v>
      </c>
      <c r="N107" s="79">
        <v>0.1385403577684064</v>
      </c>
      <c r="O107" s="193"/>
      <c r="P107" s="222" t="str">
        <f t="shared" si="3"/>
        <v>9.5 to 18.2</v>
      </c>
      <c r="Q107" s="83" t="s">
        <v>48</v>
      </c>
      <c r="R107" s="11" t="s">
        <v>48</v>
      </c>
    </row>
    <row r="108" spans="1:18" ht="15.5" x14ac:dyDescent="0.35">
      <c r="A108" s="75" t="s">
        <v>38</v>
      </c>
      <c r="B108" s="76">
        <v>0.23892669686716966</v>
      </c>
      <c r="C108" s="82">
        <v>0.21222838765613325</v>
      </c>
      <c r="D108" s="200" t="s">
        <v>56</v>
      </c>
      <c r="E108" s="82">
        <v>0.19825982595418293</v>
      </c>
      <c r="F108" s="79">
        <v>0.18037678889689507</v>
      </c>
      <c r="G108" s="82">
        <v>0.19914000008983934</v>
      </c>
      <c r="H108" s="79">
        <v>0.20272686105947402</v>
      </c>
      <c r="I108" s="82">
        <v>0.15895746722172918</v>
      </c>
      <c r="J108" s="79">
        <v>0.14500117371951854</v>
      </c>
      <c r="K108" s="82">
        <v>0.17878591761984836</v>
      </c>
      <c r="L108" s="79">
        <v>0.25518331771268232</v>
      </c>
      <c r="M108" s="82">
        <v>0.2045839369440263</v>
      </c>
      <c r="N108" s="79">
        <v>0.23771993749456766</v>
      </c>
      <c r="O108" s="193"/>
      <c r="P108" s="222" t="str">
        <f t="shared" si="3"/>
        <v>18.3 to 29.2</v>
      </c>
      <c r="Q108" s="83" t="s">
        <v>48</v>
      </c>
      <c r="R108" s="11" t="s">
        <v>48</v>
      </c>
    </row>
    <row r="109" spans="1:18" ht="15.5" x14ac:dyDescent="0.35">
      <c r="A109" s="75" t="s">
        <v>37</v>
      </c>
      <c r="B109" s="76">
        <v>0.20524798273869327</v>
      </c>
      <c r="C109" s="82">
        <v>0.17968143790980623</v>
      </c>
      <c r="D109" s="200" t="s">
        <v>57</v>
      </c>
      <c r="E109" s="82">
        <v>0.17200120051256543</v>
      </c>
      <c r="F109" s="79">
        <v>0.19646023834051943</v>
      </c>
      <c r="G109" s="82">
        <v>0.17282563957478567</v>
      </c>
      <c r="H109" s="79">
        <v>0.15245020631387568</v>
      </c>
      <c r="I109" s="82">
        <v>0.17610416432173046</v>
      </c>
      <c r="J109" s="79">
        <v>0.16475978765059091</v>
      </c>
      <c r="K109" s="82">
        <v>0.17046744647895753</v>
      </c>
      <c r="L109" s="79">
        <v>0.27154896942457418</v>
      </c>
      <c r="M109" s="82">
        <v>0.24312729814489914</v>
      </c>
      <c r="N109" s="79">
        <v>0.20296150652870004</v>
      </c>
      <c r="O109" s="193"/>
      <c r="P109" s="222" t="str">
        <f>CONCATENATE(TEXT((N109*100)-(SQRT((((N109*100)*(100-(N109*100)))/N117))*1.96),"0.0")," to ",TEXT((N109*100)+(SQRT((((N109*100)*(100-(N109*100)))/N117))*1.96),"0.0"))</f>
        <v>15.6 to 24.9</v>
      </c>
      <c r="Q109" s="83" t="s">
        <v>48</v>
      </c>
      <c r="R109" s="11" t="s">
        <v>48</v>
      </c>
    </row>
    <row r="110" spans="1:18" ht="15.5" x14ac:dyDescent="0.35">
      <c r="A110" s="75" t="s">
        <v>36</v>
      </c>
      <c r="B110" s="76">
        <v>0.10270827062682225</v>
      </c>
      <c r="C110" s="82">
        <v>0.13215953326135979</v>
      </c>
      <c r="D110" s="210"/>
      <c r="E110" s="82">
        <v>0.13810011096830271</v>
      </c>
      <c r="F110" s="79">
        <v>0.12742318229217864</v>
      </c>
      <c r="G110" s="82">
        <v>0.10953686721970674</v>
      </c>
      <c r="H110" s="79">
        <v>9.4330988836327373E-2</v>
      </c>
      <c r="I110" s="82">
        <v>9.4511130431714274E-2</v>
      </c>
      <c r="J110" s="79">
        <v>0.12791458289612265</v>
      </c>
      <c r="K110" s="82">
        <v>0.10125866290039852</v>
      </c>
      <c r="L110" s="79">
        <v>0.23752918911757387</v>
      </c>
      <c r="M110" s="82">
        <v>0.16498673864588306</v>
      </c>
      <c r="N110" s="79">
        <v>0.13686151441189354</v>
      </c>
      <c r="O110" s="193"/>
      <c r="P110" s="222" t="str">
        <f t="shared" si="3"/>
        <v>9.9 to 17.5</v>
      </c>
      <c r="Q110" s="83" t="s">
        <v>48</v>
      </c>
      <c r="R110" s="11" t="s">
        <v>48</v>
      </c>
    </row>
    <row r="111" spans="1:18" ht="15.5" x14ac:dyDescent="0.35">
      <c r="A111" s="68" t="s">
        <v>35</v>
      </c>
      <c r="B111" s="84">
        <v>0.11203937899341831</v>
      </c>
      <c r="C111" s="85">
        <v>0.16844356036391614</v>
      </c>
      <c r="D111" s="210"/>
      <c r="E111" s="85">
        <v>0.14111871439860993</v>
      </c>
      <c r="F111" s="86">
        <v>0.16039667406653749</v>
      </c>
      <c r="G111" s="85">
        <v>9.6792255118270554E-2</v>
      </c>
      <c r="H111" s="86">
        <v>7.4458073129502381E-2</v>
      </c>
      <c r="I111" s="85">
        <v>0.12449478383829968</v>
      </c>
      <c r="J111" s="86">
        <v>0.12759181466642022</v>
      </c>
      <c r="K111" s="85">
        <v>0.1425790788973402</v>
      </c>
      <c r="L111" s="86">
        <v>9.588549519645069E-2</v>
      </c>
      <c r="M111" s="85">
        <v>0.12671889809952677</v>
      </c>
      <c r="N111" s="86">
        <v>0.14338821269551671</v>
      </c>
      <c r="O111" s="41"/>
      <c r="P111" s="222" t="str">
        <f t="shared" si="3"/>
        <v>9.6 to 19.0</v>
      </c>
      <c r="Q111" s="83" t="s">
        <v>48</v>
      </c>
      <c r="R111" s="11" t="s">
        <v>48</v>
      </c>
    </row>
    <row r="112" spans="1:18" ht="15.5" x14ac:dyDescent="0.35">
      <c r="A112" s="68" t="s">
        <v>2</v>
      </c>
      <c r="B112" s="87">
        <v>0.16854183281273227</v>
      </c>
      <c r="C112" s="88">
        <v>0.17326798221525219</v>
      </c>
      <c r="D112" s="214"/>
      <c r="E112" s="88">
        <v>0.16491931068048238</v>
      </c>
      <c r="F112" s="90">
        <v>0.15774777988932195</v>
      </c>
      <c r="G112" s="88">
        <v>0.15594787679093514</v>
      </c>
      <c r="H112" s="90">
        <v>0.17023151923502655</v>
      </c>
      <c r="I112" s="88">
        <v>0.16336522878168963</v>
      </c>
      <c r="J112" s="90">
        <v>0.16096181838810009</v>
      </c>
      <c r="K112" s="88">
        <v>0.17585245999387936</v>
      </c>
      <c r="L112" s="90">
        <v>0.2317942968113578</v>
      </c>
      <c r="M112" s="88">
        <v>0.16294612379339482</v>
      </c>
      <c r="N112" s="90">
        <v>0.17972896886504797</v>
      </c>
      <c r="O112" s="91"/>
      <c r="P112" s="231" t="str">
        <f t="shared" si="3"/>
        <v>16.0 to 19.9</v>
      </c>
      <c r="Q112" s="232" t="s">
        <v>48</v>
      </c>
      <c r="R112" s="230" t="s">
        <v>48</v>
      </c>
    </row>
    <row r="113" spans="1:18" ht="15.5" x14ac:dyDescent="0.35">
      <c r="A113" s="93" t="s">
        <v>42</v>
      </c>
      <c r="B113" s="122" t="s">
        <v>67</v>
      </c>
      <c r="C113" s="94"/>
      <c r="D113" s="122"/>
      <c r="E113" s="121"/>
      <c r="F113" s="121"/>
      <c r="G113" s="121"/>
      <c r="H113" s="121"/>
      <c r="I113" s="121"/>
      <c r="J113" s="121"/>
      <c r="K113" s="121"/>
      <c r="L113" s="121"/>
      <c r="M113" s="121"/>
      <c r="N113" s="121"/>
      <c r="O113" s="96"/>
      <c r="P113" s="97"/>
      <c r="Q113" s="97"/>
      <c r="R113" s="98"/>
    </row>
    <row r="114" spans="1:18" ht="15.5" x14ac:dyDescent="0.35">
      <c r="A114" s="75" t="s">
        <v>552</v>
      </c>
      <c r="B114" s="99">
        <v>351</v>
      </c>
      <c r="C114" s="100">
        <v>321</v>
      </c>
      <c r="D114" s="209"/>
      <c r="E114" s="100">
        <v>338</v>
      </c>
      <c r="F114" s="102">
        <v>306</v>
      </c>
      <c r="G114" s="100">
        <v>300</v>
      </c>
      <c r="H114" s="103">
        <v>178</v>
      </c>
      <c r="I114" s="100">
        <v>206</v>
      </c>
      <c r="J114" s="103">
        <v>206</v>
      </c>
      <c r="K114" s="100">
        <v>244</v>
      </c>
      <c r="L114" s="103">
        <v>95</v>
      </c>
      <c r="M114" s="100">
        <v>165</v>
      </c>
      <c r="N114" s="103">
        <v>206</v>
      </c>
      <c r="O114" s="96"/>
      <c r="P114" s="97"/>
      <c r="Q114" s="97"/>
      <c r="R114" s="98"/>
    </row>
    <row r="115" spans="1:18" ht="15.5" x14ac:dyDescent="0.35">
      <c r="A115" s="75" t="s">
        <v>39</v>
      </c>
      <c r="B115" s="104">
        <v>233</v>
      </c>
      <c r="C115" s="105">
        <v>301</v>
      </c>
      <c r="D115" s="210"/>
      <c r="E115" s="105">
        <v>263</v>
      </c>
      <c r="F115" s="107">
        <v>241</v>
      </c>
      <c r="G115" s="105">
        <v>216</v>
      </c>
      <c r="H115" s="108">
        <v>133</v>
      </c>
      <c r="I115" s="105">
        <v>168</v>
      </c>
      <c r="J115" s="108">
        <v>203</v>
      </c>
      <c r="K115" s="105">
        <v>237</v>
      </c>
      <c r="L115" s="108">
        <v>90</v>
      </c>
      <c r="M115" s="105">
        <v>197</v>
      </c>
      <c r="N115" s="108">
        <v>243</v>
      </c>
      <c r="O115" s="96"/>
      <c r="P115" s="97"/>
      <c r="Q115" s="97"/>
      <c r="R115" s="98"/>
    </row>
    <row r="116" spans="1:18" ht="15.5" x14ac:dyDescent="0.35">
      <c r="A116" s="75" t="s">
        <v>38</v>
      </c>
      <c r="B116" s="104">
        <v>292</v>
      </c>
      <c r="C116" s="105">
        <v>317</v>
      </c>
      <c r="D116" s="200" t="s">
        <v>56</v>
      </c>
      <c r="E116" s="105">
        <v>290</v>
      </c>
      <c r="F116" s="107">
        <v>272</v>
      </c>
      <c r="G116" s="105">
        <v>301</v>
      </c>
      <c r="H116" s="108">
        <v>172</v>
      </c>
      <c r="I116" s="105">
        <v>224</v>
      </c>
      <c r="J116" s="108">
        <v>239</v>
      </c>
      <c r="K116" s="105">
        <v>281</v>
      </c>
      <c r="L116" s="108">
        <v>116</v>
      </c>
      <c r="M116" s="105">
        <v>203</v>
      </c>
      <c r="N116" s="108">
        <v>236</v>
      </c>
      <c r="O116" s="96"/>
      <c r="P116" s="97"/>
      <c r="Q116" s="97"/>
      <c r="R116" s="98"/>
    </row>
    <row r="117" spans="1:18" ht="15.5" x14ac:dyDescent="0.35">
      <c r="A117" s="75" t="s">
        <v>37</v>
      </c>
      <c r="B117" s="104">
        <v>282</v>
      </c>
      <c r="C117" s="105">
        <v>294</v>
      </c>
      <c r="D117" s="200" t="s">
        <v>57</v>
      </c>
      <c r="E117" s="105">
        <v>328</v>
      </c>
      <c r="F117" s="107">
        <v>252</v>
      </c>
      <c r="G117" s="105">
        <v>243</v>
      </c>
      <c r="H117" s="108">
        <v>202</v>
      </c>
      <c r="I117" s="105">
        <v>231</v>
      </c>
      <c r="J117" s="108">
        <v>230</v>
      </c>
      <c r="K117" s="105">
        <v>301</v>
      </c>
      <c r="L117" s="108">
        <v>149</v>
      </c>
      <c r="M117" s="105">
        <v>289</v>
      </c>
      <c r="N117" s="108">
        <v>287</v>
      </c>
      <c r="O117" s="96"/>
      <c r="P117" s="97"/>
      <c r="Q117" s="97"/>
      <c r="R117" s="98"/>
    </row>
    <row r="118" spans="1:18" ht="15.5" x14ac:dyDescent="0.35">
      <c r="A118" s="75" t="s">
        <v>36</v>
      </c>
      <c r="B118" s="104">
        <v>271</v>
      </c>
      <c r="C118" s="105">
        <v>256</v>
      </c>
      <c r="D118" s="210"/>
      <c r="E118" s="105">
        <v>290</v>
      </c>
      <c r="F118" s="107">
        <v>281</v>
      </c>
      <c r="G118" s="105">
        <v>248</v>
      </c>
      <c r="H118" s="108">
        <v>158</v>
      </c>
      <c r="I118" s="105">
        <v>216</v>
      </c>
      <c r="J118" s="108">
        <v>222</v>
      </c>
      <c r="K118" s="105">
        <v>270</v>
      </c>
      <c r="L118" s="108">
        <v>114</v>
      </c>
      <c r="M118" s="105">
        <v>275</v>
      </c>
      <c r="N118" s="108">
        <v>319</v>
      </c>
      <c r="O118" s="96"/>
      <c r="P118" s="97"/>
      <c r="Q118" s="97"/>
      <c r="R118" s="98"/>
    </row>
    <row r="119" spans="1:18" ht="15.5" x14ac:dyDescent="0.35">
      <c r="A119" s="68" t="s">
        <v>35</v>
      </c>
      <c r="B119" s="109">
        <v>159</v>
      </c>
      <c r="C119" s="110">
        <v>178</v>
      </c>
      <c r="D119" s="210"/>
      <c r="E119" s="110">
        <v>205</v>
      </c>
      <c r="F119" s="111">
        <v>160</v>
      </c>
      <c r="G119" s="110">
        <v>169</v>
      </c>
      <c r="H119" s="112">
        <v>96</v>
      </c>
      <c r="I119" s="110">
        <v>132</v>
      </c>
      <c r="J119" s="112">
        <v>145</v>
      </c>
      <c r="K119" s="110">
        <v>226</v>
      </c>
      <c r="L119" s="112">
        <v>76</v>
      </c>
      <c r="M119" s="110">
        <v>181</v>
      </c>
      <c r="N119" s="112">
        <v>214</v>
      </c>
      <c r="O119" s="96"/>
      <c r="P119" s="97"/>
      <c r="Q119" s="97"/>
      <c r="R119" s="98"/>
    </row>
    <row r="120" spans="1:18" ht="15.5" x14ac:dyDescent="0.35">
      <c r="A120" s="68" t="s">
        <v>2</v>
      </c>
      <c r="B120" s="113">
        <v>1588</v>
      </c>
      <c r="C120" s="114">
        <v>1667</v>
      </c>
      <c r="D120" s="214"/>
      <c r="E120" s="114">
        <v>1714</v>
      </c>
      <c r="F120" s="116">
        <v>1512</v>
      </c>
      <c r="G120" s="114">
        <v>1477</v>
      </c>
      <c r="H120" s="117">
        <v>939</v>
      </c>
      <c r="I120" s="114">
        <v>1177</v>
      </c>
      <c r="J120" s="117">
        <v>1245</v>
      </c>
      <c r="K120" s="114">
        <v>1559</v>
      </c>
      <c r="L120" s="117">
        <v>640</v>
      </c>
      <c r="M120" s="114">
        <v>1310</v>
      </c>
      <c r="N120" s="117">
        <v>1505</v>
      </c>
      <c r="O120" s="118"/>
      <c r="P120" s="119"/>
      <c r="Q120" s="119"/>
      <c r="R120" s="120"/>
    </row>
    <row r="121" spans="1:18" ht="15.5" x14ac:dyDescent="0.35">
      <c r="B121" s="1"/>
      <c r="C121" s="1"/>
      <c r="D121" s="1"/>
      <c r="E121" s="1"/>
      <c r="F121" s="1"/>
      <c r="G121" s="1"/>
      <c r="H121" s="1"/>
      <c r="I121" s="1"/>
      <c r="J121" s="1"/>
      <c r="K121" s="1"/>
      <c r="L121" s="1"/>
      <c r="M121" s="1"/>
      <c r="N121" s="1"/>
      <c r="P121" s="6"/>
    </row>
    <row r="122" spans="1:18" ht="15.5" x14ac:dyDescent="0.35">
      <c r="A122" s="18" t="s">
        <v>43</v>
      </c>
      <c r="B122" s="66" t="s">
        <v>19</v>
      </c>
      <c r="C122" s="19" t="s">
        <v>18</v>
      </c>
      <c r="D122" s="67" t="s">
        <v>17</v>
      </c>
      <c r="E122" s="19" t="s">
        <v>16</v>
      </c>
      <c r="F122" s="19" t="s">
        <v>15</v>
      </c>
      <c r="G122" s="19" t="s">
        <v>14</v>
      </c>
      <c r="H122" s="19" t="s">
        <v>13</v>
      </c>
      <c r="I122" s="19" t="s">
        <v>12</v>
      </c>
      <c r="J122" s="19" t="s">
        <v>11</v>
      </c>
      <c r="K122" s="19" t="s">
        <v>10</v>
      </c>
      <c r="L122" s="19" t="s">
        <v>64</v>
      </c>
      <c r="M122" s="19" t="s">
        <v>550</v>
      </c>
      <c r="N122" s="19" t="s">
        <v>643</v>
      </c>
      <c r="O122" s="66" t="s">
        <v>51</v>
      </c>
      <c r="P122" s="19" t="s">
        <v>643</v>
      </c>
      <c r="Q122" s="152" t="s">
        <v>69</v>
      </c>
      <c r="R122" s="21"/>
    </row>
    <row r="123" spans="1:18" ht="15.5" x14ac:dyDescent="0.35">
      <c r="A123" s="68" t="s">
        <v>42</v>
      </c>
      <c r="B123" s="69" t="s">
        <v>9</v>
      </c>
      <c r="C123" s="70" t="s">
        <v>9</v>
      </c>
      <c r="D123" s="71" t="s">
        <v>9</v>
      </c>
      <c r="E123" s="70" t="s">
        <v>9</v>
      </c>
      <c r="F123" s="72" t="s">
        <v>9</v>
      </c>
      <c r="G123" s="70" t="s">
        <v>9</v>
      </c>
      <c r="H123" s="72" t="s">
        <v>9</v>
      </c>
      <c r="I123" s="70" t="s">
        <v>9</v>
      </c>
      <c r="J123" s="72" t="s">
        <v>9</v>
      </c>
      <c r="K123" s="70" t="s">
        <v>9</v>
      </c>
      <c r="L123" s="72" t="s">
        <v>9</v>
      </c>
      <c r="M123" s="72" t="s">
        <v>9</v>
      </c>
      <c r="N123" s="72" t="s">
        <v>9</v>
      </c>
      <c r="O123" s="72"/>
      <c r="P123" s="161" t="s">
        <v>8</v>
      </c>
      <c r="Q123" s="23" t="s">
        <v>644</v>
      </c>
      <c r="R123" s="23" t="s">
        <v>645</v>
      </c>
    </row>
    <row r="124" spans="1:18" ht="15.5" x14ac:dyDescent="0.35">
      <c r="A124" s="75" t="s">
        <v>552</v>
      </c>
      <c r="B124" s="76">
        <v>0.22370188452154538</v>
      </c>
      <c r="C124" s="77">
        <v>0.18562415369199475</v>
      </c>
      <c r="D124" s="209"/>
      <c r="E124" s="77">
        <v>0.18739786347838852</v>
      </c>
      <c r="F124" s="79">
        <v>0.18826636621191473</v>
      </c>
      <c r="G124" s="77">
        <v>0.23894646248917359</v>
      </c>
      <c r="H124" s="79">
        <v>0.18491372587149663</v>
      </c>
      <c r="I124" s="77">
        <v>0.15329004494299439</v>
      </c>
      <c r="J124" s="79">
        <v>0.24207498256969379</v>
      </c>
      <c r="K124" s="77">
        <v>0.24601283766895049</v>
      </c>
      <c r="L124" s="79">
        <v>0.35067895049508335</v>
      </c>
      <c r="M124" s="77">
        <v>0.21956732883129049</v>
      </c>
      <c r="N124" s="79">
        <v>0.174781904636714</v>
      </c>
      <c r="O124" s="32"/>
      <c r="P124" s="221" t="str">
        <f t="shared" ref="P124:P130" si="4">CONCATENATE(TEXT((N124*100)-(SQRT((((N124*100)*(100-(N124*100)))/N132))*1.96),"0.0")," to ",TEXT((N124*100)+(SQRT((((N124*100)*(100-(N124*100)))/N132))*1.96),"0.0"))</f>
        <v>13.4 to 21.5</v>
      </c>
      <c r="Q124" s="8" t="s">
        <v>48</v>
      </c>
      <c r="R124" s="8" t="s">
        <v>48</v>
      </c>
    </row>
    <row r="125" spans="1:18" ht="15.5" x14ac:dyDescent="0.35">
      <c r="A125" s="75" t="s">
        <v>39</v>
      </c>
      <c r="B125" s="76">
        <v>0.2690905082954726</v>
      </c>
      <c r="C125" s="82">
        <v>0.22966483063682161</v>
      </c>
      <c r="D125" s="210"/>
      <c r="E125" s="82">
        <v>0.18207651266548117</v>
      </c>
      <c r="F125" s="79">
        <v>0.22022363213536861</v>
      </c>
      <c r="G125" s="82">
        <v>0.15988715820285213</v>
      </c>
      <c r="H125" s="79">
        <v>0.18803908977782688</v>
      </c>
      <c r="I125" s="82">
        <v>0.20247382291690896</v>
      </c>
      <c r="J125" s="79">
        <v>0.14358544137625609</v>
      </c>
      <c r="K125" s="82">
        <v>0.17929924181007739</v>
      </c>
      <c r="L125" s="79">
        <v>0.30218923162763878</v>
      </c>
      <c r="M125" s="82">
        <v>0.22408746379111477</v>
      </c>
      <c r="N125" s="79">
        <v>0.24051894626241452</v>
      </c>
      <c r="O125" s="193"/>
      <c r="P125" s="222" t="str">
        <f t="shared" si="4"/>
        <v>19.8 to 28.3</v>
      </c>
      <c r="Q125" s="11" t="s">
        <v>48</v>
      </c>
      <c r="R125" s="11" t="s">
        <v>48</v>
      </c>
    </row>
    <row r="126" spans="1:18" ht="15.5" x14ac:dyDescent="0.35">
      <c r="A126" s="75" t="s">
        <v>38</v>
      </c>
      <c r="B126" s="76">
        <v>0.28072434203342189</v>
      </c>
      <c r="C126" s="82">
        <v>0.24760782626849523</v>
      </c>
      <c r="D126" s="200" t="s">
        <v>56</v>
      </c>
      <c r="E126" s="82">
        <v>0.24745527644838167</v>
      </c>
      <c r="F126" s="79">
        <v>0.22808926603362983</v>
      </c>
      <c r="G126" s="82">
        <v>0.26682084306374598</v>
      </c>
      <c r="H126" s="79">
        <v>0.22608878444834349</v>
      </c>
      <c r="I126" s="82">
        <v>0.21233343728792092</v>
      </c>
      <c r="J126" s="79">
        <v>0.23089665011647301</v>
      </c>
      <c r="K126" s="82">
        <v>0.24202280611171681</v>
      </c>
      <c r="L126" s="79">
        <v>0.34970425441893382</v>
      </c>
      <c r="M126" s="82">
        <v>0.30286787073645743</v>
      </c>
      <c r="N126" s="79">
        <v>0.28377494189245012</v>
      </c>
      <c r="O126" s="193"/>
      <c r="P126" s="222" t="str">
        <f t="shared" si="4"/>
        <v>23.7 to 33.1</v>
      </c>
      <c r="Q126" s="11" t="s">
        <v>48</v>
      </c>
      <c r="R126" s="11" t="s">
        <v>48</v>
      </c>
    </row>
    <row r="127" spans="1:18" ht="15.5" x14ac:dyDescent="0.35">
      <c r="A127" s="75" t="s">
        <v>37</v>
      </c>
      <c r="B127" s="76">
        <v>0.20706367355038502</v>
      </c>
      <c r="C127" s="82">
        <v>0.22190465484101485</v>
      </c>
      <c r="D127" s="200" t="s">
        <v>57</v>
      </c>
      <c r="E127" s="82">
        <v>0.23675321848249875</v>
      </c>
      <c r="F127" s="79">
        <v>0.19456375885944721</v>
      </c>
      <c r="G127" s="82">
        <v>0.19865141839026651</v>
      </c>
      <c r="H127" s="79">
        <v>0.16681789038943934</v>
      </c>
      <c r="I127" s="82">
        <v>0.23275156798082236</v>
      </c>
      <c r="J127" s="79">
        <v>0.20245967553266359</v>
      </c>
      <c r="K127" s="82">
        <v>0.21800912986191745</v>
      </c>
      <c r="L127" s="79">
        <v>0.30762684925269296</v>
      </c>
      <c r="M127" s="82">
        <v>0.31889647541950666</v>
      </c>
      <c r="N127" s="79">
        <v>0.28248046389569076</v>
      </c>
      <c r="O127" s="193"/>
      <c r="P127" s="222" t="str">
        <f t="shared" si="4"/>
        <v>23.8 to 32.7</v>
      </c>
      <c r="Q127" s="11" t="s">
        <v>49</v>
      </c>
      <c r="R127" s="11" t="s">
        <v>48</v>
      </c>
    </row>
    <row r="128" spans="1:18" ht="15.5" x14ac:dyDescent="0.35">
      <c r="A128" s="75" t="s">
        <v>36</v>
      </c>
      <c r="B128" s="76">
        <v>0.16378669242148175</v>
      </c>
      <c r="C128" s="82">
        <v>0.17564820573523257</v>
      </c>
      <c r="D128" s="210"/>
      <c r="E128" s="82">
        <v>0.18038474420562367</v>
      </c>
      <c r="F128" s="79">
        <v>0.19625055182748011</v>
      </c>
      <c r="G128" s="82">
        <v>0.15594528325184337</v>
      </c>
      <c r="H128" s="79">
        <v>0.10918945876119471</v>
      </c>
      <c r="I128" s="82">
        <v>0.1615470709535832</v>
      </c>
      <c r="J128" s="79">
        <v>0.16151687574533269</v>
      </c>
      <c r="K128" s="82">
        <v>0.1718417123254744</v>
      </c>
      <c r="L128" s="79">
        <v>0.18970994410383299</v>
      </c>
      <c r="M128" s="82">
        <v>0.23776827831430247</v>
      </c>
      <c r="N128" s="79">
        <v>0.22779298272951043</v>
      </c>
      <c r="O128" s="193"/>
      <c r="P128" s="222" t="str">
        <f t="shared" si="4"/>
        <v>18.2 to 27.4</v>
      </c>
      <c r="Q128" s="11" t="s">
        <v>49</v>
      </c>
      <c r="R128" s="11" t="s">
        <v>48</v>
      </c>
    </row>
    <row r="129" spans="1:18" ht="15.5" x14ac:dyDescent="0.35">
      <c r="A129" s="68" t="s">
        <v>35</v>
      </c>
      <c r="B129" s="84">
        <v>0.1199992876498323</v>
      </c>
      <c r="C129" s="85">
        <v>0.14056007175531818</v>
      </c>
      <c r="D129" s="210"/>
      <c r="E129" s="85">
        <v>0.18295482130891874</v>
      </c>
      <c r="F129" s="86">
        <v>0.17061629797592029</v>
      </c>
      <c r="G129" s="85">
        <v>0.18308366384592292</v>
      </c>
      <c r="H129" s="86">
        <v>0.18251751641366401</v>
      </c>
      <c r="I129" s="85">
        <v>0.14342659456335694</v>
      </c>
      <c r="J129" s="86">
        <v>0.1350266835509602</v>
      </c>
      <c r="K129" s="85">
        <v>0.16530635990755449</v>
      </c>
      <c r="L129" s="86">
        <v>0.23474202240915065</v>
      </c>
      <c r="M129" s="85">
        <v>0.1864049909137776</v>
      </c>
      <c r="N129" s="86">
        <v>0.14892979191893727</v>
      </c>
      <c r="O129" s="41"/>
      <c r="P129" s="222" t="str">
        <f t="shared" si="4"/>
        <v>10.6 to 19.2</v>
      </c>
      <c r="Q129" s="11" t="s">
        <v>48</v>
      </c>
      <c r="R129" s="11" t="s">
        <v>48</v>
      </c>
    </row>
    <row r="130" spans="1:18" ht="15.5" x14ac:dyDescent="0.35">
      <c r="A130" s="68" t="s">
        <v>2</v>
      </c>
      <c r="B130" s="87">
        <v>0.22269244500543334</v>
      </c>
      <c r="C130" s="88">
        <v>0.20320299779898907</v>
      </c>
      <c r="D130" s="214"/>
      <c r="E130" s="88">
        <v>0.20260226124118291</v>
      </c>
      <c r="F130" s="90">
        <v>0.20083921194476312</v>
      </c>
      <c r="G130" s="88">
        <v>0.21017017772778879</v>
      </c>
      <c r="H130" s="90">
        <v>0.18102399523226753</v>
      </c>
      <c r="I130" s="88">
        <v>0.18328043077985562</v>
      </c>
      <c r="J130" s="90">
        <v>0.19750614855413948</v>
      </c>
      <c r="K130" s="88">
        <v>0.21302156120878668</v>
      </c>
      <c r="L130" s="90">
        <v>0.30435941273706851</v>
      </c>
      <c r="M130" s="88">
        <v>0.24871623408175</v>
      </c>
      <c r="N130" s="90">
        <v>0.22406257236689181</v>
      </c>
      <c r="O130" s="91"/>
      <c r="P130" s="231" t="str">
        <f t="shared" si="4"/>
        <v>20.6 to 24.2</v>
      </c>
      <c r="Q130" s="230" t="s">
        <v>48</v>
      </c>
      <c r="R130" s="230" t="s">
        <v>48</v>
      </c>
    </row>
    <row r="131" spans="1:18" ht="15.5" x14ac:dyDescent="0.35">
      <c r="A131" s="93" t="s">
        <v>42</v>
      </c>
      <c r="B131" s="122" t="s">
        <v>67</v>
      </c>
      <c r="C131" s="94"/>
      <c r="D131" s="122"/>
      <c r="E131" s="121"/>
      <c r="F131" s="121"/>
      <c r="G131" s="121"/>
      <c r="H131" s="121"/>
      <c r="I131" s="121"/>
      <c r="J131" s="121"/>
      <c r="K131" s="121"/>
      <c r="L131" s="121"/>
      <c r="M131" s="121"/>
      <c r="N131" s="121"/>
      <c r="O131" s="96"/>
      <c r="P131" s="97"/>
      <c r="Q131" s="97"/>
      <c r="R131" s="98"/>
    </row>
    <row r="132" spans="1:18" ht="15.5" x14ac:dyDescent="0.35">
      <c r="A132" s="75" t="s">
        <v>552</v>
      </c>
      <c r="B132" s="99">
        <v>593</v>
      </c>
      <c r="C132" s="100">
        <v>586</v>
      </c>
      <c r="D132" s="209"/>
      <c r="E132" s="100">
        <v>540</v>
      </c>
      <c r="F132" s="102">
        <v>486</v>
      </c>
      <c r="G132" s="100">
        <v>456</v>
      </c>
      <c r="H132" s="103">
        <v>310</v>
      </c>
      <c r="I132" s="100">
        <v>374</v>
      </c>
      <c r="J132" s="103">
        <v>360</v>
      </c>
      <c r="K132" s="100">
        <v>450</v>
      </c>
      <c r="L132" s="103">
        <v>132</v>
      </c>
      <c r="M132" s="100">
        <v>317</v>
      </c>
      <c r="N132" s="103">
        <v>335</v>
      </c>
      <c r="O132" s="96"/>
      <c r="P132" s="97"/>
      <c r="Q132" s="97"/>
      <c r="R132" s="98"/>
    </row>
    <row r="133" spans="1:18" ht="15.5" x14ac:dyDescent="0.35">
      <c r="A133" s="75" t="s">
        <v>39</v>
      </c>
      <c r="B133" s="104">
        <v>432</v>
      </c>
      <c r="C133" s="105">
        <v>469</v>
      </c>
      <c r="D133" s="210"/>
      <c r="E133" s="105">
        <v>395</v>
      </c>
      <c r="F133" s="107">
        <v>418</v>
      </c>
      <c r="G133" s="105">
        <v>375</v>
      </c>
      <c r="H133" s="108">
        <v>244</v>
      </c>
      <c r="I133" s="105">
        <v>309</v>
      </c>
      <c r="J133" s="108">
        <v>361</v>
      </c>
      <c r="K133" s="105">
        <v>397</v>
      </c>
      <c r="L133" s="108">
        <v>119</v>
      </c>
      <c r="M133" s="105">
        <v>328</v>
      </c>
      <c r="N133" s="108">
        <v>387</v>
      </c>
      <c r="O133" s="96"/>
      <c r="P133" s="97"/>
      <c r="Q133" s="97"/>
      <c r="R133" s="98"/>
    </row>
    <row r="134" spans="1:18" ht="15.5" x14ac:dyDescent="0.35">
      <c r="A134" s="75" t="s">
        <v>38</v>
      </c>
      <c r="B134" s="104">
        <v>424</v>
      </c>
      <c r="C134" s="105">
        <v>468</v>
      </c>
      <c r="D134" s="200" t="s">
        <v>56</v>
      </c>
      <c r="E134" s="105">
        <v>499</v>
      </c>
      <c r="F134" s="107">
        <v>419</v>
      </c>
      <c r="G134" s="105">
        <v>430</v>
      </c>
      <c r="H134" s="108">
        <v>289</v>
      </c>
      <c r="I134" s="105">
        <v>330</v>
      </c>
      <c r="J134" s="108">
        <v>351</v>
      </c>
      <c r="K134" s="105">
        <v>408</v>
      </c>
      <c r="L134" s="108">
        <v>140</v>
      </c>
      <c r="M134" s="105">
        <v>349</v>
      </c>
      <c r="N134" s="108">
        <v>357</v>
      </c>
      <c r="O134" s="96"/>
      <c r="P134" s="97"/>
      <c r="Q134" s="97"/>
      <c r="R134" s="98"/>
    </row>
    <row r="135" spans="1:18" ht="15.5" x14ac:dyDescent="0.35">
      <c r="A135" s="75" t="s">
        <v>37</v>
      </c>
      <c r="B135" s="104">
        <v>339</v>
      </c>
      <c r="C135" s="105">
        <v>373</v>
      </c>
      <c r="D135" s="200" t="s">
        <v>57</v>
      </c>
      <c r="E135" s="105">
        <v>397</v>
      </c>
      <c r="F135" s="107">
        <v>364</v>
      </c>
      <c r="G135" s="105">
        <v>317</v>
      </c>
      <c r="H135" s="108">
        <v>240</v>
      </c>
      <c r="I135" s="105">
        <v>301</v>
      </c>
      <c r="J135" s="108">
        <v>358</v>
      </c>
      <c r="K135" s="105">
        <v>379</v>
      </c>
      <c r="L135" s="108">
        <v>163</v>
      </c>
      <c r="M135" s="105">
        <v>316</v>
      </c>
      <c r="N135" s="108">
        <v>393</v>
      </c>
      <c r="O135" s="96"/>
      <c r="P135" s="97"/>
      <c r="Q135" s="97"/>
      <c r="R135" s="98"/>
    </row>
    <row r="136" spans="1:18" ht="15.5" x14ac:dyDescent="0.35">
      <c r="A136" s="75" t="s">
        <v>36</v>
      </c>
      <c r="B136" s="104">
        <v>279</v>
      </c>
      <c r="C136" s="105">
        <v>301</v>
      </c>
      <c r="D136" s="210"/>
      <c r="E136" s="105">
        <v>333</v>
      </c>
      <c r="F136" s="107">
        <v>321</v>
      </c>
      <c r="G136" s="105">
        <v>294</v>
      </c>
      <c r="H136" s="108">
        <v>190</v>
      </c>
      <c r="I136" s="105">
        <v>253</v>
      </c>
      <c r="J136" s="108">
        <v>240</v>
      </c>
      <c r="K136" s="105">
        <v>334</v>
      </c>
      <c r="L136" s="108">
        <v>130</v>
      </c>
      <c r="M136" s="105">
        <v>314</v>
      </c>
      <c r="N136" s="108">
        <v>320</v>
      </c>
      <c r="O136" s="96"/>
      <c r="P136" s="97"/>
      <c r="Q136" s="97"/>
      <c r="R136" s="98"/>
    </row>
    <row r="137" spans="1:18" ht="15.5" x14ac:dyDescent="0.35">
      <c r="A137" s="68" t="s">
        <v>35</v>
      </c>
      <c r="B137" s="109">
        <v>202</v>
      </c>
      <c r="C137" s="110">
        <v>238</v>
      </c>
      <c r="D137" s="210"/>
      <c r="E137" s="110">
        <v>264</v>
      </c>
      <c r="F137" s="111">
        <v>219</v>
      </c>
      <c r="G137" s="110">
        <v>228</v>
      </c>
      <c r="H137" s="112">
        <v>132</v>
      </c>
      <c r="I137" s="110">
        <v>182</v>
      </c>
      <c r="J137" s="112">
        <v>209</v>
      </c>
      <c r="K137" s="110">
        <v>242</v>
      </c>
      <c r="L137" s="112">
        <v>82</v>
      </c>
      <c r="M137" s="110">
        <v>201</v>
      </c>
      <c r="N137" s="112">
        <v>265</v>
      </c>
      <c r="O137" s="96"/>
      <c r="P137" s="97"/>
      <c r="Q137" s="97"/>
      <c r="R137" s="98"/>
    </row>
    <row r="138" spans="1:18" ht="15.5" x14ac:dyDescent="0.35">
      <c r="A138" s="68" t="s">
        <v>2</v>
      </c>
      <c r="B138" s="113">
        <v>2269</v>
      </c>
      <c r="C138" s="114">
        <v>2435</v>
      </c>
      <c r="D138" s="214"/>
      <c r="E138" s="114">
        <v>2428</v>
      </c>
      <c r="F138" s="116">
        <v>2227</v>
      </c>
      <c r="G138" s="114">
        <v>2100</v>
      </c>
      <c r="H138" s="117">
        <v>1405</v>
      </c>
      <c r="I138" s="114">
        <v>1749</v>
      </c>
      <c r="J138" s="117">
        <v>1879</v>
      </c>
      <c r="K138" s="114">
        <v>2210</v>
      </c>
      <c r="L138" s="117">
        <v>766</v>
      </c>
      <c r="M138" s="114">
        <v>1825</v>
      </c>
      <c r="N138" s="117">
        <v>2057</v>
      </c>
      <c r="O138" s="118"/>
      <c r="P138" s="119"/>
      <c r="Q138" s="119"/>
      <c r="R138" s="120"/>
    </row>
    <row r="139" spans="1:18" ht="15.5" x14ac:dyDescent="0.35">
      <c r="A139" s="155" t="s">
        <v>1</v>
      </c>
      <c r="B139" s="17"/>
      <c r="C139" s="17"/>
      <c r="D139" s="6"/>
      <c r="E139" s="6"/>
      <c r="F139" s="6"/>
      <c r="G139" s="17"/>
      <c r="H139" s="6"/>
      <c r="I139" s="6"/>
      <c r="J139" s="6"/>
      <c r="K139" s="6"/>
      <c r="L139" s="6"/>
      <c r="M139" s="6"/>
      <c r="N139" s="6"/>
      <c r="O139" s="6"/>
      <c r="P139" s="6"/>
      <c r="Q139" s="6"/>
      <c r="R139" s="6"/>
    </row>
    <row r="140" spans="1:18" ht="15.5" x14ac:dyDescent="0.35">
      <c r="A140" s="157" t="s">
        <v>0</v>
      </c>
      <c r="B140" s="17"/>
      <c r="C140" s="17"/>
      <c r="D140" s="6"/>
      <c r="E140" s="6"/>
      <c r="F140" s="6"/>
      <c r="G140" s="17"/>
      <c r="H140" s="6"/>
      <c r="I140" s="6"/>
      <c r="J140" s="6"/>
      <c r="K140" s="6"/>
      <c r="L140" s="6"/>
      <c r="M140" s="6"/>
      <c r="N140" s="6"/>
      <c r="O140" s="6"/>
      <c r="P140" s="6"/>
      <c r="Q140" s="6"/>
      <c r="R140" s="6"/>
    </row>
    <row r="141" spans="1:18" ht="15.5" x14ac:dyDescent="0.35">
      <c r="A141" s="157" t="s">
        <v>553</v>
      </c>
      <c r="B141" s="17"/>
      <c r="C141" s="17"/>
      <c r="D141" s="6"/>
      <c r="E141" s="6"/>
      <c r="F141" s="6"/>
      <c r="G141" s="17"/>
      <c r="H141" s="6"/>
      <c r="I141" s="6"/>
      <c r="J141" s="6"/>
      <c r="K141" s="17"/>
      <c r="L141" s="6"/>
      <c r="M141" s="6"/>
      <c r="N141" s="6"/>
      <c r="O141" s="6"/>
      <c r="P141" s="6"/>
      <c r="Q141" s="6"/>
      <c r="R141" s="6"/>
    </row>
    <row r="142" spans="1:18" ht="15.5" x14ac:dyDescent="0.35">
      <c r="A142" s="6"/>
      <c r="B142" s="17"/>
      <c r="C142" s="17"/>
      <c r="D142" s="6"/>
      <c r="E142" s="6"/>
      <c r="F142" s="6"/>
      <c r="G142" s="17"/>
      <c r="H142" s="6"/>
      <c r="I142" s="6"/>
      <c r="J142" s="6"/>
      <c r="K142" s="17"/>
      <c r="L142" s="6"/>
      <c r="M142" s="6"/>
      <c r="N142" s="6"/>
      <c r="O142" s="6"/>
      <c r="P142" s="6"/>
      <c r="Q142" s="6"/>
      <c r="R142" s="6"/>
    </row>
    <row r="143" spans="1:18" ht="18.5" x14ac:dyDescent="0.45">
      <c r="A143" s="149" t="s">
        <v>126</v>
      </c>
      <c r="B143" s="17"/>
      <c r="C143" s="17"/>
      <c r="D143" s="6"/>
      <c r="E143" s="6"/>
      <c r="F143" s="6"/>
      <c r="G143" s="17"/>
      <c r="H143" s="6"/>
      <c r="I143" s="6"/>
      <c r="J143" s="6"/>
      <c r="K143" s="17"/>
      <c r="L143" s="6"/>
      <c r="N143" s="6"/>
      <c r="O143" s="6"/>
      <c r="P143" s="6"/>
      <c r="Q143" s="6"/>
      <c r="R143" s="6"/>
    </row>
    <row r="144" spans="1:18" ht="15.5" x14ac:dyDescent="0.35">
      <c r="A144" s="18" t="s">
        <v>46</v>
      </c>
      <c r="B144" s="66" t="s">
        <v>19</v>
      </c>
      <c r="C144" s="19" t="s">
        <v>18</v>
      </c>
      <c r="D144" s="67" t="s">
        <v>17</v>
      </c>
      <c r="E144" s="19" t="s">
        <v>16</v>
      </c>
      <c r="F144" s="19" t="s">
        <v>15</v>
      </c>
      <c r="G144" s="19" t="s">
        <v>14</v>
      </c>
      <c r="H144" s="19" t="s">
        <v>13</v>
      </c>
      <c r="I144" s="19" t="s">
        <v>12</v>
      </c>
      <c r="J144" s="19" t="s">
        <v>11</v>
      </c>
      <c r="K144" s="19" t="s">
        <v>10</v>
      </c>
      <c r="L144" s="66" t="s">
        <v>64</v>
      </c>
      <c r="M144" s="67" t="s">
        <v>550</v>
      </c>
      <c r="N144" s="66" t="s">
        <v>643</v>
      </c>
      <c r="O144" s="66" t="s">
        <v>51</v>
      </c>
      <c r="P144" s="19" t="s">
        <v>643</v>
      </c>
      <c r="Q144" s="152" t="s">
        <v>69</v>
      </c>
      <c r="R144" s="21"/>
    </row>
    <row r="145" spans="1:18" ht="15.5" x14ac:dyDescent="0.35">
      <c r="A145" s="68" t="s">
        <v>33</v>
      </c>
      <c r="B145" s="69" t="s">
        <v>9</v>
      </c>
      <c r="C145" s="70" t="s">
        <v>9</v>
      </c>
      <c r="D145" s="208" t="s">
        <v>9</v>
      </c>
      <c r="E145" s="70" t="s">
        <v>9</v>
      </c>
      <c r="F145" s="72" t="s">
        <v>9</v>
      </c>
      <c r="G145" s="70" t="s">
        <v>9</v>
      </c>
      <c r="H145" s="72" t="s">
        <v>9</v>
      </c>
      <c r="I145" s="70" t="s">
        <v>9</v>
      </c>
      <c r="J145" s="72" t="s">
        <v>9</v>
      </c>
      <c r="K145" s="70" t="s">
        <v>9</v>
      </c>
      <c r="L145" s="72" t="s">
        <v>9</v>
      </c>
      <c r="M145" s="381" t="s">
        <v>9</v>
      </c>
      <c r="N145" s="72" t="s">
        <v>9</v>
      </c>
      <c r="O145" s="224"/>
      <c r="P145" s="161" t="s">
        <v>8</v>
      </c>
      <c r="Q145" s="23" t="s">
        <v>644</v>
      </c>
      <c r="R145" s="23" t="s">
        <v>645</v>
      </c>
    </row>
    <row r="146" spans="1:18" ht="15.5" x14ac:dyDescent="0.35">
      <c r="A146" s="75" t="s">
        <v>32</v>
      </c>
      <c r="B146" s="76">
        <v>0.27124394520169393</v>
      </c>
      <c r="C146" s="202">
        <v>0.25862027381385955</v>
      </c>
      <c r="D146" s="199"/>
      <c r="E146" s="203">
        <v>0.2500146598539793</v>
      </c>
      <c r="F146" s="79">
        <v>0.28782804338504936</v>
      </c>
      <c r="G146" s="77">
        <v>0.27210530627350876</v>
      </c>
      <c r="H146" s="79">
        <v>0.28055293596390329</v>
      </c>
      <c r="I146" s="77">
        <v>0.22240450062552011</v>
      </c>
      <c r="J146" s="79">
        <v>0.2434439654941562</v>
      </c>
      <c r="K146" s="77">
        <v>0.26689807980392011</v>
      </c>
      <c r="L146" s="79">
        <v>0.33272679781582293</v>
      </c>
      <c r="M146" s="202">
        <v>0.30294780834444013</v>
      </c>
      <c r="N146" s="79">
        <v>0.27666632386239798</v>
      </c>
      <c r="O146" s="32"/>
      <c r="P146" s="221" t="str">
        <f t="shared" ref="P146:P151" si="5">CONCATENATE(TEXT((N146*100)-(SQRT((((N146*100)*(100-(N146*100)))/N153))*1.96),"0.0")," to ",TEXT((N146*100)+(SQRT((((N146*100)*(100-(N146*100)))/N153))*1.96),"0.0"))</f>
        <v>24.0 to 31.3</v>
      </c>
      <c r="Q146" s="162" t="s">
        <v>48</v>
      </c>
      <c r="R146" s="8" t="s">
        <v>48</v>
      </c>
    </row>
    <row r="147" spans="1:18" ht="15.5" x14ac:dyDescent="0.35">
      <c r="A147" s="75" t="s">
        <v>31</v>
      </c>
      <c r="B147" s="76">
        <v>0.20369962839715633</v>
      </c>
      <c r="C147" s="204">
        <v>0.20451970709270037</v>
      </c>
      <c r="D147" s="200"/>
      <c r="E147" s="205">
        <v>0.22532093563590067</v>
      </c>
      <c r="F147" s="79">
        <v>0.15635542766523183</v>
      </c>
      <c r="G147" s="82">
        <v>0.19160832001442393</v>
      </c>
      <c r="H147" s="79">
        <v>0.17071564925536623</v>
      </c>
      <c r="I147" s="82">
        <v>0.19205440789716005</v>
      </c>
      <c r="J147" s="79">
        <v>0.23318781242635417</v>
      </c>
      <c r="K147" s="82">
        <v>0.18073715784797378</v>
      </c>
      <c r="L147" s="79">
        <v>0.26689048695498518</v>
      </c>
      <c r="M147" s="204">
        <v>0.18405384320321722</v>
      </c>
      <c r="N147" s="79">
        <v>0.23756114316333665</v>
      </c>
      <c r="O147" s="193"/>
      <c r="P147" s="222" t="str">
        <f t="shared" si="5"/>
        <v>20.7 to 26.8</v>
      </c>
      <c r="Q147" s="163" t="s">
        <v>48</v>
      </c>
      <c r="R147" s="11" t="s">
        <v>49</v>
      </c>
    </row>
    <row r="148" spans="1:18" ht="15.5" x14ac:dyDescent="0.35">
      <c r="A148" s="75" t="s">
        <v>30</v>
      </c>
      <c r="B148" s="76">
        <v>0.18612148093451417</v>
      </c>
      <c r="C148" s="204">
        <v>0.16481048866576697</v>
      </c>
      <c r="D148" s="200" t="s">
        <v>56</v>
      </c>
      <c r="E148" s="205">
        <v>0.16514340798227586</v>
      </c>
      <c r="F148" s="79">
        <v>0.15610320648693723</v>
      </c>
      <c r="G148" s="82">
        <v>0.17422659820170733</v>
      </c>
      <c r="H148" s="79">
        <v>0.16582584042877802</v>
      </c>
      <c r="I148" s="82">
        <v>0.16344106007232764</v>
      </c>
      <c r="J148" s="79">
        <v>0.18325060356006873</v>
      </c>
      <c r="K148" s="82">
        <v>0.19283432528481051</v>
      </c>
      <c r="L148" s="79">
        <v>0.2702746552998645</v>
      </c>
      <c r="M148" s="204">
        <v>0.20077800752049935</v>
      </c>
      <c r="N148" s="79">
        <v>0.18839504577451838</v>
      </c>
      <c r="O148" s="193"/>
      <c r="P148" s="222" t="str">
        <f t="shared" si="5"/>
        <v>16.1 to 21.6</v>
      </c>
      <c r="Q148" s="163" t="s">
        <v>48</v>
      </c>
      <c r="R148" s="11" t="s">
        <v>48</v>
      </c>
    </row>
    <row r="149" spans="1:18" ht="15.5" x14ac:dyDescent="0.35">
      <c r="A149" s="75" t="s">
        <v>29</v>
      </c>
      <c r="B149" s="76">
        <v>0.16983936308729164</v>
      </c>
      <c r="C149" s="204">
        <v>0.16339553068883098</v>
      </c>
      <c r="D149" s="200" t="s">
        <v>57</v>
      </c>
      <c r="E149" s="205">
        <v>0.16172088504004681</v>
      </c>
      <c r="F149" s="79">
        <v>0.17289316274440966</v>
      </c>
      <c r="G149" s="82">
        <v>0.16748503664966863</v>
      </c>
      <c r="H149" s="79">
        <v>0.14057596037551157</v>
      </c>
      <c r="I149" s="82">
        <v>0.15471744939649434</v>
      </c>
      <c r="J149" s="79">
        <v>0.13109309659751098</v>
      </c>
      <c r="K149" s="82">
        <v>0.17635346477051059</v>
      </c>
      <c r="L149" s="79">
        <v>0.24907845726038338</v>
      </c>
      <c r="M149" s="204">
        <v>0.16811573652632897</v>
      </c>
      <c r="N149" s="79">
        <v>0.15867703685376452</v>
      </c>
      <c r="O149" s="193"/>
      <c r="P149" s="222" t="str">
        <f t="shared" si="5"/>
        <v>13.3 to 18.4</v>
      </c>
      <c r="Q149" s="163" t="s">
        <v>48</v>
      </c>
      <c r="R149" s="11" t="s">
        <v>48</v>
      </c>
    </row>
    <row r="150" spans="1:18" ht="15.5" x14ac:dyDescent="0.35">
      <c r="A150" s="68" t="s">
        <v>28</v>
      </c>
      <c r="B150" s="84">
        <v>0.15754660843240739</v>
      </c>
      <c r="C150" s="211">
        <v>0.15936181149550666</v>
      </c>
      <c r="D150" s="200"/>
      <c r="E150" s="212">
        <v>0.12523828622118555</v>
      </c>
      <c r="F150" s="86">
        <v>0.14921592823698293</v>
      </c>
      <c r="G150" s="85">
        <v>0.11859881453061005</v>
      </c>
      <c r="H150" s="86">
        <v>0.14020579732308386</v>
      </c>
      <c r="I150" s="85">
        <v>0.14480441790664286</v>
      </c>
      <c r="J150" s="86">
        <v>0.11640913995403251</v>
      </c>
      <c r="K150" s="85">
        <v>0.16934408746545451</v>
      </c>
      <c r="L150" s="86">
        <v>0.23238145770210777</v>
      </c>
      <c r="M150" s="211">
        <v>0.20004551551632643</v>
      </c>
      <c r="N150" s="86">
        <v>0.16591263735389711</v>
      </c>
      <c r="O150" s="41"/>
      <c r="P150" s="222" t="str">
        <f t="shared" si="5"/>
        <v>13.8 to 19.4</v>
      </c>
      <c r="Q150" s="163" t="s">
        <v>48</v>
      </c>
      <c r="R150" s="11" t="s">
        <v>48</v>
      </c>
    </row>
    <row r="151" spans="1:18" ht="15.5" x14ac:dyDescent="0.35">
      <c r="A151" s="68" t="s">
        <v>2</v>
      </c>
      <c r="B151" s="87">
        <v>0.19647258982000895</v>
      </c>
      <c r="C151" s="213">
        <v>0.18868055495977726</v>
      </c>
      <c r="D151" s="217"/>
      <c r="E151" s="215">
        <v>0.18433980866292227</v>
      </c>
      <c r="F151" s="90">
        <v>0.17993236425490966</v>
      </c>
      <c r="G151" s="88">
        <v>0.18386037671673131</v>
      </c>
      <c r="H151" s="90">
        <v>0.17579342432615871</v>
      </c>
      <c r="I151" s="88">
        <v>0.1736049825275269</v>
      </c>
      <c r="J151" s="90">
        <v>0.17973647433304588</v>
      </c>
      <c r="K151" s="88">
        <v>0.19491104347422808</v>
      </c>
      <c r="L151" s="90">
        <v>0.2689744773074218</v>
      </c>
      <c r="M151" s="213">
        <v>0.20683802227659323</v>
      </c>
      <c r="N151" s="90">
        <v>0.20247865002895302</v>
      </c>
      <c r="O151" s="158"/>
      <c r="P151" s="231" t="str">
        <f t="shared" si="5"/>
        <v>18.9 to 21.6</v>
      </c>
      <c r="Q151" s="229" t="s">
        <v>48</v>
      </c>
      <c r="R151" s="230" t="s">
        <v>48</v>
      </c>
    </row>
    <row r="152" spans="1:18" ht="15.5" x14ac:dyDescent="0.35">
      <c r="A152" s="93" t="s">
        <v>33</v>
      </c>
      <c r="B152" s="122" t="s">
        <v>67</v>
      </c>
      <c r="C152" s="94"/>
      <c r="D152" s="218"/>
      <c r="E152" s="121"/>
      <c r="F152" s="121"/>
      <c r="G152" s="121"/>
      <c r="H152" s="121"/>
      <c r="I152" s="121"/>
      <c r="J152" s="121"/>
      <c r="K152" s="121"/>
      <c r="L152" s="121"/>
      <c r="M152" s="121"/>
      <c r="N152" s="121"/>
      <c r="O152" s="96"/>
      <c r="P152" s="97"/>
      <c r="Q152" s="97"/>
      <c r="R152" s="98"/>
    </row>
    <row r="153" spans="1:18" ht="15.5" x14ac:dyDescent="0.35">
      <c r="A153" s="24" t="s">
        <v>32</v>
      </c>
      <c r="B153" s="99">
        <v>673</v>
      </c>
      <c r="C153" s="100">
        <v>745</v>
      </c>
      <c r="D153" s="199"/>
      <c r="E153" s="100">
        <v>772</v>
      </c>
      <c r="F153" s="102">
        <v>605</v>
      </c>
      <c r="G153" s="100">
        <v>668</v>
      </c>
      <c r="H153" s="103">
        <v>410</v>
      </c>
      <c r="I153" s="100">
        <v>498</v>
      </c>
      <c r="J153" s="103">
        <v>516</v>
      </c>
      <c r="K153" s="100">
        <v>651</v>
      </c>
      <c r="L153" s="103">
        <v>151</v>
      </c>
      <c r="M153" s="382">
        <v>502</v>
      </c>
      <c r="N153" s="103">
        <v>587</v>
      </c>
      <c r="O153" s="96"/>
      <c r="P153" s="97"/>
      <c r="Q153" s="97"/>
      <c r="R153" s="98"/>
    </row>
    <row r="154" spans="1:18" ht="15.5" x14ac:dyDescent="0.35">
      <c r="A154" s="75" t="s">
        <v>31</v>
      </c>
      <c r="B154" s="104">
        <v>821</v>
      </c>
      <c r="C154" s="105">
        <v>811</v>
      </c>
      <c r="D154" s="200"/>
      <c r="E154" s="105">
        <v>796</v>
      </c>
      <c r="F154" s="107">
        <v>734</v>
      </c>
      <c r="G154" s="105">
        <v>709</v>
      </c>
      <c r="H154" s="108">
        <v>430</v>
      </c>
      <c r="I154" s="105">
        <v>559</v>
      </c>
      <c r="J154" s="108">
        <v>656</v>
      </c>
      <c r="K154" s="105">
        <v>737</v>
      </c>
      <c r="L154" s="108">
        <v>250</v>
      </c>
      <c r="M154" s="383">
        <v>638</v>
      </c>
      <c r="N154" s="108">
        <v>727</v>
      </c>
      <c r="O154" s="96"/>
      <c r="P154" s="97"/>
      <c r="Q154" s="97"/>
      <c r="R154" s="98"/>
    </row>
    <row r="155" spans="1:18" ht="15.5" x14ac:dyDescent="0.35">
      <c r="A155" s="75" t="s">
        <v>30</v>
      </c>
      <c r="B155" s="104">
        <v>815</v>
      </c>
      <c r="C155" s="105">
        <v>881</v>
      </c>
      <c r="D155" s="200" t="s">
        <v>56</v>
      </c>
      <c r="E155" s="105">
        <v>886</v>
      </c>
      <c r="F155" s="107">
        <v>806</v>
      </c>
      <c r="G155" s="105">
        <v>728</v>
      </c>
      <c r="H155" s="108">
        <v>470</v>
      </c>
      <c r="I155" s="105">
        <v>631</v>
      </c>
      <c r="J155" s="108">
        <v>688</v>
      </c>
      <c r="K155" s="105">
        <v>765</v>
      </c>
      <c r="L155" s="108">
        <v>311</v>
      </c>
      <c r="M155" s="383">
        <v>579</v>
      </c>
      <c r="N155" s="108">
        <v>764</v>
      </c>
      <c r="O155" s="96"/>
      <c r="P155" s="97"/>
      <c r="Q155" s="97"/>
      <c r="R155" s="98"/>
    </row>
    <row r="156" spans="1:18" ht="15.5" x14ac:dyDescent="0.35">
      <c r="A156" s="75" t="s">
        <v>29</v>
      </c>
      <c r="B156" s="104">
        <v>816</v>
      </c>
      <c r="C156" s="105">
        <v>821</v>
      </c>
      <c r="D156" s="200" t="s">
        <v>57</v>
      </c>
      <c r="E156" s="105">
        <v>872</v>
      </c>
      <c r="F156" s="107">
        <v>814</v>
      </c>
      <c r="G156" s="105">
        <v>761</v>
      </c>
      <c r="H156" s="108">
        <v>516</v>
      </c>
      <c r="I156" s="105">
        <v>657</v>
      </c>
      <c r="J156" s="108">
        <v>643</v>
      </c>
      <c r="K156" s="105">
        <v>793</v>
      </c>
      <c r="L156" s="108">
        <v>316</v>
      </c>
      <c r="M156" s="383">
        <v>714</v>
      </c>
      <c r="N156" s="108">
        <v>805</v>
      </c>
      <c r="O156" s="96"/>
      <c r="P156" s="97"/>
      <c r="Q156" s="97"/>
      <c r="R156" s="98"/>
    </row>
    <row r="157" spans="1:18" ht="15.5" x14ac:dyDescent="0.35">
      <c r="A157" s="68" t="s">
        <v>28</v>
      </c>
      <c r="B157" s="109">
        <v>732</v>
      </c>
      <c r="C157" s="110">
        <v>844</v>
      </c>
      <c r="D157" s="200"/>
      <c r="E157" s="110">
        <v>816</v>
      </c>
      <c r="F157" s="111">
        <v>780</v>
      </c>
      <c r="G157" s="110">
        <v>711</v>
      </c>
      <c r="H157" s="112">
        <v>518</v>
      </c>
      <c r="I157" s="110">
        <v>581</v>
      </c>
      <c r="J157" s="112">
        <v>621</v>
      </c>
      <c r="K157" s="110">
        <v>823</v>
      </c>
      <c r="L157" s="112">
        <v>378</v>
      </c>
      <c r="M157" s="384">
        <v>702</v>
      </c>
      <c r="N157" s="112">
        <v>679</v>
      </c>
      <c r="O157" s="96"/>
      <c r="P157" s="97"/>
      <c r="Q157" s="97"/>
      <c r="R157" s="98"/>
    </row>
    <row r="158" spans="1:18" ht="15.5" x14ac:dyDescent="0.35">
      <c r="A158" s="68" t="s">
        <v>2</v>
      </c>
      <c r="B158" s="113">
        <v>3857</v>
      </c>
      <c r="C158" s="114">
        <v>4102</v>
      </c>
      <c r="D158" s="217"/>
      <c r="E158" s="114">
        <v>4142</v>
      </c>
      <c r="F158" s="116">
        <v>3739</v>
      </c>
      <c r="G158" s="114">
        <v>3577</v>
      </c>
      <c r="H158" s="117">
        <v>2344</v>
      </c>
      <c r="I158" s="114">
        <v>2926</v>
      </c>
      <c r="J158" s="117">
        <v>3124</v>
      </c>
      <c r="K158" s="114">
        <v>3769</v>
      </c>
      <c r="L158" s="117">
        <v>1406</v>
      </c>
      <c r="M158" s="385">
        <v>3135</v>
      </c>
      <c r="N158" s="117">
        <v>3562</v>
      </c>
      <c r="O158" s="118"/>
      <c r="P158" s="119"/>
      <c r="Q158" s="119"/>
      <c r="R158" s="120"/>
    </row>
    <row r="159" spans="1:18" ht="15.5" x14ac:dyDescent="0.35">
      <c r="A159" s="157" t="s">
        <v>68</v>
      </c>
      <c r="B159" s="17"/>
      <c r="C159" s="17"/>
      <c r="D159" s="6"/>
      <c r="E159" s="6"/>
      <c r="F159" s="6"/>
      <c r="G159" s="17"/>
      <c r="H159" s="6"/>
      <c r="I159" s="6"/>
      <c r="J159" s="6"/>
      <c r="K159" s="17"/>
      <c r="L159" s="6"/>
      <c r="M159" s="6"/>
      <c r="N159" s="6"/>
      <c r="O159" s="6"/>
      <c r="P159" s="6"/>
      <c r="Q159" s="6"/>
      <c r="R159" s="6"/>
    </row>
    <row r="160" spans="1:18" ht="15.5" x14ac:dyDescent="0.35">
      <c r="A160" s="155" t="s">
        <v>1</v>
      </c>
      <c r="B160" s="17"/>
      <c r="C160" s="17"/>
      <c r="D160" s="6"/>
      <c r="E160" s="6"/>
      <c r="F160" s="6"/>
      <c r="G160" s="17"/>
      <c r="H160" s="6"/>
      <c r="I160" s="6"/>
      <c r="J160" s="6"/>
      <c r="K160" s="6"/>
      <c r="L160" s="6"/>
      <c r="M160" s="6"/>
      <c r="N160" s="6"/>
      <c r="O160" s="6"/>
      <c r="P160" s="6"/>
      <c r="Q160" s="6"/>
      <c r="R160" s="6"/>
    </row>
    <row r="161" spans="1:18" ht="15.5" x14ac:dyDescent="0.35">
      <c r="A161" s="157" t="s">
        <v>0</v>
      </c>
      <c r="B161" s="17"/>
      <c r="C161" s="17"/>
      <c r="D161" s="6"/>
      <c r="E161" s="6"/>
      <c r="F161" s="6"/>
      <c r="G161" s="17"/>
      <c r="H161" s="6"/>
      <c r="I161" s="6"/>
      <c r="J161" s="6"/>
      <c r="K161" s="6"/>
      <c r="L161" s="6"/>
      <c r="M161" s="6"/>
      <c r="N161" s="6"/>
      <c r="O161" s="6"/>
      <c r="P161" s="6"/>
      <c r="Q161" s="6"/>
      <c r="R161" s="6"/>
    </row>
    <row r="162" spans="1:18" ht="15.5" x14ac:dyDescent="0.35">
      <c r="A162" s="6"/>
      <c r="B162" s="17"/>
      <c r="C162" s="17"/>
      <c r="D162" s="6"/>
      <c r="E162" s="6"/>
      <c r="F162" s="6"/>
      <c r="G162" s="17"/>
      <c r="H162" s="6"/>
      <c r="I162" s="6"/>
      <c r="J162" s="6"/>
      <c r="K162" s="17"/>
      <c r="L162" s="6"/>
      <c r="M162" s="6"/>
      <c r="N162" s="6"/>
      <c r="O162" s="6"/>
      <c r="P162" s="6"/>
      <c r="Q162" s="6"/>
      <c r="R162" s="6"/>
    </row>
    <row r="163" spans="1:18" ht="18.5" x14ac:dyDescent="0.45">
      <c r="A163" s="150" t="s">
        <v>127</v>
      </c>
      <c r="B163" s="17"/>
      <c r="C163" s="17"/>
      <c r="D163" s="6"/>
      <c r="E163" s="6"/>
      <c r="F163" s="6"/>
      <c r="G163" s="17"/>
      <c r="H163" s="6"/>
      <c r="I163" s="6"/>
      <c r="J163" s="6"/>
      <c r="K163" s="17"/>
      <c r="L163" s="6"/>
      <c r="N163" s="6"/>
      <c r="O163" s="6"/>
      <c r="P163" s="6"/>
      <c r="Q163" s="6"/>
      <c r="R163" s="6"/>
    </row>
    <row r="164" spans="1:18" ht="15.5" x14ac:dyDescent="0.35">
      <c r="A164" s="18" t="s">
        <v>46</v>
      </c>
      <c r="B164" s="66" t="s">
        <v>19</v>
      </c>
      <c r="C164" s="19" t="s">
        <v>18</v>
      </c>
      <c r="D164" s="67" t="s">
        <v>17</v>
      </c>
      <c r="E164" s="19" t="s">
        <v>16</v>
      </c>
      <c r="F164" s="19" t="s">
        <v>15</v>
      </c>
      <c r="G164" s="19" t="s">
        <v>14</v>
      </c>
      <c r="H164" s="19" t="s">
        <v>13</v>
      </c>
      <c r="I164" s="19" t="s">
        <v>12</v>
      </c>
      <c r="J164" s="19" t="s">
        <v>11</v>
      </c>
      <c r="K164" s="19" t="s">
        <v>10</v>
      </c>
      <c r="L164" s="66" t="s">
        <v>64</v>
      </c>
      <c r="M164" s="67" t="s">
        <v>550</v>
      </c>
      <c r="N164" s="66" t="s">
        <v>643</v>
      </c>
      <c r="O164" s="66" t="s">
        <v>51</v>
      </c>
      <c r="P164" s="19" t="s">
        <v>643</v>
      </c>
      <c r="Q164" s="152" t="s">
        <v>69</v>
      </c>
      <c r="R164" s="21"/>
    </row>
    <row r="165" spans="1:18" ht="15.5" x14ac:dyDescent="0.35">
      <c r="A165" s="68" t="s">
        <v>160</v>
      </c>
      <c r="B165" s="69" t="s">
        <v>9</v>
      </c>
      <c r="C165" s="70" t="s">
        <v>9</v>
      </c>
      <c r="D165" s="71" t="s">
        <v>9</v>
      </c>
      <c r="E165" s="70" t="s">
        <v>9</v>
      </c>
      <c r="F165" s="72" t="s">
        <v>9</v>
      </c>
      <c r="G165" s="70" t="s">
        <v>9</v>
      </c>
      <c r="H165" s="72" t="s">
        <v>9</v>
      </c>
      <c r="I165" s="70" t="s">
        <v>9</v>
      </c>
      <c r="J165" s="72" t="s">
        <v>9</v>
      </c>
      <c r="K165" s="70" t="s">
        <v>9</v>
      </c>
      <c r="L165" s="72" t="s">
        <v>9</v>
      </c>
      <c r="M165" s="381" t="s">
        <v>9</v>
      </c>
      <c r="N165" s="72" t="s">
        <v>9</v>
      </c>
      <c r="O165" s="72"/>
      <c r="P165" s="161" t="s">
        <v>8</v>
      </c>
      <c r="Q165" s="23" t="s">
        <v>644</v>
      </c>
      <c r="R165" s="23" t="s">
        <v>645</v>
      </c>
    </row>
    <row r="166" spans="1:18" ht="15.5" x14ac:dyDescent="0.35">
      <c r="A166" s="75" t="s">
        <v>25</v>
      </c>
      <c r="B166" s="76">
        <v>0.22286512519705851</v>
      </c>
      <c r="C166" s="77">
        <v>0.22192999701166305</v>
      </c>
      <c r="D166" s="199"/>
      <c r="E166" s="77">
        <v>0.23012101112861363</v>
      </c>
      <c r="F166" s="79">
        <v>0.2453154227102031</v>
      </c>
      <c r="G166" s="77">
        <v>0.23628996920707152</v>
      </c>
      <c r="H166" s="79">
        <v>0.22735366263377654</v>
      </c>
      <c r="I166" s="77">
        <v>0.18628239563889323</v>
      </c>
      <c r="J166" s="79">
        <v>0.19709510046140333</v>
      </c>
      <c r="K166" s="77">
        <v>0.2610402198634485</v>
      </c>
      <c r="L166" s="79">
        <v>0.32531719786840213</v>
      </c>
      <c r="M166" s="202">
        <v>0.26103009891194939</v>
      </c>
      <c r="N166" s="79">
        <v>0.23805967209126661</v>
      </c>
      <c r="O166" s="32"/>
      <c r="P166" s="165" t="str">
        <f t="shared" ref="P166:P171" si="6">CONCATENATE(TEXT((N166*100)-(SQRT((((N166*100)*(100-(N166*100)))/N173))*1.96),"0.0")," to ",TEXT((N166*100)+(SQRT((((N166*100)*(100-(N166*100)))/N173))*1.96),"0.0"))</f>
        <v>20.3 to 27.3</v>
      </c>
      <c r="Q166" s="81" t="s">
        <v>48</v>
      </c>
      <c r="R166" s="81" t="s">
        <v>48</v>
      </c>
    </row>
    <row r="167" spans="1:18" ht="15.5" x14ac:dyDescent="0.35">
      <c r="A167" s="75" t="s">
        <v>24</v>
      </c>
      <c r="B167" s="76">
        <v>0.18022022445908231</v>
      </c>
      <c r="C167" s="82">
        <v>0.17659348208391976</v>
      </c>
      <c r="D167" s="200"/>
      <c r="E167" s="82">
        <v>0.14938373772804356</v>
      </c>
      <c r="F167" s="79">
        <v>0.15299992614130126</v>
      </c>
      <c r="G167" s="82">
        <v>0.16741506232109601</v>
      </c>
      <c r="H167" s="79">
        <v>0.15088496432978446</v>
      </c>
      <c r="I167" s="82">
        <v>0.16627310166486658</v>
      </c>
      <c r="J167" s="79">
        <v>0.1324756292666785</v>
      </c>
      <c r="K167" s="82">
        <v>0.18298367828410422</v>
      </c>
      <c r="L167" s="79">
        <v>0.2583601985041718</v>
      </c>
      <c r="M167" s="204">
        <v>0.21970885175630087</v>
      </c>
      <c r="N167" s="79">
        <v>0.19417803218256605</v>
      </c>
      <c r="O167" s="193"/>
      <c r="P167" s="167" t="str">
        <f t="shared" si="6"/>
        <v>16.9 to 22.0</v>
      </c>
      <c r="Q167" s="83" t="s">
        <v>48</v>
      </c>
      <c r="R167" s="11" t="s">
        <v>48</v>
      </c>
    </row>
    <row r="168" spans="1:18" ht="15.5" x14ac:dyDescent="0.35">
      <c r="A168" s="75" t="s">
        <v>23</v>
      </c>
      <c r="B168" s="76">
        <v>0.21018701952362936</v>
      </c>
      <c r="C168" s="82">
        <v>0.21012517698930733</v>
      </c>
      <c r="D168" s="200" t="s">
        <v>56</v>
      </c>
      <c r="E168" s="82">
        <v>0.18872703513361722</v>
      </c>
      <c r="F168" s="79">
        <v>0.171407100541526</v>
      </c>
      <c r="G168" s="82">
        <v>0.17433839707680077</v>
      </c>
      <c r="H168" s="79">
        <v>0.17927095111243513</v>
      </c>
      <c r="I168" s="82">
        <v>0.20082481161166071</v>
      </c>
      <c r="J168" s="79">
        <v>0.18108371776424589</v>
      </c>
      <c r="K168" s="82">
        <v>0.21272115704610303</v>
      </c>
      <c r="L168" s="79">
        <v>0.29135205715520451</v>
      </c>
      <c r="M168" s="204">
        <v>0.19893066474805696</v>
      </c>
      <c r="N168" s="79">
        <v>0.2096372339113757</v>
      </c>
      <c r="O168" s="193"/>
      <c r="P168" s="167" t="str">
        <f t="shared" si="6"/>
        <v>17.9 to 24.0</v>
      </c>
      <c r="Q168" s="83" t="s">
        <v>48</v>
      </c>
      <c r="R168" s="11" t="s">
        <v>48</v>
      </c>
    </row>
    <row r="169" spans="1:18" ht="15.5" x14ac:dyDescent="0.35">
      <c r="A169" s="75" t="s">
        <v>22</v>
      </c>
      <c r="B169" s="76">
        <v>0.18643513122286556</v>
      </c>
      <c r="C169" s="82">
        <v>0.17846713363829811</v>
      </c>
      <c r="D169" s="200" t="s">
        <v>57</v>
      </c>
      <c r="E169" s="82">
        <v>0.1649782654381583</v>
      </c>
      <c r="F169" s="79">
        <v>0.17657953489487038</v>
      </c>
      <c r="G169" s="82">
        <v>0.163106625426887</v>
      </c>
      <c r="H169" s="79">
        <v>0.14768276869872915</v>
      </c>
      <c r="I169" s="82">
        <v>0.17329501738983727</v>
      </c>
      <c r="J169" s="79">
        <v>0.21389835466319534</v>
      </c>
      <c r="K169" s="82">
        <v>0.15667580564093103</v>
      </c>
      <c r="L169" s="79">
        <v>0.25050578784192967</v>
      </c>
      <c r="M169" s="204">
        <v>0.1428670156541999</v>
      </c>
      <c r="N169" s="79">
        <v>0.17357351892498113</v>
      </c>
      <c r="O169" s="193"/>
      <c r="P169" s="167" t="str">
        <f t="shared" si="6"/>
        <v>14.7 to 20.0</v>
      </c>
      <c r="Q169" s="83" t="s">
        <v>48</v>
      </c>
      <c r="R169" s="11" t="s">
        <v>48</v>
      </c>
    </row>
    <row r="170" spans="1:18" ht="15.5" x14ac:dyDescent="0.35">
      <c r="A170" s="68" t="s">
        <v>21</v>
      </c>
      <c r="B170" s="84">
        <v>0.18687786797974926</v>
      </c>
      <c r="C170" s="85">
        <v>0.15120503034103344</v>
      </c>
      <c r="D170" s="200"/>
      <c r="E170" s="85">
        <v>0.19252656506679222</v>
      </c>
      <c r="F170" s="86">
        <v>0.1470035305207231</v>
      </c>
      <c r="G170" s="85">
        <v>0.17498660997419985</v>
      </c>
      <c r="H170" s="86">
        <v>0.17267372411996679</v>
      </c>
      <c r="I170" s="85">
        <v>0.13105492037560679</v>
      </c>
      <c r="J170" s="86">
        <v>0.19421752076674229</v>
      </c>
      <c r="K170" s="85">
        <v>0.15632204755955303</v>
      </c>
      <c r="L170" s="86">
        <v>0.20389903492280681</v>
      </c>
      <c r="M170" s="211">
        <v>0.22601693247663701</v>
      </c>
      <c r="N170" s="86">
        <v>0.21243311014854652</v>
      </c>
      <c r="O170" s="41"/>
      <c r="P170" s="167" t="str">
        <f t="shared" si="6"/>
        <v>17.9 to 24.6</v>
      </c>
      <c r="Q170" s="83" t="s">
        <v>48</v>
      </c>
      <c r="R170" s="11" t="s">
        <v>48</v>
      </c>
    </row>
    <row r="171" spans="1:18" ht="15.5" x14ac:dyDescent="0.35">
      <c r="A171" s="68" t="s">
        <v>2</v>
      </c>
      <c r="B171" s="87">
        <v>0.19647258982000895</v>
      </c>
      <c r="C171" s="88">
        <v>0.18868055495977726</v>
      </c>
      <c r="D171" s="217"/>
      <c r="E171" s="88">
        <v>0.18433980866292227</v>
      </c>
      <c r="F171" s="90">
        <v>0.17993236425490966</v>
      </c>
      <c r="G171" s="88">
        <v>0.18386037671673131</v>
      </c>
      <c r="H171" s="90">
        <v>0.17579342432615871</v>
      </c>
      <c r="I171" s="88">
        <v>0.1736049825275269</v>
      </c>
      <c r="J171" s="90">
        <v>0.17973647433304588</v>
      </c>
      <c r="K171" s="88">
        <v>0.19491104347422808</v>
      </c>
      <c r="L171" s="90">
        <v>0.2689744773074218</v>
      </c>
      <c r="M171" s="213">
        <v>0.20683802227659323</v>
      </c>
      <c r="N171" s="90">
        <v>0.20247865002895302</v>
      </c>
      <c r="O171" s="91"/>
      <c r="P171" s="231" t="str">
        <f t="shared" si="6"/>
        <v>18.9 to 21.6</v>
      </c>
      <c r="Q171" s="232" t="s">
        <v>48</v>
      </c>
      <c r="R171" s="230" t="s">
        <v>48</v>
      </c>
    </row>
    <row r="172" spans="1:18" ht="15.5" x14ac:dyDescent="0.35">
      <c r="A172" s="93" t="s">
        <v>160</v>
      </c>
      <c r="B172" s="122" t="s">
        <v>67</v>
      </c>
      <c r="C172" s="94"/>
      <c r="D172" s="121"/>
      <c r="E172" s="121"/>
      <c r="F172" s="121"/>
      <c r="G172" s="121"/>
      <c r="H172" s="121"/>
      <c r="I172" s="121"/>
      <c r="J172" s="121"/>
      <c r="K172" s="121"/>
      <c r="L172" s="121"/>
      <c r="M172" s="121"/>
      <c r="N172" s="121"/>
      <c r="O172" s="96"/>
      <c r="P172" s="97"/>
      <c r="Q172" s="97"/>
      <c r="R172" s="98"/>
    </row>
    <row r="173" spans="1:18" ht="15.5" x14ac:dyDescent="0.35">
      <c r="A173" s="24" t="s">
        <v>25</v>
      </c>
      <c r="B173" s="99">
        <v>735</v>
      </c>
      <c r="C173" s="100">
        <v>764</v>
      </c>
      <c r="D173" s="199"/>
      <c r="E173" s="100">
        <v>885</v>
      </c>
      <c r="F173" s="102">
        <v>758</v>
      </c>
      <c r="G173" s="100">
        <v>742</v>
      </c>
      <c r="H173" s="103">
        <v>479</v>
      </c>
      <c r="I173" s="100">
        <v>537</v>
      </c>
      <c r="J173" s="103">
        <v>568</v>
      </c>
      <c r="K173" s="100">
        <v>721</v>
      </c>
      <c r="L173" s="103">
        <v>255</v>
      </c>
      <c r="M173" s="382">
        <v>574</v>
      </c>
      <c r="N173" s="103">
        <v>579</v>
      </c>
      <c r="O173" s="96"/>
      <c r="P173" s="97"/>
      <c r="Q173" s="97"/>
      <c r="R173" s="98"/>
    </row>
    <row r="174" spans="1:18" ht="15.5" x14ac:dyDescent="0.35">
      <c r="A174" s="75" t="s">
        <v>24</v>
      </c>
      <c r="B174" s="104">
        <v>994</v>
      </c>
      <c r="C174" s="105">
        <v>1026</v>
      </c>
      <c r="D174" s="200"/>
      <c r="E174" s="105">
        <v>1014</v>
      </c>
      <c r="F174" s="107">
        <v>938</v>
      </c>
      <c r="G174" s="105">
        <v>873</v>
      </c>
      <c r="H174" s="108">
        <v>540</v>
      </c>
      <c r="I174" s="105">
        <v>736</v>
      </c>
      <c r="J174" s="108">
        <v>830</v>
      </c>
      <c r="K174" s="105">
        <v>949</v>
      </c>
      <c r="L174" s="108">
        <v>358</v>
      </c>
      <c r="M174" s="383">
        <v>801</v>
      </c>
      <c r="N174" s="108">
        <v>935</v>
      </c>
      <c r="O174" s="96"/>
      <c r="P174" s="97"/>
      <c r="Q174" s="97"/>
      <c r="R174" s="98"/>
    </row>
    <row r="175" spans="1:18" ht="15.5" x14ac:dyDescent="0.35">
      <c r="A175" s="75" t="s">
        <v>23</v>
      </c>
      <c r="B175" s="104">
        <v>747</v>
      </c>
      <c r="C175" s="105">
        <v>889</v>
      </c>
      <c r="D175" s="200" t="s">
        <v>56</v>
      </c>
      <c r="E175" s="105">
        <v>814</v>
      </c>
      <c r="F175" s="107">
        <v>786</v>
      </c>
      <c r="G175" s="105">
        <v>727</v>
      </c>
      <c r="H175" s="108">
        <v>527</v>
      </c>
      <c r="I175" s="105">
        <v>626</v>
      </c>
      <c r="J175" s="108">
        <v>680</v>
      </c>
      <c r="K175" s="105">
        <v>743</v>
      </c>
      <c r="L175" s="108">
        <v>364</v>
      </c>
      <c r="M175" s="383">
        <v>672</v>
      </c>
      <c r="N175" s="108">
        <v>690</v>
      </c>
      <c r="O175" s="96"/>
      <c r="P175" s="97"/>
      <c r="Q175" s="97"/>
      <c r="R175" s="98"/>
    </row>
    <row r="176" spans="1:18" ht="15.5" x14ac:dyDescent="0.35">
      <c r="A176" s="75" t="s">
        <v>22</v>
      </c>
      <c r="B176" s="104">
        <v>823</v>
      </c>
      <c r="C176" s="105">
        <v>763</v>
      </c>
      <c r="D176" s="200" t="s">
        <v>57</v>
      </c>
      <c r="E176" s="105">
        <v>838</v>
      </c>
      <c r="F176" s="107">
        <v>728</v>
      </c>
      <c r="G176" s="105">
        <v>737</v>
      </c>
      <c r="H176" s="108">
        <v>461</v>
      </c>
      <c r="I176" s="105">
        <v>600</v>
      </c>
      <c r="J176" s="108">
        <v>622</v>
      </c>
      <c r="K176" s="105">
        <v>805</v>
      </c>
      <c r="L176" s="108">
        <v>232</v>
      </c>
      <c r="M176" s="383">
        <v>665</v>
      </c>
      <c r="N176" s="108">
        <v>782</v>
      </c>
      <c r="O176" s="96"/>
      <c r="P176" s="97"/>
      <c r="Q176" s="97"/>
      <c r="R176" s="98"/>
    </row>
    <row r="177" spans="1:18" ht="15.5" x14ac:dyDescent="0.35">
      <c r="A177" s="68" t="s">
        <v>21</v>
      </c>
      <c r="B177" s="109">
        <v>558</v>
      </c>
      <c r="C177" s="110">
        <v>660</v>
      </c>
      <c r="D177" s="200"/>
      <c r="E177" s="110">
        <v>591</v>
      </c>
      <c r="F177" s="111">
        <v>529</v>
      </c>
      <c r="G177" s="110">
        <v>498</v>
      </c>
      <c r="H177" s="112">
        <v>337</v>
      </c>
      <c r="I177" s="110">
        <v>427</v>
      </c>
      <c r="J177" s="112">
        <v>424</v>
      </c>
      <c r="K177" s="110">
        <v>551</v>
      </c>
      <c r="L177" s="112">
        <v>197</v>
      </c>
      <c r="M177" s="384">
        <v>423</v>
      </c>
      <c r="N177" s="112">
        <v>576</v>
      </c>
      <c r="O177" s="96"/>
      <c r="P177" s="97"/>
      <c r="Q177" s="97"/>
      <c r="R177" s="98"/>
    </row>
    <row r="178" spans="1:18" ht="15.5" x14ac:dyDescent="0.35">
      <c r="A178" s="68" t="s">
        <v>2</v>
      </c>
      <c r="B178" s="113">
        <v>3857</v>
      </c>
      <c r="C178" s="114">
        <v>4102</v>
      </c>
      <c r="D178" s="217"/>
      <c r="E178" s="114">
        <v>4142</v>
      </c>
      <c r="F178" s="116">
        <v>3739</v>
      </c>
      <c r="G178" s="114">
        <v>3577</v>
      </c>
      <c r="H178" s="117">
        <v>2344</v>
      </c>
      <c r="I178" s="114">
        <v>2926</v>
      </c>
      <c r="J178" s="117">
        <v>3124</v>
      </c>
      <c r="K178" s="114">
        <v>3769</v>
      </c>
      <c r="L178" s="117">
        <v>1406</v>
      </c>
      <c r="M178" s="385">
        <v>3135</v>
      </c>
      <c r="N178" s="117">
        <v>3562</v>
      </c>
      <c r="O178" s="118"/>
      <c r="P178" s="119"/>
      <c r="Q178" s="119"/>
      <c r="R178" s="120"/>
    </row>
    <row r="179" spans="1:18" ht="15.5" x14ac:dyDescent="0.35">
      <c r="A179" s="155" t="s">
        <v>1</v>
      </c>
      <c r="B179" s="17"/>
      <c r="C179" s="17"/>
      <c r="D179" s="6"/>
      <c r="E179" s="6"/>
      <c r="F179" s="6"/>
      <c r="G179" s="17"/>
      <c r="H179" s="6"/>
      <c r="I179" s="6"/>
      <c r="J179" s="6"/>
      <c r="K179" s="6"/>
      <c r="L179" s="6"/>
      <c r="M179" s="6"/>
      <c r="N179" s="6"/>
      <c r="O179" s="6"/>
      <c r="P179" s="6"/>
      <c r="Q179" s="6"/>
      <c r="R179" s="6"/>
    </row>
    <row r="180" spans="1:18" ht="15.5" x14ac:dyDescent="0.35">
      <c r="A180" s="157" t="s">
        <v>0</v>
      </c>
      <c r="B180" s="17"/>
      <c r="C180" s="17"/>
      <c r="D180" s="6"/>
      <c r="E180" s="6"/>
      <c r="F180" s="6"/>
      <c r="G180" s="17"/>
      <c r="H180" s="6"/>
      <c r="I180" s="6"/>
      <c r="J180" s="6"/>
      <c r="K180" s="6"/>
      <c r="L180" s="6"/>
      <c r="M180" s="6"/>
      <c r="N180" s="6"/>
      <c r="O180" s="6"/>
      <c r="P180" s="6"/>
      <c r="Q180" s="6"/>
      <c r="R180" s="6"/>
    </row>
    <row r="181" spans="1:18" ht="15.5" x14ac:dyDescent="0.35">
      <c r="A181" s="6"/>
      <c r="B181" s="17"/>
      <c r="C181" s="17"/>
      <c r="D181" s="6"/>
      <c r="E181" s="6"/>
      <c r="F181" s="6"/>
      <c r="G181" s="17"/>
      <c r="H181" s="6"/>
      <c r="I181" s="6"/>
      <c r="J181" s="6"/>
      <c r="K181" s="6"/>
      <c r="L181" s="6"/>
      <c r="M181" s="6"/>
      <c r="N181" s="6"/>
      <c r="O181" s="6"/>
      <c r="P181" s="6"/>
      <c r="Q181" s="6"/>
      <c r="R181" s="6"/>
    </row>
    <row r="182" spans="1:18" ht="18.5" x14ac:dyDescent="0.45">
      <c r="A182" s="151" t="s">
        <v>128</v>
      </c>
      <c r="B182" s="17"/>
      <c r="C182" s="17"/>
      <c r="D182" s="6"/>
      <c r="E182" s="6"/>
      <c r="F182" s="6"/>
      <c r="G182" s="17"/>
      <c r="H182" s="6"/>
      <c r="I182" s="6"/>
      <c r="J182" s="6"/>
      <c r="K182" s="17"/>
      <c r="L182" s="6"/>
      <c r="N182" s="6"/>
      <c r="O182" s="6"/>
      <c r="P182" s="6"/>
      <c r="Q182" s="6"/>
      <c r="R182" s="6"/>
    </row>
    <row r="183" spans="1:18" ht="15.5" x14ac:dyDescent="0.35">
      <c r="A183" s="18" t="s">
        <v>46</v>
      </c>
      <c r="B183" s="66" t="s">
        <v>19</v>
      </c>
      <c r="C183" s="19" t="s">
        <v>18</v>
      </c>
      <c r="D183" s="67" t="s">
        <v>17</v>
      </c>
      <c r="E183" s="19" t="s">
        <v>16</v>
      </c>
      <c r="F183" s="19" t="s">
        <v>15</v>
      </c>
      <c r="G183" s="19" t="s">
        <v>14</v>
      </c>
      <c r="H183" s="19" t="s">
        <v>13</v>
      </c>
      <c r="I183" s="19" t="s">
        <v>12</v>
      </c>
      <c r="J183" s="19" t="s">
        <v>11</v>
      </c>
      <c r="K183" s="19" t="s">
        <v>10</v>
      </c>
      <c r="L183" s="66" t="s">
        <v>64</v>
      </c>
      <c r="M183" s="67" t="s">
        <v>550</v>
      </c>
      <c r="N183" s="66" t="s">
        <v>643</v>
      </c>
      <c r="O183" s="66" t="s">
        <v>51</v>
      </c>
      <c r="P183" s="19" t="s">
        <v>643</v>
      </c>
      <c r="Q183" s="152" t="s">
        <v>69</v>
      </c>
      <c r="R183" s="21"/>
    </row>
    <row r="184" spans="1:18" ht="15.5" x14ac:dyDescent="0.35">
      <c r="A184" s="68" t="s">
        <v>7</v>
      </c>
      <c r="B184" s="69" t="s">
        <v>9</v>
      </c>
      <c r="C184" s="70" t="s">
        <v>9</v>
      </c>
      <c r="D184" s="71" t="s">
        <v>9</v>
      </c>
      <c r="E184" s="70" t="s">
        <v>9</v>
      </c>
      <c r="F184" s="72" t="s">
        <v>9</v>
      </c>
      <c r="G184" s="70" t="s">
        <v>9</v>
      </c>
      <c r="H184" s="72" t="s">
        <v>9</v>
      </c>
      <c r="I184" s="70" t="s">
        <v>9</v>
      </c>
      <c r="J184" s="72" t="s">
        <v>9</v>
      </c>
      <c r="K184" s="70" t="s">
        <v>9</v>
      </c>
      <c r="L184" s="72" t="s">
        <v>9</v>
      </c>
      <c r="M184" s="381" t="s">
        <v>9</v>
      </c>
      <c r="N184" s="72" t="s">
        <v>9</v>
      </c>
      <c r="O184" s="224"/>
      <c r="P184" s="161" t="s">
        <v>8</v>
      </c>
      <c r="Q184" s="23" t="s">
        <v>644</v>
      </c>
      <c r="R184" s="23" t="s">
        <v>645</v>
      </c>
    </row>
    <row r="185" spans="1:18" ht="15.5" x14ac:dyDescent="0.35">
      <c r="A185" s="75" t="s">
        <v>5</v>
      </c>
      <c r="B185" s="133"/>
      <c r="C185" s="134"/>
      <c r="D185" s="136"/>
      <c r="E185" s="134"/>
      <c r="F185" s="136"/>
      <c r="G185" s="77">
        <v>0.1494178813109294</v>
      </c>
      <c r="H185" s="79">
        <v>0.151739087721737</v>
      </c>
      <c r="I185" s="77">
        <v>0.1874136239354148</v>
      </c>
      <c r="J185" s="79">
        <v>0.1463903833610328</v>
      </c>
      <c r="K185" s="77">
        <v>0.16576445723728894</v>
      </c>
      <c r="L185" s="79">
        <v>0.24172652802323602</v>
      </c>
      <c r="M185" s="202">
        <v>0.17775408328676393</v>
      </c>
      <c r="N185" s="79">
        <v>0.18425163727153909</v>
      </c>
      <c r="O185" s="32"/>
      <c r="P185" s="221" t="str">
        <f>CONCATENATE(TEXT((N185*100)-(SQRT((((N185*100)*(100-(N185*100)))/N190))*1.96),"0.0")," to ",TEXT((N185*100)+(SQRT((((N185*100)*(100-(N185*100)))/N190))*1.96),"0.0"))</f>
        <v>14.3 to 22.5</v>
      </c>
      <c r="Q185" s="164"/>
      <c r="R185" s="8" t="s">
        <v>48</v>
      </c>
    </row>
    <row r="186" spans="1:18" ht="15.5" x14ac:dyDescent="0.35">
      <c r="A186" s="75" t="s">
        <v>4</v>
      </c>
      <c r="B186" s="76">
        <v>0.18722804107628879</v>
      </c>
      <c r="C186" s="82">
        <v>0.15271234508156364</v>
      </c>
      <c r="D186" s="200" t="s">
        <v>56</v>
      </c>
      <c r="E186" s="82">
        <v>0.16650219973399749</v>
      </c>
      <c r="F186" s="79">
        <v>0.14617876127586596</v>
      </c>
      <c r="G186" s="82">
        <v>0.15158284082593013</v>
      </c>
      <c r="H186" s="79">
        <v>0.15886083959230465</v>
      </c>
      <c r="I186" s="82">
        <v>0.14500922107214748</v>
      </c>
      <c r="J186" s="79">
        <v>0.16420734245243243</v>
      </c>
      <c r="K186" s="82">
        <v>0.13141040598303996</v>
      </c>
      <c r="L186" s="79">
        <v>0.2424196750619205</v>
      </c>
      <c r="M186" s="204">
        <v>0.15034802207392517</v>
      </c>
      <c r="N186" s="79">
        <v>0.16968624552867337</v>
      </c>
      <c r="O186" s="193"/>
      <c r="P186" s="222" t="str">
        <f>CONCATENATE(TEXT((N186*100)-(SQRT((((N186*100)*(100-(N186*100)))/N191))*1.96),"0.0")," to ",TEXT((N186*100)+(SQRT((((N186*100)*(100-(N186*100)))/N191))*1.96),"0.0"))</f>
        <v>14.9 to 19.1</v>
      </c>
      <c r="Q186" s="163" t="s">
        <v>48</v>
      </c>
      <c r="R186" s="11" t="s">
        <v>48</v>
      </c>
    </row>
    <row r="187" spans="1:18" ht="15.5" x14ac:dyDescent="0.35">
      <c r="A187" s="68" t="s">
        <v>3</v>
      </c>
      <c r="B187" s="84">
        <v>0.20229337940956549</v>
      </c>
      <c r="C187" s="85">
        <v>0.2105230279551204</v>
      </c>
      <c r="D187" s="200" t="s">
        <v>57</v>
      </c>
      <c r="E187" s="85">
        <v>0.19325323094187877</v>
      </c>
      <c r="F187" s="86">
        <v>0.19993662418489003</v>
      </c>
      <c r="G187" s="85">
        <v>0.20625484003344674</v>
      </c>
      <c r="H187" s="86">
        <v>0.18784516914274613</v>
      </c>
      <c r="I187" s="85">
        <v>0.18845957963889201</v>
      </c>
      <c r="J187" s="86">
        <v>0.19546469197385893</v>
      </c>
      <c r="K187" s="85">
        <v>0.23475556193799205</v>
      </c>
      <c r="L187" s="86">
        <v>0.28672546563713397</v>
      </c>
      <c r="M187" s="211">
        <v>0.2431384854838515</v>
      </c>
      <c r="N187" s="86">
        <v>0.22615878045812024</v>
      </c>
      <c r="O187" s="41"/>
      <c r="P187" s="222" t="str">
        <f>CONCATENATE(TEXT((N187*100)-(SQRT((((N187*100)*(100-(N187*100)))/N192))*1.96),"0.0")," to ",TEXT((N187*100)+(SQRT((((N187*100)*(100-(N187*100)))/N192))*1.96),"0.0"))</f>
        <v>20.8 to 24.5</v>
      </c>
      <c r="Q187" s="163" t="s">
        <v>48</v>
      </c>
      <c r="R187" s="11" t="s">
        <v>48</v>
      </c>
    </row>
    <row r="188" spans="1:18" ht="15.5" x14ac:dyDescent="0.35">
      <c r="A188" s="68" t="s">
        <v>2</v>
      </c>
      <c r="B188" s="87">
        <v>0.19647258982000895</v>
      </c>
      <c r="C188" s="88">
        <v>0.1884367910936447</v>
      </c>
      <c r="D188" s="90"/>
      <c r="E188" s="88">
        <v>0.18433980866292227</v>
      </c>
      <c r="F188" s="90">
        <v>0.17993236425490966</v>
      </c>
      <c r="G188" s="88">
        <v>0.18386037671673131</v>
      </c>
      <c r="H188" s="90">
        <v>0.17579342432615871</v>
      </c>
      <c r="I188" s="88">
        <v>0.1736049825275269</v>
      </c>
      <c r="J188" s="90">
        <v>0.17973647433304588</v>
      </c>
      <c r="K188" s="88">
        <v>0.19491104347422808</v>
      </c>
      <c r="L188" s="90">
        <v>0.2689744773074218</v>
      </c>
      <c r="M188" s="213">
        <v>0.20683802227659323</v>
      </c>
      <c r="N188" s="90">
        <v>0.20247865002895302</v>
      </c>
      <c r="O188" s="158"/>
      <c r="P188" s="166" t="str">
        <f>CONCATENATE(TEXT((N188*100)-(SQRT((((N188*100)*(100-(N188*100)))/N193))*1.96),"0.0")," to ",TEXT((N188*100)+(SQRT((((N188*100)*(100-(N188*100)))/N193))*1.96),"0.0"))</f>
        <v>18.9 to 21.6</v>
      </c>
      <c r="Q188" s="234" t="s">
        <v>48</v>
      </c>
      <c r="R188" s="14" t="s">
        <v>48</v>
      </c>
    </row>
    <row r="189" spans="1:18" ht="15.5" x14ac:dyDescent="0.35">
      <c r="A189" s="93" t="s">
        <v>7</v>
      </c>
      <c r="B189" s="122" t="s">
        <v>67</v>
      </c>
      <c r="C189" s="94"/>
      <c r="D189" s="121"/>
      <c r="E189" s="121"/>
      <c r="F189" s="121"/>
      <c r="G189" s="121"/>
      <c r="H189" s="121"/>
      <c r="I189" s="121"/>
      <c r="J189" s="121"/>
      <c r="K189" s="121"/>
      <c r="L189" s="121"/>
      <c r="M189" s="121"/>
      <c r="N189" s="121"/>
      <c r="O189" s="96"/>
      <c r="P189" s="97"/>
      <c r="Q189" s="97"/>
      <c r="R189" s="98"/>
    </row>
    <row r="190" spans="1:18" ht="15.5" x14ac:dyDescent="0.35">
      <c r="A190" s="24" t="s">
        <v>5</v>
      </c>
      <c r="B190" s="137"/>
      <c r="C190" s="138"/>
      <c r="D190" s="140"/>
      <c r="E190" s="138"/>
      <c r="F190" s="140"/>
      <c r="G190" s="100">
        <v>338</v>
      </c>
      <c r="H190" s="103">
        <v>219</v>
      </c>
      <c r="I190" s="100">
        <v>248</v>
      </c>
      <c r="J190" s="103">
        <v>288</v>
      </c>
      <c r="K190" s="100">
        <v>346</v>
      </c>
      <c r="L190" s="103">
        <v>136</v>
      </c>
      <c r="M190" s="382">
        <v>309</v>
      </c>
      <c r="N190" s="103">
        <v>343</v>
      </c>
      <c r="O190" s="96"/>
      <c r="P190" s="97"/>
      <c r="Q190" s="97"/>
      <c r="R190" s="98"/>
    </row>
    <row r="191" spans="1:18" ht="15.5" x14ac:dyDescent="0.35">
      <c r="A191" s="75" t="s">
        <v>4</v>
      </c>
      <c r="B191" s="104">
        <v>1512</v>
      </c>
      <c r="C191" s="105">
        <v>1567</v>
      </c>
      <c r="D191" s="200" t="s">
        <v>56</v>
      </c>
      <c r="E191" s="105">
        <v>1414</v>
      </c>
      <c r="F191" s="107">
        <v>1387</v>
      </c>
      <c r="G191" s="105">
        <v>1111</v>
      </c>
      <c r="H191" s="108">
        <v>712</v>
      </c>
      <c r="I191" s="105">
        <v>996</v>
      </c>
      <c r="J191" s="108">
        <v>1097</v>
      </c>
      <c r="K191" s="105">
        <v>1221</v>
      </c>
      <c r="L191" s="108">
        <v>457</v>
      </c>
      <c r="M191" s="383">
        <v>1020</v>
      </c>
      <c r="N191" s="108">
        <v>1232</v>
      </c>
      <c r="O191" s="96"/>
      <c r="P191" s="97"/>
      <c r="Q191" s="97"/>
      <c r="R191" s="98"/>
    </row>
    <row r="192" spans="1:18" ht="15.5" x14ac:dyDescent="0.35">
      <c r="A192" s="68" t="s">
        <v>3</v>
      </c>
      <c r="B192" s="109">
        <v>2345</v>
      </c>
      <c r="C192" s="110">
        <v>2534</v>
      </c>
      <c r="D192" s="200" t="s">
        <v>57</v>
      </c>
      <c r="E192" s="110">
        <v>2728</v>
      </c>
      <c r="F192" s="111">
        <v>2352</v>
      </c>
      <c r="G192" s="110">
        <v>2128</v>
      </c>
      <c r="H192" s="112">
        <v>1413</v>
      </c>
      <c r="I192" s="110">
        <v>1682</v>
      </c>
      <c r="J192" s="112">
        <v>1739</v>
      </c>
      <c r="K192" s="110">
        <v>2202</v>
      </c>
      <c r="L192" s="112">
        <v>813</v>
      </c>
      <c r="M192" s="384">
        <v>1806</v>
      </c>
      <c r="N192" s="112">
        <v>1987</v>
      </c>
      <c r="O192" s="96"/>
      <c r="P192" s="97"/>
      <c r="Q192" s="97"/>
      <c r="R192" s="98"/>
    </row>
    <row r="193" spans="1:18" ht="15.5" x14ac:dyDescent="0.35">
      <c r="A193" s="68" t="s">
        <v>2</v>
      </c>
      <c r="B193" s="113">
        <v>3857</v>
      </c>
      <c r="C193" s="114">
        <v>4101</v>
      </c>
      <c r="D193" s="116"/>
      <c r="E193" s="114">
        <v>4142</v>
      </c>
      <c r="F193" s="116">
        <v>3739</v>
      </c>
      <c r="G193" s="114">
        <v>3577</v>
      </c>
      <c r="H193" s="117">
        <v>2344</v>
      </c>
      <c r="I193" s="114">
        <v>2926</v>
      </c>
      <c r="J193" s="117">
        <v>3124</v>
      </c>
      <c r="K193" s="114">
        <v>3769</v>
      </c>
      <c r="L193" s="117">
        <v>1406</v>
      </c>
      <c r="M193" s="385">
        <v>3135</v>
      </c>
      <c r="N193" s="117">
        <v>3562</v>
      </c>
      <c r="O193" s="118"/>
      <c r="P193" s="119"/>
      <c r="Q193" s="119"/>
      <c r="R193" s="120"/>
    </row>
    <row r="194" spans="1:18" ht="15.5" x14ac:dyDescent="0.35">
      <c r="A194" s="155" t="s">
        <v>1</v>
      </c>
      <c r="B194" s="17"/>
      <c r="C194" s="17"/>
      <c r="D194" s="6"/>
      <c r="E194" s="6"/>
      <c r="F194" s="6"/>
      <c r="G194" s="17"/>
      <c r="H194" s="6"/>
      <c r="I194" s="6"/>
      <c r="J194" s="6"/>
      <c r="K194" s="6"/>
      <c r="L194" s="6"/>
      <c r="M194" s="6"/>
      <c r="N194" s="6"/>
      <c r="O194" s="6"/>
      <c r="Q194" s="6"/>
      <c r="R194" s="6"/>
    </row>
    <row r="195" spans="1:18" ht="15.5" x14ac:dyDescent="0.35">
      <c r="A195" s="157" t="s">
        <v>0</v>
      </c>
      <c r="B195" s="17"/>
      <c r="C195" s="17"/>
      <c r="D195" s="6"/>
      <c r="E195" s="6"/>
      <c r="F195" s="6"/>
      <c r="G195" s="17"/>
      <c r="H195" s="6"/>
      <c r="I195" s="6"/>
      <c r="J195" s="6"/>
      <c r="K195" s="6"/>
      <c r="L195" s="6"/>
      <c r="M195" s="6"/>
      <c r="N195" s="6"/>
      <c r="O195" s="6"/>
      <c r="Q195" s="6"/>
      <c r="R195" s="6"/>
    </row>
    <row r="197" spans="1:18" ht="15.5" x14ac:dyDescent="0.35">
      <c r="A197" s="6" t="s">
        <v>129</v>
      </c>
    </row>
  </sheetData>
  <hyperlinks>
    <hyperlink ref="P1" location="Topics!A1" display="Topic list" xr:uid="{1A4BA5F3-E6AA-4A10-B373-6F4C8096A9CD}"/>
  </hyperlinks>
  <pageMargins left="0.25" right="0.25" top="0.75" bottom="0.75" header="0.3" footer="0.3"/>
  <pageSetup scale="60" orientation="landscape" horizontalDpi="90" verticalDpi="90" r:id="rId1"/>
  <rowBreaks count="4" manualBreakCount="4">
    <brk id="36" max="16383" man="1"/>
    <brk id="59" max="16383" man="1"/>
    <brk id="102" max="16383" man="1"/>
    <brk id="142" max="16383" man="1"/>
  </rowBreaks>
  <extLst>
    <ext xmlns:x14="http://schemas.microsoft.com/office/spreadsheetml/2009/9/main" uri="{05C60535-1F16-4fd2-B633-F4F36F0B64E0}">
      <x14:sparklineGroups xmlns:xm="http://schemas.microsoft.com/office/excel/2006/main">
        <x14:sparklineGroup manualMax="0" manualMin="0" type="column" displayEmptyCellsAs="gap" displayXAxis="1" minAxisType="custom" maxAxisType="group" xr2:uid="{00000000-0003-0000-0800-000066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'GHQ12'!B166:N166</xm:f>
              <xm:sqref>O166</xm:sqref>
            </x14:sparkline>
            <x14:sparkline>
              <xm:f>'GHQ12'!B167:N167</xm:f>
              <xm:sqref>O167</xm:sqref>
            </x14:sparkline>
            <x14:sparkline>
              <xm:f>'GHQ12'!B168:N168</xm:f>
              <xm:sqref>O168</xm:sqref>
            </x14:sparkline>
            <x14:sparkline>
              <xm:f>'GHQ12'!B169:N169</xm:f>
              <xm:sqref>O169</xm:sqref>
            </x14:sparkline>
            <x14:sparkline>
              <xm:f>'GHQ12'!B170:N170</xm:f>
              <xm:sqref>O170</xm:sqref>
            </x14:sparkline>
          </x14:sparklines>
        </x14:sparklineGroup>
        <x14:sparklineGroup manualMax="0" manualMin="0" type="column" displayEmptyCellsAs="gap" displayXAxis="1" minAxisType="custom" maxAxisType="group" xr2:uid="{00000000-0003-0000-0800-000065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'GHQ12'!B83:N83</xm:f>
              <xm:sqref>O83</xm:sqref>
            </x14:sparkline>
            <x14:sparkline>
              <xm:f>'GHQ12'!B84:N84</xm:f>
              <xm:sqref>O84</xm:sqref>
            </x14:sparkline>
            <x14:sparkline>
              <xm:f>'GHQ12'!B85:N85</xm:f>
              <xm:sqref>O85</xm:sqref>
            </x14:sparkline>
            <x14:sparkline>
              <xm:f>'GHQ12'!B86:N86</xm:f>
              <xm:sqref>O86</xm:sqref>
            </x14:sparkline>
            <x14:sparkline>
              <xm:f>'GHQ12'!B87:N87</xm:f>
              <xm:sqref>O87</xm:sqref>
            </x14:sparkline>
            <x14:sparkline>
              <xm:f>'GHQ12'!B88:N88</xm:f>
              <xm:sqref>O88</xm:sqref>
            </x14:sparkline>
            <x14:sparkline>
              <xm:f>'GHQ12'!B89:N89</xm:f>
              <xm:sqref>O89</xm:sqref>
            </x14:sparkline>
          </x14:sparklines>
        </x14:sparklineGroup>
        <x14:sparklineGroup manualMax="0" manualMin="0" type="column" displayEmptyCellsAs="gap" displayXAxis="1" minAxisType="custom" maxAxisType="group" xr2:uid="{00000000-0003-0000-0800-000064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'GHQ12'!B63:N63</xm:f>
              <xm:sqref>O63</xm:sqref>
            </x14:sparkline>
            <x14:sparkline>
              <xm:f>'GHQ12'!B64:N64</xm:f>
              <xm:sqref>O64</xm:sqref>
            </x14:sparkline>
            <x14:sparkline>
              <xm:f>'GHQ12'!B65:N65</xm:f>
              <xm:sqref>O65</xm:sqref>
            </x14:sparkline>
            <x14:sparkline>
              <xm:f>'GHQ12'!B66:N66</xm:f>
              <xm:sqref>O66</xm:sqref>
            </x14:sparkline>
            <x14:sparkline>
              <xm:f>'GHQ12'!B67:N67</xm:f>
              <xm:sqref>O67</xm:sqref>
            </x14:sparkline>
            <x14:sparkline>
              <xm:f>'GHQ12'!B68:N68</xm:f>
              <xm:sqref>O68</xm:sqref>
            </x14:sparkline>
            <x14:sparkline>
              <xm:f>'GHQ12'!B69:N69</xm:f>
              <xm:sqref>O69</xm:sqref>
            </x14:sparkline>
          </x14:sparklines>
        </x14:sparklineGroup>
        <x14:sparklineGroup manualMax="0" manualMin="0" type="column" displayEmptyCellsAs="gap" displayXAxis="1" minAxisType="custom" maxAxisType="group" xr2:uid="{00000000-0003-0000-0800-000063000000}">
          <x14:colorSeries theme="3" tint="-0.499984740745262"/>
          <x14:colorNegative rgb="FFD00000"/>
          <x14:colorAxis rgb="FF000000"/>
          <x14:colorMarkers rgb="FFD00000"/>
          <x14:colorFirst rgb="FFD00000"/>
          <x14:colorLast rgb="FFD00000"/>
          <x14:colorHigh theme="8"/>
          <x14:colorLow theme="8" tint="0.39997558519241921"/>
          <x14:sparklines>
            <x14:sparkline>
              <xm:f>'GHQ12'!B10:N10</xm:f>
              <xm:sqref>O10</xm:sqref>
            </x14:sparkline>
            <x14:sparkline>
              <xm:f>'GHQ12'!B11:N11</xm:f>
              <xm:sqref>O11</xm:sqref>
            </x14:sparkline>
            <x14:sparkline>
              <xm:f>'GHQ12'!B12:N12</xm:f>
              <xm:sqref>O12</xm:sqref>
            </x14:sparkline>
          </x14:sparklines>
        </x14:sparklineGroup>
        <x14:sparklineGroup manualMax="0" manualMin="0" type="column" displayEmptyCellsAs="gap" displayXAxis="1" minAxisType="custom" maxAxisType="group" xr2:uid="{00000000-0003-0000-0800-000062000000}">
          <x14:colorSeries theme="3" tint="-0.499984740745262"/>
          <x14:colorNegative rgb="FFD00000"/>
          <x14:colorAxis rgb="FF000000"/>
          <x14:colorMarkers rgb="FFD00000"/>
          <x14:colorFirst rgb="FFD00000"/>
          <x14:colorLast rgb="FFD00000"/>
          <x14:colorHigh theme="8"/>
          <x14:colorLow theme="8" tint="0.39997558519241921"/>
          <x14:sparklines>
            <x14:sparkline>
              <xm:f>'GHQ12'!B29:N29</xm:f>
              <xm:sqref>O29</xm:sqref>
            </x14:sparkline>
            <x14:sparkline>
              <xm:f>'GHQ12'!B30:N30</xm:f>
              <xm:sqref>O30</xm:sqref>
            </x14:sparkline>
            <x14:sparkline>
              <xm:f>'GHQ12'!B31:N31</xm:f>
              <xm:sqref>O31</xm:sqref>
            </x14:sparkline>
          </x14:sparklines>
        </x14:sparklineGroup>
        <x14:sparklineGroup manualMax="0" manualMin="0" type="column" displayEmptyCellsAs="gap" displayXAxis="1" minAxisType="custom" maxAxisType="group" xr2:uid="{00000000-0003-0000-0800-000061000000}">
          <x14:colorSeries theme="3" tint="-0.499984740745262"/>
          <x14:colorNegative rgb="FFD00000"/>
          <x14:colorAxis rgb="FF000000"/>
          <x14:colorMarkers rgb="FFD00000"/>
          <x14:colorFirst rgb="FFD00000"/>
          <x14:colorLast rgb="FFD00000"/>
          <x14:colorHigh theme="8"/>
          <x14:colorLow theme="8" tint="0.39997558519241921"/>
          <x14:sparklines>
            <x14:sparkline>
              <xm:f>'GHQ12'!B21:N21</xm:f>
              <xm:sqref>O21</xm:sqref>
            </x14:sparkline>
            <x14:sparkline>
              <xm:f>'GHQ12'!B22:N22</xm:f>
              <xm:sqref>O22</xm:sqref>
            </x14:sparkline>
            <x14:sparkline>
              <xm:f>'GHQ12'!B23:N23</xm:f>
              <xm:sqref>O23</xm:sqref>
            </x14:sparkline>
          </x14:sparklines>
        </x14:sparklineGroup>
        <x14:sparklineGroup manualMax="0" manualMin="0" type="column" displayEmptyCellsAs="gap" displayXAxis="1" minAxisType="custom" maxAxisType="group" xr2:uid="{00000000-0003-0000-0800-000060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'GHQ12'!B70:N70</xm:f>
              <xm:sqref>O70</xm:sqref>
            </x14:sparkline>
          </x14:sparklines>
        </x14:sparklineGroup>
        <x14:sparklineGroup manualMax="0" manualMin="0" type="column" displayEmptyCellsAs="gap" displayXAxis="1" minAxisType="custom" maxAxisType="group" xr2:uid="{00000000-0003-0000-0800-00005F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'GHQ12'!B40:N40</xm:f>
              <xm:sqref>O40</xm:sqref>
            </x14:sparkline>
            <x14:sparkline>
              <xm:f>'GHQ12'!B41:N41</xm:f>
              <xm:sqref>O41</xm:sqref>
            </x14:sparkline>
            <x14:sparkline>
              <xm:f>'GHQ12'!B42:N42</xm:f>
              <xm:sqref>O42</xm:sqref>
            </x14:sparkline>
            <x14:sparkline>
              <xm:f>'GHQ12'!B43:N43</xm:f>
              <xm:sqref>O43</xm:sqref>
            </x14:sparkline>
            <x14:sparkline>
              <xm:f>'GHQ12'!B44:N44</xm:f>
              <xm:sqref>O44</xm:sqref>
            </x14:sparkline>
            <x14:sparkline>
              <xm:f>'GHQ12'!B45:N45</xm:f>
              <xm:sqref>O45</xm:sqref>
            </x14:sparkline>
            <x14:sparkline>
              <xm:f>'GHQ12'!B46:N46</xm:f>
              <xm:sqref>O46</xm:sqref>
            </x14:sparkline>
            <x14:sparkline>
              <xm:f>'GHQ12'!B47:N47</xm:f>
              <xm:sqref>O47</xm:sqref>
            </x14:sparkline>
          </x14:sparklines>
        </x14:sparklineGroup>
        <x14:sparklineGroup manualMax="0" manualMin="0" type="column" displayEmptyCellsAs="gap" displayXAxis="1" minAxisType="custom" maxAxisType="group" xr2:uid="{00000000-0003-0000-0800-00005E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'GHQ12'!B90:N90</xm:f>
              <xm:sqref>O90</xm:sqref>
            </x14:sparkline>
          </x14:sparklines>
        </x14:sparklineGroup>
        <x14:sparklineGroup manualMax="0" manualMin="0" type="column" displayEmptyCellsAs="gap" displayXAxis="1" minAxisType="custom" maxAxisType="group" xr2:uid="{00000000-0003-0000-0800-00005D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'GHQ12'!B146:N146</xm:f>
              <xm:sqref>O146</xm:sqref>
            </x14:sparkline>
            <x14:sparkline>
              <xm:f>'GHQ12'!B147:N147</xm:f>
              <xm:sqref>O147</xm:sqref>
            </x14:sparkline>
            <x14:sparkline>
              <xm:f>'GHQ12'!B148:N148</xm:f>
              <xm:sqref>O148</xm:sqref>
            </x14:sparkline>
            <x14:sparkline>
              <xm:f>'GHQ12'!B149:N149</xm:f>
              <xm:sqref>O149</xm:sqref>
            </x14:sparkline>
            <x14:sparkline>
              <xm:f>'GHQ12'!B150:N150</xm:f>
              <xm:sqref>O150</xm:sqref>
            </x14:sparkline>
            <x14:sparkline>
              <xm:f>'GHQ12'!B151:N151</xm:f>
              <xm:sqref>O151</xm:sqref>
            </x14:sparkline>
          </x14:sparklines>
        </x14:sparklineGroup>
        <x14:sparklineGroup manualMax="0" manualMin="0" type="column" displayEmptyCellsAs="gap" displayXAxis="1" minAxisType="custom" maxAxisType="group" xr2:uid="{00000000-0003-0000-0800-00005C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'GHQ12'!B171:N171</xm:f>
              <xm:sqref>O171</xm:sqref>
            </x14:sparkline>
          </x14:sparklines>
        </x14:sparklineGroup>
        <x14:sparklineGroup manualMax="0" manualMin="0" type="column" displayEmptyCellsAs="gap" displayXAxis="1" minAxisType="custom" maxAxisType="group" xr2:uid="{00000000-0003-0000-0800-00005B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'GHQ12'!B185:N185</xm:f>
              <xm:sqref>O185</xm:sqref>
            </x14:sparkline>
            <x14:sparkline>
              <xm:f>'GHQ12'!B186:N186</xm:f>
              <xm:sqref>O186</xm:sqref>
            </x14:sparkline>
            <x14:sparkline>
              <xm:f>'GHQ12'!B187:N187</xm:f>
              <xm:sqref>O187</xm:sqref>
            </x14:sparkline>
            <x14:sparkline>
              <xm:f>'GHQ12'!B188:N188</xm:f>
              <xm:sqref>O188</xm:sqref>
            </x14:sparkline>
          </x14:sparklines>
        </x14:sparklineGroup>
        <x14:sparklineGroup manualMax="0" manualMin="0" type="column" displayEmptyCellsAs="gap" displayXAxis="1" minAxisType="custom" maxAxisType="group" xr2:uid="{00000000-0003-0000-0800-00005A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'GHQ12'!B130:N130</xm:f>
              <xm:sqref>O130</xm:sqref>
            </x14:sparkline>
          </x14:sparklines>
        </x14:sparklineGroup>
        <x14:sparklineGroup manualMax="0" manualMin="0" type="column" displayEmptyCellsAs="gap" displayXAxis="1" minAxisType="custom" maxAxisType="group" xr2:uid="{00000000-0003-0000-0800-000059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'GHQ12'!B112:N112</xm:f>
              <xm:sqref>O112</xm:sqref>
            </x14:sparkline>
          </x14:sparklines>
        </x14:sparklineGroup>
        <x14:sparklineGroup manualMax="0" manualMin="0" type="column" displayEmptyCellsAs="gap" displayXAxis="1" minAxisType="custom" maxAxisType="group" xr2:uid="{00000000-0003-0000-0800-000058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'GHQ12'!B106:N106</xm:f>
              <xm:sqref>O106</xm:sqref>
            </x14:sparkline>
            <x14:sparkline>
              <xm:f>'GHQ12'!B107:N107</xm:f>
              <xm:sqref>O107</xm:sqref>
            </x14:sparkline>
            <x14:sparkline>
              <xm:f>'GHQ12'!B108:N108</xm:f>
              <xm:sqref>O108</xm:sqref>
            </x14:sparkline>
            <x14:sparkline>
              <xm:f>'GHQ12'!B109:N109</xm:f>
              <xm:sqref>O109</xm:sqref>
            </x14:sparkline>
            <x14:sparkline>
              <xm:f>'GHQ12'!B110:N110</xm:f>
              <xm:sqref>O110</xm:sqref>
            </x14:sparkline>
            <x14:sparkline>
              <xm:f>'GHQ12'!B111:N111</xm:f>
              <xm:sqref>O111</xm:sqref>
            </x14:sparkline>
          </x14:sparklines>
        </x14:sparklineGroup>
        <x14:sparklineGroup manualMax="0" manualMin="0" type="column" displayEmptyCellsAs="gap" displayXAxis="1" minAxisType="custom" maxAxisType="group" xr2:uid="{00000000-0003-0000-0800-000057000000}">
          <x14:colorSeries theme="8" tint="-0.499984740745262"/>
          <x14:colorNegative rgb="FFD00000"/>
          <x14:colorAxis rgb="FF000000"/>
          <x14:colorMarkers rgb="FFD00000"/>
          <x14:colorFirst rgb="FFD00000"/>
          <x14:colorLast rgb="FFD00000"/>
          <x14:colorHigh theme="8"/>
          <x14:colorLow theme="8" tint="0.39997558519241921"/>
          <x14:sparklines>
            <x14:sparkline>
              <xm:f>'GHQ12'!B124:N124</xm:f>
              <xm:sqref>O124</xm:sqref>
            </x14:sparkline>
            <x14:sparkline>
              <xm:f>'GHQ12'!B125:N125</xm:f>
              <xm:sqref>O125</xm:sqref>
            </x14:sparkline>
            <x14:sparkline>
              <xm:f>'GHQ12'!B126:N126</xm:f>
              <xm:sqref>O126</xm:sqref>
            </x14:sparkline>
            <x14:sparkline>
              <xm:f>'GHQ12'!B127:N127</xm:f>
              <xm:sqref>O127</xm:sqref>
            </x14:sparkline>
            <x14:sparkline>
              <xm:f>'GHQ12'!B128:N128</xm:f>
              <xm:sqref>O128</xm:sqref>
            </x14:sparkline>
            <x14:sparkline>
              <xm:f>'GHQ12'!B129:N129</xm:f>
              <xm:sqref>O129</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499984740745262"/>
  </sheetPr>
  <dimension ref="A1:S151"/>
  <sheetViews>
    <sheetView zoomScaleNormal="100" workbookViewId="0">
      <pane xSplit="1" topLeftCell="B1" activePane="topRight" state="frozen"/>
      <selection pane="topRight"/>
    </sheetView>
  </sheetViews>
  <sheetFormatPr defaultRowHeight="14.5" x14ac:dyDescent="0.35"/>
  <cols>
    <col min="1" max="1" width="21.54296875" customWidth="1"/>
    <col min="2" max="2" width="20.1796875" customWidth="1"/>
    <col min="3" max="15" width="10.1796875" customWidth="1"/>
    <col min="16" max="16" width="18" customWidth="1"/>
    <col min="17" max="17" width="25.26953125" customWidth="1"/>
    <col min="18" max="19" width="20" customWidth="1"/>
  </cols>
  <sheetData>
    <row r="1" spans="1:15" ht="21" x14ac:dyDescent="0.5">
      <c r="A1" s="144" t="s">
        <v>677</v>
      </c>
      <c r="B1" s="6"/>
      <c r="C1" s="6"/>
      <c r="D1" s="6"/>
      <c r="E1" s="6"/>
      <c r="F1" s="6"/>
      <c r="G1" s="6"/>
      <c r="H1" s="6"/>
      <c r="I1" s="6"/>
      <c r="J1" s="6"/>
      <c r="K1" s="6"/>
      <c r="N1" s="403"/>
      <c r="O1" s="403" t="s">
        <v>572</v>
      </c>
    </row>
    <row r="2" spans="1:15" ht="15.5" x14ac:dyDescent="0.35">
      <c r="A2" s="483" t="s">
        <v>665</v>
      </c>
      <c r="B2" s="6"/>
      <c r="C2" s="6"/>
      <c r="D2" s="6"/>
      <c r="E2" s="6"/>
      <c r="F2" s="6"/>
      <c r="G2" s="6"/>
      <c r="H2" s="6"/>
      <c r="I2" s="6"/>
      <c r="J2" s="6"/>
      <c r="K2" s="6"/>
    </row>
    <row r="3" spans="1:15" ht="15.5" x14ac:dyDescent="0.35">
      <c r="A3" s="6" t="s">
        <v>678</v>
      </c>
      <c r="B3" s="6"/>
      <c r="C3" s="6"/>
      <c r="D3" s="6"/>
      <c r="E3" s="6"/>
      <c r="F3" s="6"/>
      <c r="G3" s="6"/>
      <c r="H3" s="6"/>
      <c r="I3" s="6"/>
      <c r="J3" s="6"/>
      <c r="K3" s="6"/>
    </row>
    <row r="4" spans="1:15" ht="15.5" x14ac:dyDescent="0.35">
      <c r="A4" s="6"/>
      <c r="B4" s="6"/>
      <c r="C4" s="6"/>
      <c r="D4" s="6"/>
      <c r="E4" s="6"/>
      <c r="F4" s="6"/>
      <c r="G4" s="6"/>
      <c r="H4" s="6"/>
      <c r="I4" s="6"/>
      <c r="J4" s="6"/>
      <c r="K4" s="6"/>
    </row>
    <row r="5" spans="1:15" ht="15.5" x14ac:dyDescent="0.35">
      <c r="A5" s="6" t="s">
        <v>519</v>
      </c>
      <c r="B5" s="6"/>
      <c r="C5" s="6"/>
      <c r="D5" s="6"/>
      <c r="E5" s="6"/>
      <c r="F5" s="6"/>
      <c r="G5" s="6"/>
      <c r="H5" s="6"/>
      <c r="I5" s="6"/>
      <c r="J5" s="6"/>
      <c r="K5" s="6"/>
    </row>
    <row r="6" spans="1:15" ht="15.5" x14ac:dyDescent="0.35">
      <c r="A6" s="6" t="s">
        <v>520</v>
      </c>
      <c r="B6" s="6"/>
      <c r="C6" s="6"/>
      <c r="D6" s="6"/>
      <c r="E6" s="6"/>
      <c r="F6" s="6"/>
      <c r="G6" s="6"/>
      <c r="H6" s="6"/>
      <c r="I6" s="6"/>
      <c r="J6" s="6"/>
      <c r="K6" s="6"/>
    </row>
    <row r="7" spans="1:15" ht="15.5" x14ac:dyDescent="0.35">
      <c r="A7" s="6"/>
      <c r="B7" s="6"/>
      <c r="C7" s="6"/>
      <c r="D7" s="6"/>
      <c r="E7" s="6"/>
      <c r="F7" s="6"/>
      <c r="G7" s="6"/>
      <c r="H7" s="6"/>
      <c r="I7" s="6"/>
      <c r="J7" s="6"/>
      <c r="K7" s="6"/>
    </row>
    <row r="8" spans="1:15" ht="15.5" x14ac:dyDescent="0.35">
      <c r="A8" s="319" t="s">
        <v>488</v>
      </c>
      <c r="B8" s="6" t="s">
        <v>489</v>
      </c>
      <c r="C8" s="6"/>
      <c r="D8" s="6"/>
      <c r="E8" s="6"/>
      <c r="F8" s="6"/>
      <c r="H8" s="319" t="s">
        <v>490</v>
      </c>
      <c r="I8" s="6" t="s">
        <v>491</v>
      </c>
      <c r="J8" s="6"/>
      <c r="K8" s="6"/>
    </row>
    <row r="9" spans="1:15" ht="15.5" x14ac:dyDescent="0.35">
      <c r="A9" s="6"/>
      <c r="B9" s="6" t="s">
        <v>492</v>
      </c>
      <c r="C9" s="6"/>
      <c r="D9" s="6"/>
      <c r="E9" s="6"/>
      <c r="F9" s="6"/>
      <c r="H9" s="6"/>
      <c r="I9" s="6" t="s">
        <v>493</v>
      </c>
      <c r="J9" s="6"/>
      <c r="K9" s="6"/>
    </row>
    <row r="10" spans="1:15" ht="15.5" x14ac:dyDescent="0.35">
      <c r="A10" s="6"/>
      <c r="B10" s="6" t="s">
        <v>494</v>
      </c>
      <c r="C10" s="6"/>
      <c r="D10" s="6"/>
      <c r="E10" s="6"/>
      <c r="F10" s="6"/>
      <c r="H10" s="6"/>
      <c r="I10" s="6" t="s">
        <v>495</v>
      </c>
      <c r="J10" s="6"/>
      <c r="K10" s="6"/>
    </row>
    <row r="11" spans="1:15" ht="15.5" x14ac:dyDescent="0.35">
      <c r="A11" s="6"/>
      <c r="B11" s="6" t="s">
        <v>496</v>
      </c>
      <c r="C11" s="6"/>
      <c r="D11" s="6"/>
      <c r="E11" s="6"/>
      <c r="F11" s="6"/>
      <c r="H11" s="6"/>
      <c r="I11" s="6" t="s">
        <v>497</v>
      </c>
      <c r="J11" s="6"/>
      <c r="K11" s="6"/>
    </row>
    <row r="12" spans="1:15" ht="15.5" x14ac:dyDescent="0.35">
      <c r="A12" s="6"/>
      <c r="B12" s="6" t="s">
        <v>498</v>
      </c>
      <c r="C12" s="6"/>
      <c r="D12" s="6"/>
      <c r="E12" s="6"/>
      <c r="F12" s="6"/>
      <c r="H12" s="6"/>
      <c r="I12" s="6" t="s">
        <v>499</v>
      </c>
      <c r="J12" s="6"/>
      <c r="K12" s="6"/>
    </row>
    <row r="13" spans="1:15" ht="15.5" x14ac:dyDescent="0.35">
      <c r="A13" s="6"/>
      <c r="B13" s="6" t="s">
        <v>500</v>
      </c>
      <c r="C13" s="6"/>
      <c r="D13" s="6"/>
      <c r="E13" s="6"/>
      <c r="F13" s="6"/>
      <c r="G13" s="6"/>
      <c r="H13" s="6"/>
      <c r="I13" s="6"/>
      <c r="J13" s="6"/>
      <c r="K13" s="6"/>
    </row>
    <row r="14" spans="1:15" ht="15.5" x14ac:dyDescent="0.35">
      <c r="A14" s="6"/>
      <c r="B14" s="6" t="s">
        <v>501</v>
      </c>
      <c r="C14" s="6"/>
      <c r="D14" s="6"/>
      <c r="E14" s="6"/>
      <c r="F14" s="6"/>
      <c r="G14" s="6"/>
      <c r="H14" s="6"/>
      <c r="I14" s="6"/>
      <c r="J14" s="6"/>
      <c r="K14" s="6"/>
    </row>
    <row r="15" spans="1:15" ht="15.5" x14ac:dyDescent="0.35">
      <c r="A15" s="6"/>
      <c r="B15" s="6" t="s">
        <v>502</v>
      </c>
      <c r="C15" s="6"/>
      <c r="D15" s="6"/>
      <c r="E15" s="6"/>
      <c r="F15" s="6"/>
      <c r="G15" s="6"/>
      <c r="H15" s="6"/>
      <c r="I15" s="6"/>
      <c r="J15" s="6"/>
      <c r="K15" s="6"/>
    </row>
    <row r="16" spans="1:15" ht="15.5" x14ac:dyDescent="0.35">
      <c r="A16" s="6"/>
      <c r="B16" s="6" t="s">
        <v>503</v>
      </c>
      <c r="C16" s="6"/>
      <c r="D16" s="6"/>
      <c r="E16" s="6"/>
      <c r="F16" s="6"/>
      <c r="G16" s="6"/>
      <c r="H16" s="6"/>
      <c r="I16" s="6"/>
      <c r="J16" s="6"/>
      <c r="K16" s="6"/>
    </row>
    <row r="17" spans="1:19" ht="15.5" x14ac:dyDescent="0.35">
      <c r="A17" s="6"/>
      <c r="B17" s="6" t="s">
        <v>504</v>
      </c>
      <c r="C17" s="6"/>
      <c r="D17" s="6"/>
      <c r="E17" s="6"/>
      <c r="F17" s="6"/>
      <c r="G17" s="6"/>
      <c r="H17" s="6"/>
      <c r="I17" s="6"/>
      <c r="J17" s="6"/>
      <c r="K17" s="6"/>
    </row>
    <row r="18" spans="1:19" ht="15.5" x14ac:dyDescent="0.35">
      <c r="A18" s="6"/>
      <c r="B18" s="6" t="s">
        <v>505</v>
      </c>
      <c r="C18" s="6"/>
      <c r="D18" s="6"/>
      <c r="E18" s="6"/>
      <c r="F18" s="6"/>
      <c r="G18" s="6"/>
      <c r="H18" s="6"/>
      <c r="I18" s="6"/>
      <c r="J18" s="6"/>
      <c r="K18" s="6"/>
    </row>
    <row r="19" spans="1:19" ht="15.5" x14ac:dyDescent="0.35">
      <c r="A19" s="6"/>
      <c r="B19" s="6" t="s">
        <v>506</v>
      </c>
      <c r="C19" s="6"/>
      <c r="D19" s="6"/>
      <c r="E19" s="6"/>
      <c r="F19" s="6"/>
      <c r="G19" s="6"/>
      <c r="H19" s="6"/>
      <c r="I19" s="6"/>
      <c r="J19" s="6"/>
      <c r="K19" s="6"/>
      <c r="Q19" s="7" t="s">
        <v>63</v>
      </c>
      <c r="R19" s="6"/>
      <c r="S19" s="6"/>
    </row>
    <row r="20" spans="1:19" ht="15.5" x14ac:dyDescent="0.35">
      <c r="A20" s="6"/>
      <c r="B20" s="6" t="s">
        <v>507</v>
      </c>
      <c r="C20" s="6"/>
      <c r="D20" s="6"/>
      <c r="E20" s="6"/>
      <c r="F20" s="6"/>
      <c r="G20" s="6"/>
      <c r="H20" s="6"/>
      <c r="I20" s="6"/>
      <c r="J20" s="6"/>
      <c r="K20" s="6"/>
      <c r="Q20" s="8" t="s">
        <v>50</v>
      </c>
      <c r="R20" s="421" t="s">
        <v>58</v>
      </c>
      <c r="S20" s="422"/>
    </row>
    <row r="21" spans="1:19" ht="15.5" x14ac:dyDescent="0.35">
      <c r="A21" s="6"/>
      <c r="B21" s="6" t="s">
        <v>508</v>
      </c>
      <c r="C21" s="6"/>
      <c r="D21" s="6"/>
      <c r="E21" s="6"/>
      <c r="F21" s="6"/>
      <c r="G21" s="6"/>
      <c r="H21" s="6"/>
      <c r="I21" s="6"/>
      <c r="J21" s="6"/>
      <c r="K21" s="6"/>
      <c r="Q21" s="11" t="s">
        <v>49</v>
      </c>
      <c r="R21" s="423" t="s">
        <v>59</v>
      </c>
      <c r="S21" s="424"/>
    </row>
    <row r="22" spans="1:19" ht="15.5" x14ac:dyDescent="0.35">
      <c r="B22" s="6"/>
      <c r="C22" s="6"/>
      <c r="D22" s="6"/>
      <c r="E22" s="6"/>
      <c r="F22" s="6"/>
      <c r="G22" s="6"/>
      <c r="H22" s="6"/>
      <c r="I22" s="6"/>
      <c r="J22" s="6"/>
      <c r="K22" s="6"/>
      <c r="Q22" s="14" t="s">
        <v>48</v>
      </c>
      <c r="R22" s="425" t="s">
        <v>60</v>
      </c>
      <c r="S22" s="426"/>
    </row>
    <row r="23" spans="1:19" ht="18.5" x14ac:dyDescent="0.45">
      <c r="A23" s="151" t="s">
        <v>679</v>
      </c>
    </row>
    <row r="24" spans="1:19" ht="15.5" x14ac:dyDescent="0.35">
      <c r="A24" s="24" t="s">
        <v>46</v>
      </c>
      <c r="B24" s="24" t="s">
        <v>509</v>
      </c>
      <c r="C24" s="429" t="s">
        <v>19</v>
      </c>
      <c r="D24" s="429" t="s">
        <v>18</v>
      </c>
      <c r="E24" s="429" t="s">
        <v>17</v>
      </c>
      <c r="F24" s="429" t="s">
        <v>16</v>
      </c>
      <c r="G24" s="429" t="s">
        <v>15</v>
      </c>
      <c r="H24" s="429" t="s">
        <v>14</v>
      </c>
      <c r="I24" s="429" t="s">
        <v>13</v>
      </c>
      <c r="J24" s="429" t="s">
        <v>12</v>
      </c>
      <c r="K24" s="429" t="s">
        <v>11</v>
      </c>
      <c r="L24" s="429" t="s">
        <v>10</v>
      </c>
      <c r="M24" s="429" t="s">
        <v>64</v>
      </c>
      <c r="N24" s="429" t="s">
        <v>550</v>
      </c>
      <c r="O24" s="429" t="s">
        <v>643</v>
      </c>
      <c r="P24" s="429" t="s">
        <v>51</v>
      </c>
      <c r="Q24" s="429" t="s">
        <v>11</v>
      </c>
      <c r="R24" s="432" t="s">
        <v>69</v>
      </c>
      <c r="S24" s="433"/>
    </row>
    <row r="25" spans="1:19" ht="15.5" x14ac:dyDescent="0.35">
      <c r="A25" s="22"/>
      <c r="B25" s="22"/>
      <c r="C25" s="434"/>
      <c r="D25" s="434"/>
      <c r="E25" s="434"/>
      <c r="F25" s="434"/>
      <c r="G25" s="434"/>
      <c r="H25" s="434"/>
      <c r="I25" s="434"/>
      <c r="J25" s="434"/>
      <c r="K25" s="434"/>
      <c r="L25" s="434"/>
      <c r="M25" s="434"/>
      <c r="N25" s="434"/>
      <c r="O25" s="434"/>
      <c r="P25" s="434"/>
      <c r="Q25" s="436" t="s">
        <v>8</v>
      </c>
      <c r="R25" s="434" t="s">
        <v>91</v>
      </c>
      <c r="S25" s="434" t="s">
        <v>92</v>
      </c>
    </row>
    <row r="26" spans="1:19" ht="15.5" x14ac:dyDescent="0.35">
      <c r="A26" s="320" t="s">
        <v>46</v>
      </c>
      <c r="B26" s="75" t="s">
        <v>510</v>
      </c>
      <c r="C26" s="321">
        <v>49.708171778983299</v>
      </c>
      <c r="D26" s="322">
        <v>50.447074843846501</v>
      </c>
      <c r="E26" s="323"/>
      <c r="F26" s="322">
        <v>50.981015410116598</v>
      </c>
      <c r="G26" s="323">
        <v>50.780646281518102</v>
      </c>
      <c r="H26" s="322"/>
      <c r="I26" s="324">
        <v>51.218844696146697</v>
      </c>
      <c r="J26" s="322">
        <v>51.579529767412502</v>
      </c>
      <c r="K26" s="324">
        <v>51.809694941523894</v>
      </c>
      <c r="L26" s="322"/>
      <c r="M26" s="325"/>
      <c r="N26" s="322"/>
      <c r="O26" s="325"/>
      <c r="P26" s="32"/>
      <c r="Q26" s="165" t="s">
        <v>521</v>
      </c>
      <c r="R26" s="159" t="s">
        <v>49</v>
      </c>
      <c r="S26" s="8" t="s">
        <v>48</v>
      </c>
    </row>
    <row r="27" spans="1:19" ht="15.5" x14ac:dyDescent="0.35">
      <c r="A27" s="320" t="s">
        <v>46</v>
      </c>
      <c r="B27" s="320" t="s">
        <v>511</v>
      </c>
      <c r="C27" s="326">
        <v>0.14751075660784102</v>
      </c>
      <c r="D27" s="327">
        <v>0.1466208253716404</v>
      </c>
      <c r="E27" s="328" t="s">
        <v>230</v>
      </c>
      <c r="F27" s="327">
        <v>0.15167162810237264</v>
      </c>
      <c r="G27" s="329">
        <v>0.15594058396319735</v>
      </c>
      <c r="H27" s="330" t="s">
        <v>230</v>
      </c>
      <c r="I27" s="331">
        <v>0.14991386863179854</v>
      </c>
      <c r="J27" s="327">
        <v>0.16956406012390035</v>
      </c>
      <c r="K27" s="331">
        <v>0.16163621515258766</v>
      </c>
      <c r="L27" s="330" t="s">
        <v>230</v>
      </c>
      <c r="M27" s="332" t="s">
        <v>230</v>
      </c>
      <c r="N27" s="330" t="s">
        <v>230</v>
      </c>
      <c r="O27" s="332" t="s">
        <v>230</v>
      </c>
      <c r="P27" s="333"/>
      <c r="Q27" s="333"/>
      <c r="R27" s="333"/>
      <c r="S27" s="333"/>
    </row>
    <row r="28" spans="1:19" ht="15.5" x14ac:dyDescent="0.35">
      <c r="A28" s="320" t="s">
        <v>46</v>
      </c>
      <c r="B28" s="320" t="s">
        <v>512</v>
      </c>
      <c r="C28" s="326">
        <v>9.1535917646590441</v>
      </c>
      <c r="D28" s="327">
        <v>9.3606066982975769</v>
      </c>
      <c r="E28" s="328" t="s">
        <v>57</v>
      </c>
      <c r="F28" s="327">
        <v>9.7527692417772709</v>
      </c>
      <c r="G28" s="329">
        <v>9.5180139114615336</v>
      </c>
      <c r="H28" s="330" t="s">
        <v>57</v>
      </c>
      <c r="I28" s="331">
        <v>8.8693346043922894</v>
      </c>
      <c r="J28" s="327">
        <v>9.1721588630295603</v>
      </c>
      <c r="K28" s="331">
        <v>9.0459814493770203</v>
      </c>
      <c r="L28" s="330" t="s">
        <v>57</v>
      </c>
      <c r="M28" s="332" t="s">
        <v>57</v>
      </c>
      <c r="N28" s="330" t="s">
        <v>57</v>
      </c>
      <c r="O28" s="332" t="s">
        <v>57</v>
      </c>
      <c r="P28" s="333"/>
      <c r="Q28" s="333"/>
      <c r="R28" s="333"/>
      <c r="S28" s="333"/>
    </row>
    <row r="29" spans="1:19" ht="15.5" x14ac:dyDescent="0.35">
      <c r="A29" s="484" t="s">
        <v>46</v>
      </c>
      <c r="B29" s="427" t="s">
        <v>6</v>
      </c>
      <c r="C29" s="53">
        <v>3845</v>
      </c>
      <c r="D29" s="207">
        <v>4069</v>
      </c>
      <c r="E29" s="335"/>
      <c r="F29" s="243">
        <v>4127</v>
      </c>
      <c r="G29" s="57">
        <v>3719</v>
      </c>
      <c r="H29" s="336"/>
      <c r="I29" s="57">
        <v>3495</v>
      </c>
      <c r="J29" s="59">
        <v>2922</v>
      </c>
      <c r="K29" s="57">
        <v>3131</v>
      </c>
      <c r="L29" s="336"/>
      <c r="M29" s="337"/>
      <c r="N29" s="336"/>
      <c r="O29" s="337"/>
      <c r="P29" s="338"/>
      <c r="Q29" s="338"/>
      <c r="R29" s="338"/>
      <c r="S29" s="338"/>
    </row>
    <row r="30" spans="1:19" ht="15.5" x14ac:dyDescent="0.35">
      <c r="A30" s="155" t="s">
        <v>1</v>
      </c>
      <c r="B30" s="6"/>
      <c r="C30" s="6"/>
      <c r="D30" s="6"/>
      <c r="E30" s="6"/>
      <c r="F30" s="6"/>
      <c r="G30" s="6"/>
      <c r="H30" s="6"/>
      <c r="I30" s="6"/>
      <c r="J30" s="6"/>
      <c r="K30" s="6"/>
      <c r="L30" s="6"/>
      <c r="M30" s="6"/>
      <c r="N30" s="6"/>
      <c r="O30" s="6"/>
    </row>
    <row r="31" spans="1:19" ht="15.5" x14ac:dyDescent="0.35">
      <c r="A31" s="157" t="s">
        <v>0</v>
      </c>
      <c r="B31" s="6"/>
      <c r="C31" s="6"/>
      <c r="D31" s="6"/>
      <c r="E31" s="6"/>
      <c r="F31" s="6"/>
      <c r="G31" s="6"/>
      <c r="H31" s="6"/>
      <c r="I31" s="6"/>
      <c r="J31" s="6"/>
      <c r="K31" s="6"/>
      <c r="L31" s="6"/>
      <c r="M31" s="6"/>
      <c r="N31" s="6"/>
      <c r="O31" s="6"/>
    </row>
    <row r="32" spans="1:19" ht="15.5" x14ac:dyDescent="0.35">
      <c r="A32" s="6"/>
      <c r="B32" s="6"/>
      <c r="C32" s="6"/>
      <c r="D32" s="6"/>
      <c r="E32" s="6"/>
      <c r="F32" s="6"/>
      <c r="G32" s="6"/>
      <c r="H32" s="6"/>
      <c r="I32" s="6"/>
      <c r="J32" s="6"/>
      <c r="K32" s="6"/>
      <c r="L32" s="6"/>
      <c r="M32" s="6"/>
      <c r="N32" s="6"/>
      <c r="O32" s="6"/>
    </row>
    <row r="33" spans="1:19" ht="18.5" x14ac:dyDescent="0.45">
      <c r="A33" s="151" t="s">
        <v>680</v>
      </c>
      <c r="B33" s="6"/>
      <c r="C33" s="6"/>
      <c r="D33" s="6"/>
      <c r="E33" s="6"/>
      <c r="F33" s="6"/>
      <c r="G33" s="6"/>
      <c r="H33" s="6"/>
      <c r="I33" s="6"/>
      <c r="J33" s="6"/>
      <c r="K33" s="6"/>
      <c r="L33" s="6"/>
      <c r="M33" s="6"/>
      <c r="N33" s="6"/>
      <c r="O33" s="6"/>
    </row>
    <row r="34" spans="1:19" ht="15.5" x14ac:dyDescent="0.35">
      <c r="A34" s="24" t="s">
        <v>513</v>
      </c>
      <c r="B34" s="24" t="s">
        <v>509</v>
      </c>
      <c r="C34" s="19" t="s">
        <v>19</v>
      </c>
      <c r="D34" s="19" t="s">
        <v>18</v>
      </c>
      <c r="E34" s="19" t="s">
        <v>17</v>
      </c>
      <c r="F34" s="19" t="s">
        <v>16</v>
      </c>
      <c r="G34" s="19" t="s">
        <v>15</v>
      </c>
      <c r="H34" s="19" t="s">
        <v>14</v>
      </c>
      <c r="I34" s="19" t="s">
        <v>13</v>
      </c>
      <c r="J34" s="19" t="s">
        <v>12</v>
      </c>
      <c r="K34" s="19" t="s">
        <v>11</v>
      </c>
      <c r="L34" s="19" t="s">
        <v>10</v>
      </c>
      <c r="M34" s="19" t="s">
        <v>64</v>
      </c>
      <c r="N34" s="19" t="s">
        <v>550</v>
      </c>
      <c r="O34" s="19" t="s">
        <v>643</v>
      </c>
      <c r="P34" s="19" t="s">
        <v>51</v>
      </c>
      <c r="Q34" s="19" t="s">
        <v>11</v>
      </c>
      <c r="R34" s="152" t="s">
        <v>69</v>
      </c>
      <c r="S34" s="21"/>
    </row>
    <row r="35" spans="1:19" ht="15.5" x14ac:dyDescent="0.35">
      <c r="A35" s="22"/>
      <c r="B35" s="22"/>
      <c r="C35" s="23"/>
      <c r="D35" s="23"/>
      <c r="E35" s="23"/>
      <c r="F35" s="23"/>
      <c r="G35" s="23"/>
      <c r="H35" s="23"/>
      <c r="I35" s="23"/>
      <c r="J35" s="23"/>
      <c r="K35" s="23"/>
      <c r="L35" s="23"/>
      <c r="M35" s="23"/>
      <c r="N35" s="23"/>
      <c r="O35" s="23"/>
      <c r="P35" s="23"/>
      <c r="Q35" s="161" t="s">
        <v>8</v>
      </c>
      <c r="R35" s="23" t="s">
        <v>91</v>
      </c>
      <c r="S35" s="23" t="s">
        <v>92</v>
      </c>
    </row>
    <row r="36" spans="1:19" ht="15.5" x14ac:dyDescent="0.35">
      <c r="A36" s="320" t="s">
        <v>514</v>
      </c>
      <c r="B36" s="75" t="s">
        <v>510</v>
      </c>
      <c r="C36" s="321">
        <v>49.824777783069102</v>
      </c>
      <c r="D36" s="322">
        <v>50.577611947949499</v>
      </c>
      <c r="E36" s="323"/>
      <c r="F36" s="322">
        <v>51.171804079052002</v>
      </c>
      <c r="G36" s="323">
        <v>51.1642956368607</v>
      </c>
      <c r="H36" s="322"/>
      <c r="I36" s="324">
        <v>51.547995836886997</v>
      </c>
      <c r="J36" s="322">
        <v>51.993005034093997</v>
      </c>
      <c r="K36" s="324">
        <v>52.186373922098326</v>
      </c>
      <c r="L36" s="322"/>
      <c r="M36" s="325"/>
      <c r="N36" s="322"/>
      <c r="O36" s="325"/>
      <c r="P36" s="32"/>
      <c r="Q36" s="165" t="s">
        <v>522</v>
      </c>
      <c r="R36" s="159" t="s">
        <v>49</v>
      </c>
      <c r="S36" s="8" t="s">
        <v>48</v>
      </c>
    </row>
    <row r="37" spans="1:19" ht="15.5" x14ac:dyDescent="0.35">
      <c r="A37" s="320" t="s">
        <v>514</v>
      </c>
      <c r="B37" s="320" t="s">
        <v>511</v>
      </c>
      <c r="C37" s="326">
        <v>0.20868496500720524</v>
      </c>
      <c r="D37" s="327">
        <v>0.21010537869960649</v>
      </c>
      <c r="E37" s="328" t="s">
        <v>230</v>
      </c>
      <c r="F37" s="327">
        <v>0.22025656510432984</v>
      </c>
      <c r="G37" s="329">
        <v>0.22361182813311492</v>
      </c>
      <c r="H37" s="330" t="s">
        <v>230</v>
      </c>
      <c r="I37" s="331">
        <v>0.2151693847083849</v>
      </c>
      <c r="J37" s="327">
        <v>0.24223518772498298</v>
      </c>
      <c r="K37" s="331">
        <v>0.23296013435615912</v>
      </c>
      <c r="L37" s="330" t="s">
        <v>230</v>
      </c>
      <c r="M37" s="332" t="s">
        <v>230</v>
      </c>
      <c r="N37" s="330" t="s">
        <v>230</v>
      </c>
      <c r="O37" s="332" t="s">
        <v>230</v>
      </c>
      <c r="P37" s="333"/>
      <c r="Q37" s="333"/>
      <c r="R37" s="333"/>
      <c r="S37" s="333"/>
    </row>
    <row r="38" spans="1:19" ht="15.5" x14ac:dyDescent="0.35">
      <c r="A38" s="320" t="s">
        <v>514</v>
      </c>
      <c r="B38" s="320" t="s">
        <v>512</v>
      </c>
      <c r="C38" s="326">
        <v>9.0087571750491389</v>
      </c>
      <c r="D38" s="327">
        <v>9.34502139126913</v>
      </c>
      <c r="E38" s="328" t="s">
        <v>57</v>
      </c>
      <c r="F38" s="327">
        <v>9.8646220927214099</v>
      </c>
      <c r="G38" s="329">
        <v>9.5073883550095548</v>
      </c>
      <c r="H38" s="330" t="s">
        <v>57</v>
      </c>
      <c r="I38" s="331">
        <v>8.872483839342328</v>
      </c>
      <c r="J38" s="327">
        <v>9.1374327818698493</v>
      </c>
      <c r="K38" s="331">
        <v>9.0974028061723455</v>
      </c>
      <c r="L38" s="330" t="s">
        <v>57</v>
      </c>
      <c r="M38" s="332" t="s">
        <v>57</v>
      </c>
      <c r="N38" s="330" t="s">
        <v>57</v>
      </c>
      <c r="O38" s="332" t="s">
        <v>57</v>
      </c>
      <c r="P38" s="333"/>
      <c r="Q38" s="333"/>
      <c r="R38" s="333"/>
      <c r="S38" s="333"/>
    </row>
    <row r="39" spans="1:19" ht="15.5" x14ac:dyDescent="0.35">
      <c r="A39" s="339" t="s">
        <v>514</v>
      </c>
      <c r="B39" s="340" t="s">
        <v>6</v>
      </c>
      <c r="C39" s="53">
        <v>1581</v>
      </c>
      <c r="D39" s="207">
        <v>1653</v>
      </c>
      <c r="E39" s="335"/>
      <c r="F39" s="243">
        <v>1708</v>
      </c>
      <c r="G39" s="57">
        <v>1504</v>
      </c>
      <c r="H39" s="336"/>
      <c r="I39" s="57">
        <v>1424</v>
      </c>
      <c r="J39" s="59">
        <v>1176</v>
      </c>
      <c r="K39" s="57">
        <v>1250</v>
      </c>
      <c r="L39" s="336"/>
      <c r="M39" s="337"/>
      <c r="N39" s="336"/>
      <c r="O39" s="337"/>
      <c r="P39" s="338"/>
      <c r="Q39" s="338"/>
      <c r="R39" s="338"/>
      <c r="S39" s="338"/>
    </row>
    <row r="40" spans="1:19" ht="15.5" x14ac:dyDescent="0.35">
      <c r="A40" s="320" t="s">
        <v>515</v>
      </c>
      <c r="B40" s="75" t="s">
        <v>510</v>
      </c>
      <c r="C40" s="321">
        <v>49.5988135619262</v>
      </c>
      <c r="D40" s="322">
        <v>50.323961450987703</v>
      </c>
      <c r="E40" s="323"/>
      <c r="F40" s="322">
        <v>50.801248835007499</v>
      </c>
      <c r="G40" s="323">
        <v>50.4189949191084</v>
      </c>
      <c r="H40" s="322"/>
      <c r="I40" s="324">
        <v>50.907909924941698</v>
      </c>
      <c r="J40" s="322">
        <v>51.1881189458392</v>
      </c>
      <c r="K40" s="324">
        <v>51.452253508346345</v>
      </c>
      <c r="L40" s="322"/>
      <c r="M40" s="325"/>
      <c r="N40" s="322"/>
      <c r="O40" s="325"/>
      <c r="P40" s="32"/>
      <c r="Q40" s="165" t="s">
        <v>523</v>
      </c>
      <c r="R40" s="159" t="s">
        <v>49</v>
      </c>
      <c r="S40" s="8" t="s">
        <v>48</v>
      </c>
    </row>
    <row r="41" spans="1:19" ht="15.5" x14ac:dyDescent="0.35">
      <c r="A41" s="320" t="s">
        <v>515</v>
      </c>
      <c r="B41" s="320" t="s">
        <v>511</v>
      </c>
      <c r="C41" s="326">
        <v>0.20836660640107466</v>
      </c>
      <c r="D41" s="327">
        <v>0.20471653050869906</v>
      </c>
      <c r="E41" s="328" t="s">
        <v>230</v>
      </c>
      <c r="F41" s="327">
        <v>0.20904096321677215</v>
      </c>
      <c r="G41" s="329">
        <v>0.21731080353896606</v>
      </c>
      <c r="H41" s="330" t="s">
        <v>230</v>
      </c>
      <c r="I41" s="331">
        <v>0.20877948642656155</v>
      </c>
      <c r="J41" s="327">
        <v>0.23706029146091223</v>
      </c>
      <c r="K41" s="331">
        <v>0.22413318566830587</v>
      </c>
      <c r="L41" s="330" t="s">
        <v>230</v>
      </c>
      <c r="M41" s="332" t="s">
        <v>230</v>
      </c>
      <c r="N41" s="330" t="s">
        <v>230</v>
      </c>
      <c r="O41" s="332" t="s">
        <v>230</v>
      </c>
      <c r="P41" s="333"/>
      <c r="Q41" s="333"/>
      <c r="R41" s="333"/>
      <c r="S41" s="333"/>
    </row>
    <row r="42" spans="1:19" ht="15.5" x14ac:dyDescent="0.35">
      <c r="A42" s="320" t="s">
        <v>515</v>
      </c>
      <c r="B42" s="320" t="s">
        <v>512</v>
      </c>
      <c r="C42" s="326">
        <v>9.2883074974755679</v>
      </c>
      <c r="D42" s="327">
        <v>9.3758441320361818</v>
      </c>
      <c r="E42" s="328" t="s">
        <v>57</v>
      </c>
      <c r="F42" s="327">
        <v>9.6450571420412636</v>
      </c>
      <c r="G42" s="329">
        <v>9.5163402892568332</v>
      </c>
      <c r="H42" s="330" t="s">
        <v>57</v>
      </c>
      <c r="I42" s="331">
        <v>8.857590549014315</v>
      </c>
      <c r="J42" s="327">
        <v>9.1908172918645903</v>
      </c>
      <c r="K42" s="331">
        <v>8.9851478346809426</v>
      </c>
      <c r="L42" s="330" t="s">
        <v>57</v>
      </c>
      <c r="M42" s="332" t="s">
        <v>57</v>
      </c>
      <c r="N42" s="330" t="s">
        <v>57</v>
      </c>
      <c r="O42" s="332" t="s">
        <v>57</v>
      </c>
      <c r="P42" s="333"/>
      <c r="Q42" s="333"/>
      <c r="R42" s="333"/>
      <c r="S42" s="333"/>
    </row>
    <row r="43" spans="1:19" ht="15.5" x14ac:dyDescent="0.35">
      <c r="A43" s="334" t="s">
        <v>515</v>
      </c>
      <c r="B43" s="52" t="s">
        <v>6</v>
      </c>
      <c r="C43" s="53">
        <v>2264</v>
      </c>
      <c r="D43" s="207">
        <v>2416</v>
      </c>
      <c r="E43" s="335"/>
      <c r="F43" s="243">
        <v>2419</v>
      </c>
      <c r="G43" s="57">
        <v>2215</v>
      </c>
      <c r="H43" s="336"/>
      <c r="I43" s="57">
        <v>2071</v>
      </c>
      <c r="J43" s="59">
        <v>1746</v>
      </c>
      <c r="K43" s="57">
        <v>1881</v>
      </c>
      <c r="L43" s="336"/>
      <c r="M43" s="337"/>
      <c r="N43" s="336"/>
      <c r="O43" s="337"/>
      <c r="P43" s="338"/>
      <c r="Q43" s="338"/>
      <c r="R43" s="338"/>
      <c r="S43" s="338"/>
    </row>
    <row r="44" spans="1:19" ht="15.5" x14ac:dyDescent="0.35">
      <c r="A44" s="155" t="s">
        <v>1</v>
      </c>
    </row>
    <row r="45" spans="1:19" ht="15.5" x14ac:dyDescent="0.35">
      <c r="A45" s="157" t="s">
        <v>0</v>
      </c>
    </row>
    <row r="47" spans="1:19" ht="18.5" x14ac:dyDescent="0.45">
      <c r="A47" s="151" t="s">
        <v>681</v>
      </c>
    </row>
    <row r="48" spans="1:19" ht="15.5" x14ac:dyDescent="0.35">
      <c r="A48" s="24" t="s">
        <v>42</v>
      </c>
      <c r="B48" s="24" t="s">
        <v>509</v>
      </c>
      <c r="C48" s="19" t="s">
        <v>19</v>
      </c>
      <c r="D48" s="19" t="s">
        <v>18</v>
      </c>
      <c r="E48" s="19" t="s">
        <v>17</v>
      </c>
      <c r="F48" s="19" t="s">
        <v>16</v>
      </c>
      <c r="G48" s="19" t="s">
        <v>15</v>
      </c>
      <c r="H48" s="19" t="s">
        <v>14</v>
      </c>
      <c r="I48" s="19" t="s">
        <v>13</v>
      </c>
      <c r="J48" s="19" t="s">
        <v>12</v>
      </c>
      <c r="K48" s="19" t="s">
        <v>11</v>
      </c>
      <c r="L48" s="19" t="s">
        <v>10</v>
      </c>
      <c r="M48" s="19" t="s">
        <v>64</v>
      </c>
      <c r="N48" s="19" t="s">
        <v>550</v>
      </c>
      <c r="O48" s="19" t="s">
        <v>643</v>
      </c>
      <c r="P48" s="19" t="s">
        <v>51</v>
      </c>
      <c r="Q48" s="19" t="s">
        <v>11</v>
      </c>
      <c r="R48" s="152" t="s">
        <v>69</v>
      </c>
      <c r="S48" s="21"/>
    </row>
    <row r="49" spans="1:19" ht="15.5" x14ac:dyDescent="0.35">
      <c r="A49" s="22"/>
      <c r="B49" s="22"/>
      <c r="C49" s="23"/>
      <c r="D49" s="23"/>
      <c r="E49" s="23"/>
      <c r="F49" s="23"/>
      <c r="G49" s="23"/>
      <c r="H49" s="23"/>
      <c r="I49" s="23"/>
      <c r="J49" s="23"/>
      <c r="K49" s="23"/>
      <c r="L49" s="23"/>
      <c r="M49" s="23"/>
      <c r="N49" s="23"/>
      <c r="O49" s="23"/>
      <c r="P49" s="23"/>
      <c r="Q49" s="161" t="s">
        <v>8</v>
      </c>
      <c r="R49" s="23" t="s">
        <v>91</v>
      </c>
      <c r="S49" s="23" t="s">
        <v>92</v>
      </c>
    </row>
    <row r="50" spans="1:19" ht="15.5" x14ac:dyDescent="0.35">
      <c r="A50" s="320" t="s">
        <v>41</v>
      </c>
      <c r="B50" s="75" t="s">
        <v>510</v>
      </c>
      <c r="C50" s="321">
        <v>50.052452640522944</v>
      </c>
      <c r="D50" s="322">
        <v>51.373784941874241</v>
      </c>
      <c r="E50" s="323"/>
      <c r="F50" s="322">
        <v>51.239016895202553</v>
      </c>
      <c r="G50" s="323">
        <v>51.03057199283429</v>
      </c>
      <c r="H50" s="322"/>
      <c r="I50" s="324">
        <v>52.044176965911781</v>
      </c>
      <c r="J50" s="322">
        <v>51.616568610749596</v>
      </c>
      <c r="K50" s="324">
        <v>52.712005356497862</v>
      </c>
      <c r="L50" s="322"/>
      <c r="M50" s="325"/>
      <c r="N50" s="322"/>
      <c r="O50" s="325"/>
      <c r="P50" s="32"/>
      <c r="Q50" s="165" t="s">
        <v>524</v>
      </c>
      <c r="R50" s="159" t="s">
        <v>49</v>
      </c>
      <c r="S50" s="8" t="s">
        <v>48</v>
      </c>
    </row>
    <row r="51" spans="1:19" ht="15.5" x14ac:dyDescent="0.35">
      <c r="A51" s="320" t="s">
        <v>41</v>
      </c>
      <c r="B51" s="320" t="s">
        <v>511</v>
      </c>
      <c r="C51" s="326">
        <v>0.32750882943851206</v>
      </c>
      <c r="D51" s="327">
        <v>0.32355502752913612</v>
      </c>
      <c r="E51" s="328" t="s">
        <v>230</v>
      </c>
      <c r="F51" s="327">
        <v>0.37140859327319914</v>
      </c>
      <c r="G51" s="329">
        <v>0.3647981249029737</v>
      </c>
      <c r="H51" s="330" t="s">
        <v>230</v>
      </c>
      <c r="I51" s="331">
        <v>0.33420271855801059</v>
      </c>
      <c r="J51" s="327">
        <v>0.42883544123806494</v>
      </c>
      <c r="K51" s="331">
        <v>0.40022684802102615</v>
      </c>
      <c r="L51" s="330" t="s">
        <v>230</v>
      </c>
      <c r="M51" s="332" t="s">
        <v>230</v>
      </c>
      <c r="N51" s="330" t="s">
        <v>230</v>
      </c>
      <c r="O51" s="332" t="s">
        <v>230</v>
      </c>
      <c r="P51" s="333"/>
      <c r="Q51" s="333"/>
      <c r="R51" s="333"/>
      <c r="S51" s="333"/>
    </row>
    <row r="52" spans="1:19" ht="15.5" x14ac:dyDescent="0.35">
      <c r="A52" s="320" t="s">
        <v>41</v>
      </c>
      <c r="B52" s="320" t="s">
        <v>512</v>
      </c>
      <c r="C52" s="326">
        <v>7.9025761455951145</v>
      </c>
      <c r="D52" s="327">
        <v>8.0107692304522331</v>
      </c>
      <c r="E52" s="328" t="s">
        <v>57</v>
      </c>
      <c r="F52" s="327">
        <v>9.2494855982273183</v>
      </c>
      <c r="G52" s="329">
        <v>8.632915122542725</v>
      </c>
      <c r="H52" s="330" t="s">
        <v>57</v>
      </c>
      <c r="I52" s="331">
        <v>7.6828185547954781</v>
      </c>
      <c r="J52" s="327">
        <v>8.7155866955766061</v>
      </c>
      <c r="K52" s="331">
        <v>8.3235801445047564</v>
      </c>
      <c r="L52" s="330" t="s">
        <v>57</v>
      </c>
      <c r="M52" s="332" t="s">
        <v>57</v>
      </c>
      <c r="N52" s="330" t="s">
        <v>57</v>
      </c>
      <c r="O52" s="332" t="s">
        <v>57</v>
      </c>
      <c r="P52" s="333"/>
      <c r="Q52" s="333"/>
      <c r="R52" s="333"/>
      <c r="S52" s="333"/>
    </row>
    <row r="53" spans="1:19" ht="15.5" x14ac:dyDescent="0.35">
      <c r="A53" s="339" t="s">
        <v>41</v>
      </c>
      <c r="B53" s="340" t="s">
        <v>6</v>
      </c>
      <c r="C53" s="53">
        <v>339</v>
      </c>
      <c r="D53" s="207">
        <v>317</v>
      </c>
      <c r="E53" s="335"/>
      <c r="F53" s="243">
        <v>315</v>
      </c>
      <c r="G53" s="57">
        <v>232</v>
      </c>
      <c r="H53" s="336"/>
      <c r="I53" s="57">
        <v>228</v>
      </c>
      <c r="J53" s="59">
        <v>168</v>
      </c>
      <c r="K53" s="57">
        <v>174</v>
      </c>
      <c r="L53" s="336"/>
      <c r="M53" s="337"/>
      <c r="N53" s="336"/>
      <c r="O53" s="337"/>
      <c r="P53" s="338"/>
      <c r="Q53" s="338"/>
      <c r="R53" s="338"/>
      <c r="S53" s="338"/>
    </row>
    <row r="54" spans="1:19" ht="15.5" x14ac:dyDescent="0.35">
      <c r="A54" s="320" t="s">
        <v>40</v>
      </c>
      <c r="B54" s="75" t="s">
        <v>510</v>
      </c>
      <c r="C54" s="321">
        <v>49.555158588672654</v>
      </c>
      <c r="D54" s="322">
        <v>50.461697491308939</v>
      </c>
      <c r="E54" s="323"/>
      <c r="F54" s="322">
        <v>52.096033629588582</v>
      </c>
      <c r="G54" s="323">
        <v>50.941499917938849</v>
      </c>
      <c r="H54" s="322"/>
      <c r="I54" s="324">
        <v>52.368525240894023</v>
      </c>
      <c r="J54" s="322">
        <v>52.910596745832919</v>
      </c>
      <c r="K54" s="324">
        <v>51.887335890297031</v>
      </c>
      <c r="L54" s="322"/>
      <c r="M54" s="325"/>
      <c r="N54" s="322"/>
      <c r="O54" s="325"/>
      <c r="P54" s="32"/>
      <c r="Q54" s="165" t="s">
        <v>525</v>
      </c>
      <c r="R54" s="159" t="s">
        <v>49</v>
      </c>
      <c r="S54" s="8" t="s">
        <v>48</v>
      </c>
    </row>
    <row r="55" spans="1:19" ht="15.5" x14ac:dyDescent="0.35">
      <c r="A55" s="320" t="s">
        <v>40</v>
      </c>
      <c r="B55" s="320" t="s">
        <v>511</v>
      </c>
      <c r="C55" s="326">
        <v>0.31798829148495633</v>
      </c>
      <c r="D55" s="327">
        <v>0.35510191170656979</v>
      </c>
      <c r="E55" s="328" t="s">
        <v>230</v>
      </c>
      <c r="F55" s="327">
        <v>0.35889250711719273</v>
      </c>
      <c r="G55" s="329">
        <v>0.37986812116116425</v>
      </c>
      <c r="H55" s="330" t="s">
        <v>230</v>
      </c>
      <c r="I55" s="331">
        <v>0.33290734240538311</v>
      </c>
      <c r="J55" s="327">
        <v>0.38853693626150421</v>
      </c>
      <c r="K55" s="331">
        <v>0.36279044283924244</v>
      </c>
      <c r="L55" s="330" t="s">
        <v>230</v>
      </c>
      <c r="M55" s="332" t="s">
        <v>230</v>
      </c>
      <c r="N55" s="330" t="s">
        <v>230</v>
      </c>
      <c r="O55" s="332" t="s">
        <v>230</v>
      </c>
      <c r="P55" s="333"/>
      <c r="Q55" s="333"/>
      <c r="R55" s="333"/>
      <c r="S55" s="333"/>
    </row>
    <row r="56" spans="1:19" ht="15.5" x14ac:dyDescent="0.35">
      <c r="A56" s="320" t="s">
        <v>40</v>
      </c>
      <c r="B56" s="320" t="s">
        <v>512</v>
      </c>
      <c r="C56" s="326">
        <v>8.4501280624105011</v>
      </c>
      <c r="D56" s="327">
        <v>9.5525637330193565</v>
      </c>
      <c r="E56" s="328" t="s">
        <v>57</v>
      </c>
      <c r="F56" s="327">
        <v>9.6200829819379177</v>
      </c>
      <c r="G56" s="329">
        <v>9.5314092620924367</v>
      </c>
      <c r="H56" s="330" t="s">
        <v>57</v>
      </c>
      <c r="I56" s="331">
        <v>8.0049298533875017</v>
      </c>
      <c r="J56" s="327">
        <v>8.6414036329578625</v>
      </c>
      <c r="K56" s="331">
        <v>8.3686005681429219</v>
      </c>
      <c r="L56" s="330" t="s">
        <v>57</v>
      </c>
      <c r="M56" s="332" t="s">
        <v>57</v>
      </c>
      <c r="N56" s="330" t="s">
        <v>57</v>
      </c>
      <c r="O56" s="332" t="s">
        <v>57</v>
      </c>
      <c r="P56" s="333"/>
      <c r="Q56" s="333"/>
      <c r="R56" s="333"/>
      <c r="S56" s="333"/>
    </row>
    <row r="57" spans="1:19" ht="15.5" x14ac:dyDescent="0.35">
      <c r="A57" s="341" t="s">
        <v>40</v>
      </c>
      <c r="B57" s="342" t="s">
        <v>6</v>
      </c>
      <c r="C57" s="53">
        <v>607</v>
      </c>
      <c r="D57" s="207">
        <v>588</v>
      </c>
      <c r="E57" s="335"/>
      <c r="F57" s="243">
        <v>566</v>
      </c>
      <c r="G57" s="57">
        <v>560</v>
      </c>
      <c r="H57" s="336"/>
      <c r="I57" s="57">
        <v>465</v>
      </c>
      <c r="J57" s="59">
        <v>412</v>
      </c>
      <c r="K57" s="57">
        <v>394</v>
      </c>
      <c r="L57" s="336"/>
      <c r="M57" s="337"/>
      <c r="N57" s="336"/>
      <c r="O57" s="337"/>
      <c r="P57" s="338"/>
      <c r="Q57" s="338"/>
      <c r="R57" s="338"/>
      <c r="S57" s="338"/>
    </row>
    <row r="58" spans="1:19" ht="15.5" x14ac:dyDescent="0.35">
      <c r="A58" s="343" t="s">
        <v>39</v>
      </c>
      <c r="B58" s="344" t="s">
        <v>510</v>
      </c>
      <c r="C58" s="321">
        <v>49.009988912393354</v>
      </c>
      <c r="D58" s="322">
        <v>49.935480035224039</v>
      </c>
      <c r="E58" s="323"/>
      <c r="F58" s="322">
        <v>50.615367666559678</v>
      </c>
      <c r="G58" s="323">
        <v>50.571565522530975</v>
      </c>
      <c r="H58" s="322"/>
      <c r="I58" s="324">
        <v>50.997989058845747</v>
      </c>
      <c r="J58" s="322">
        <v>51.510074770728444</v>
      </c>
      <c r="K58" s="324">
        <v>52.209553270380908</v>
      </c>
      <c r="L58" s="322"/>
      <c r="M58" s="325"/>
      <c r="N58" s="322"/>
      <c r="O58" s="325"/>
      <c r="P58" s="32"/>
      <c r="Q58" s="165" t="s">
        <v>526</v>
      </c>
      <c r="R58" s="159" t="s">
        <v>49</v>
      </c>
      <c r="S58" s="8" t="s">
        <v>48</v>
      </c>
    </row>
    <row r="59" spans="1:19" ht="15.5" x14ac:dyDescent="0.35">
      <c r="A59" s="320" t="s">
        <v>39</v>
      </c>
      <c r="B59" s="320" t="s">
        <v>511</v>
      </c>
      <c r="C59" s="326">
        <v>0.3664260161607889</v>
      </c>
      <c r="D59" s="327">
        <v>0.3589952264569154</v>
      </c>
      <c r="E59" s="328" t="s">
        <v>230</v>
      </c>
      <c r="F59" s="327">
        <v>0.37378716244614751</v>
      </c>
      <c r="G59" s="329">
        <v>0.37163848028613716</v>
      </c>
      <c r="H59" s="330" t="s">
        <v>230</v>
      </c>
      <c r="I59" s="331">
        <v>0.36093647699002468</v>
      </c>
      <c r="J59" s="327">
        <v>0.43350704864670186</v>
      </c>
      <c r="K59" s="331">
        <v>0.38996635229162135</v>
      </c>
      <c r="L59" s="330" t="s">
        <v>230</v>
      </c>
      <c r="M59" s="332" t="s">
        <v>230</v>
      </c>
      <c r="N59" s="330" t="s">
        <v>230</v>
      </c>
      <c r="O59" s="332" t="s">
        <v>230</v>
      </c>
      <c r="P59" s="333"/>
      <c r="Q59" s="333"/>
      <c r="R59" s="333"/>
      <c r="S59" s="333"/>
    </row>
    <row r="60" spans="1:19" ht="15.5" x14ac:dyDescent="0.35">
      <c r="A60" s="320" t="s">
        <v>39</v>
      </c>
      <c r="B60" s="320" t="s">
        <v>512</v>
      </c>
      <c r="C60" s="326">
        <v>9.585323776195235</v>
      </c>
      <c r="D60" s="327">
        <v>9.705731185873903</v>
      </c>
      <c r="E60" s="328" t="s">
        <v>57</v>
      </c>
      <c r="F60" s="327">
        <v>9.9147834568515343</v>
      </c>
      <c r="G60" s="329">
        <v>9.3615442405580538</v>
      </c>
      <c r="H60" s="330" t="s">
        <v>57</v>
      </c>
      <c r="I60" s="331">
        <v>8.6336051233845446</v>
      </c>
      <c r="J60" s="327">
        <v>9.4052537822352136</v>
      </c>
      <c r="K60" s="331">
        <v>8.7293990389777107</v>
      </c>
      <c r="L60" s="330" t="s">
        <v>57</v>
      </c>
      <c r="M60" s="332" t="s">
        <v>57</v>
      </c>
      <c r="N60" s="330" t="s">
        <v>57</v>
      </c>
      <c r="O60" s="332" t="s">
        <v>57</v>
      </c>
      <c r="P60" s="333"/>
      <c r="Q60" s="333"/>
      <c r="R60" s="333"/>
      <c r="S60" s="333"/>
    </row>
    <row r="61" spans="1:19" ht="15.5" x14ac:dyDescent="0.35">
      <c r="A61" s="339" t="s">
        <v>39</v>
      </c>
      <c r="B61" s="340" t="s">
        <v>6</v>
      </c>
      <c r="C61" s="53">
        <v>667</v>
      </c>
      <c r="D61" s="207">
        <v>770</v>
      </c>
      <c r="E61" s="335"/>
      <c r="F61" s="243">
        <v>660</v>
      </c>
      <c r="G61" s="57">
        <v>657</v>
      </c>
      <c r="H61" s="336"/>
      <c r="I61" s="57">
        <v>552</v>
      </c>
      <c r="J61" s="59">
        <v>476</v>
      </c>
      <c r="K61" s="57">
        <v>565</v>
      </c>
      <c r="L61" s="336"/>
      <c r="M61" s="337"/>
      <c r="N61" s="336"/>
      <c r="O61" s="337"/>
      <c r="P61" s="338"/>
      <c r="Q61" s="338"/>
      <c r="R61" s="338"/>
      <c r="S61" s="338"/>
    </row>
    <row r="62" spans="1:19" ht="15.5" x14ac:dyDescent="0.35">
      <c r="A62" s="320" t="s">
        <v>38</v>
      </c>
      <c r="B62" s="75" t="s">
        <v>510</v>
      </c>
      <c r="C62" s="321">
        <v>48.380423407213122</v>
      </c>
      <c r="D62" s="322">
        <v>49.126714560228145</v>
      </c>
      <c r="E62" s="323"/>
      <c r="F62" s="322">
        <v>49.393063059811951</v>
      </c>
      <c r="G62" s="323">
        <v>49.602214273506675</v>
      </c>
      <c r="H62" s="322"/>
      <c r="I62" s="324">
        <v>48.949952206633867</v>
      </c>
      <c r="J62" s="322">
        <v>50.776990673692453</v>
      </c>
      <c r="K62" s="324">
        <v>51.055953139035466</v>
      </c>
      <c r="L62" s="322"/>
      <c r="M62" s="325"/>
      <c r="N62" s="322"/>
      <c r="O62" s="325"/>
      <c r="P62" s="32"/>
      <c r="Q62" s="165" t="s">
        <v>527</v>
      </c>
      <c r="R62" s="159" t="s">
        <v>49</v>
      </c>
      <c r="S62" s="8" t="s">
        <v>48</v>
      </c>
    </row>
    <row r="63" spans="1:19" ht="15.5" x14ac:dyDescent="0.35">
      <c r="A63" s="320" t="s">
        <v>38</v>
      </c>
      <c r="B63" s="320" t="s">
        <v>511</v>
      </c>
      <c r="C63" s="326">
        <v>0.37458210514348034</v>
      </c>
      <c r="D63" s="327">
        <v>0.36168106329319399</v>
      </c>
      <c r="E63" s="328" t="s">
        <v>230</v>
      </c>
      <c r="F63" s="327">
        <v>0.36862704489677223</v>
      </c>
      <c r="G63" s="329">
        <v>0.38791163453174915</v>
      </c>
      <c r="H63" s="330" t="s">
        <v>230</v>
      </c>
      <c r="I63" s="331">
        <v>0.40251409705116031</v>
      </c>
      <c r="J63" s="327">
        <v>0.42477887205126547</v>
      </c>
      <c r="K63" s="331">
        <v>0.42806457419478838</v>
      </c>
      <c r="L63" s="330" t="s">
        <v>230</v>
      </c>
      <c r="M63" s="332" t="s">
        <v>230</v>
      </c>
      <c r="N63" s="330" t="s">
        <v>230</v>
      </c>
      <c r="O63" s="332" t="s">
        <v>230</v>
      </c>
      <c r="P63" s="333"/>
      <c r="Q63" s="333"/>
      <c r="R63" s="333"/>
      <c r="S63" s="333"/>
    </row>
    <row r="64" spans="1:19" ht="15.5" x14ac:dyDescent="0.35">
      <c r="A64" s="320" t="s">
        <v>38</v>
      </c>
      <c r="B64" s="320" t="s">
        <v>512</v>
      </c>
      <c r="C64" s="326">
        <v>9.6596208296135195</v>
      </c>
      <c r="D64" s="327">
        <v>9.6851948556765972</v>
      </c>
      <c r="E64" s="328" t="s">
        <v>57</v>
      </c>
      <c r="F64" s="327">
        <v>10.004754629185305</v>
      </c>
      <c r="G64" s="329">
        <v>10.018678655431389</v>
      </c>
      <c r="H64" s="330" t="s">
        <v>57</v>
      </c>
      <c r="I64" s="331">
        <v>10.027376108264116</v>
      </c>
      <c r="J64" s="327">
        <v>9.6030183001867737</v>
      </c>
      <c r="K64" s="331">
        <v>10.083644312305614</v>
      </c>
      <c r="L64" s="330" t="s">
        <v>57</v>
      </c>
      <c r="M64" s="332" t="s">
        <v>57</v>
      </c>
      <c r="N64" s="330" t="s">
        <v>57</v>
      </c>
      <c r="O64" s="332" t="s">
        <v>57</v>
      </c>
      <c r="P64" s="333"/>
      <c r="Q64" s="333"/>
      <c r="R64" s="333"/>
      <c r="S64" s="333"/>
    </row>
    <row r="65" spans="1:19" ht="15.5" x14ac:dyDescent="0.35">
      <c r="A65" s="341" t="s">
        <v>38</v>
      </c>
      <c r="B65" s="342" t="s">
        <v>6</v>
      </c>
      <c r="C65" s="53">
        <v>713</v>
      </c>
      <c r="D65" s="207">
        <v>778</v>
      </c>
      <c r="E65" s="335"/>
      <c r="F65" s="243">
        <v>788</v>
      </c>
      <c r="G65" s="57">
        <v>692</v>
      </c>
      <c r="H65" s="336"/>
      <c r="I65" s="57">
        <v>674</v>
      </c>
      <c r="J65" s="59">
        <v>556</v>
      </c>
      <c r="K65" s="57">
        <v>591</v>
      </c>
      <c r="L65" s="336"/>
      <c r="M65" s="337"/>
      <c r="N65" s="336"/>
      <c r="O65" s="337"/>
      <c r="P65" s="338"/>
      <c r="Q65" s="338"/>
      <c r="R65" s="338"/>
      <c r="S65" s="338"/>
    </row>
    <row r="66" spans="1:19" ht="15.5" x14ac:dyDescent="0.35">
      <c r="A66" s="343" t="s">
        <v>37</v>
      </c>
      <c r="B66" s="344" t="s">
        <v>510</v>
      </c>
      <c r="C66" s="321">
        <v>49.536526555773719</v>
      </c>
      <c r="D66" s="322">
        <v>50.440043841816873</v>
      </c>
      <c r="E66" s="323"/>
      <c r="F66" s="322">
        <v>50.035140094675299</v>
      </c>
      <c r="G66" s="323">
        <v>50.504915123405674</v>
      </c>
      <c r="H66" s="322"/>
      <c r="I66" s="324">
        <v>50.70400760165932</v>
      </c>
      <c r="J66" s="322">
        <v>50.123894439573682</v>
      </c>
      <c r="K66" s="324">
        <v>50.690159529768302</v>
      </c>
      <c r="L66" s="322"/>
      <c r="M66" s="325"/>
      <c r="N66" s="322"/>
      <c r="O66" s="325"/>
      <c r="P66" s="32"/>
      <c r="Q66" s="165" t="s">
        <v>528</v>
      </c>
      <c r="R66" s="8" t="s">
        <v>48</v>
      </c>
      <c r="S66" s="8" t="s">
        <v>48</v>
      </c>
    </row>
    <row r="67" spans="1:19" ht="15.5" x14ac:dyDescent="0.35">
      <c r="A67" s="320" t="s">
        <v>37</v>
      </c>
      <c r="B67" s="320" t="s">
        <v>511</v>
      </c>
      <c r="C67" s="326">
        <v>0.44326650217305597</v>
      </c>
      <c r="D67" s="327">
        <v>0.41719726840440152</v>
      </c>
      <c r="E67" s="328" t="s">
        <v>230</v>
      </c>
      <c r="F67" s="327">
        <v>0.43767213739447286</v>
      </c>
      <c r="G67" s="329">
        <v>0.45298235076390952</v>
      </c>
      <c r="H67" s="330" t="s">
        <v>230</v>
      </c>
      <c r="I67" s="331">
        <v>0.43883884714452193</v>
      </c>
      <c r="J67" s="327">
        <v>0.46464225030126011</v>
      </c>
      <c r="K67" s="331">
        <v>0.46371083865126661</v>
      </c>
      <c r="L67" s="330" t="s">
        <v>230</v>
      </c>
      <c r="M67" s="332" t="s">
        <v>230</v>
      </c>
      <c r="N67" s="330" t="s">
        <v>230</v>
      </c>
      <c r="O67" s="332" t="s">
        <v>230</v>
      </c>
      <c r="P67" s="333"/>
      <c r="Q67" s="333"/>
      <c r="R67" s="333"/>
      <c r="S67" s="333"/>
    </row>
    <row r="68" spans="1:19" ht="15.5" x14ac:dyDescent="0.35">
      <c r="A68" s="320" t="s">
        <v>37</v>
      </c>
      <c r="B68" s="320" t="s">
        <v>512</v>
      </c>
      <c r="C68" s="326">
        <v>10.029030962708228</v>
      </c>
      <c r="D68" s="327">
        <v>9.6524177848937036</v>
      </c>
      <c r="E68" s="328" t="s">
        <v>57</v>
      </c>
      <c r="F68" s="327">
        <v>10.479033251090105</v>
      </c>
      <c r="G68" s="329">
        <v>10.162057250024574</v>
      </c>
      <c r="H68" s="330" t="s">
        <v>57</v>
      </c>
      <c r="I68" s="331">
        <v>9.6865832548010253</v>
      </c>
      <c r="J68" s="327">
        <v>9.8232141560069177</v>
      </c>
      <c r="K68" s="331">
        <v>9.9671482745082915</v>
      </c>
      <c r="L68" s="330" t="s">
        <v>57</v>
      </c>
      <c r="M68" s="332" t="s">
        <v>57</v>
      </c>
      <c r="N68" s="330" t="s">
        <v>57</v>
      </c>
      <c r="O68" s="332" t="s">
        <v>57</v>
      </c>
      <c r="P68" s="333"/>
      <c r="Q68" s="333"/>
      <c r="R68" s="333"/>
      <c r="S68" s="333"/>
    </row>
    <row r="69" spans="1:19" ht="15.5" x14ac:dyDescent="0.35">
      <c r="A69" s="339" t="s">
        <v>37</v>
      </c>
      <c r="B69" s="340" t="s">
        <v>6</v>
      </c>
      <c r="C69" s="53">
        <v>615</v>
      </c>
      <c r="D69" s="207">
        <v>660</v>
      </c>
      <c r="E69" s="335"/>
      <c r="F69" s="243">
        <v>721</v>
      </c>
      <c r="G69" s="57">
        <v>609</v>
      </c>
      <c r="H69" s="336"/>
      <c r="I69" s="57">
        <v>660</v>
      </c>
      <c r="J69" s="59">
        <v>532</v>
      </c>
      <c r="K69" s="57">
        <v>588</v>
      </c>
      <c r="L69" s="336"/>
      <c r="M69" s="337"/>
      <c r="N69" s="336"/>
      <c r="O69" s="337"/>
      <c r="P69" s="338"/>
      <c r="Q69" s="338"/>
      <c r="R69" s="338"/>
      <c r="S69" s="338"/>
    </row>
    <row r="70" spans="1:19" ht="15.5" x14ac:dyDescent="0.35">
      <c r="A70" s="343" t="s">
        <v>36</v>
      </c>
      <c r="B70" s="344" t="s">
        <v>510</v>
      </c>
      <c r="C70" s="321">
        <v>51.773868340731774</v>
      </c>
      <c r="D70" s="322">
        <v>52.127018106111663</v>
      </c>
      <c r="E70" s="323"/>
      <c r="F70" s="322">
        <v>52.420313919908267</v>
      </c>
      <c r="G70" s="323">
        <v>52.278609933784729</v>
      </c>
      <c r="H70" s="322"/>
      <c r="I70" s="324">
        <v>52.552700226538697</v>
      </c>
      <c r="J70" s="322">
        <v>52.521075054511876</v>
      </c>
      <c r="K70" s="324">
        <v>52.385050749328194</v>
      </c>
      <c r="L70" s="322"/>
      <c r="M70" s="325"/>
      <c r="N70" s="322"/>
      <c r="O70" s="325"/>
      <c r="P70" s="32"/>
      <c r="Q70" s="165" t="s">
        <v>529</v>
      </c>
      <c r="R70" s="8" t="s">
        <v>48</v>
      </c>
      <c r="S70" s="8" t="s">
        <v>48</v>
      </c>
    </row>
    <row r="71" spans="1:19" ht="15.5" x14ac:dyDescent="0.35">
      <c r="A71" s="320" t="s">
        <v>36</v>
      </c>
      <c r="B71" s="320" t="s">
        <v>511</v>
      </c>
      <c r="C71" s="326">
        <v>0.45017708252875532</v>
      </c>
      <c r="D71" s="327">
        <v>0.45797369347137501</v>
      </c>
      <c r="E71" s="328" t="s">
        <v>230</v>
      </c>
      <c r="F71" s="327">
        <v>0.43784465102303277</v>
      </c>
      <c r="G71" s="329">
        <v>0.45653256144529769</v>
      </c>
      <c r="H71" s="330" t="s">
        <v>230</v>
      </c>
      <c r="I71" s="331">
        <v>0.40752647330127573</v>
      </c>
      <c r="J71" s="327">
        <v>0.47952751286584105</v>
      </c>
      <c r="K71" s="331">
        <v>0.46242310111425389</v>
      </c>
      <c r="L71" s="330" t="s">
        <v>230</v>
      </c>
      <c r="M71" s="332" t="s">
        <v>230</v>
      </c>
      <c r="N71" s="330" t="s">
        <v>230</v>
      </c>
      <c r="O71" s="332" t="s">
        <v>230</v>
      </c>
      <c r="P71" s="333"/>
      <c r="Q71" s="333"/>
      <c r="R71" s="333"/>
      <c r="S71" s="333"/>
    </row>
    <row r="72" spans="1:19" ht="15.5" x14ac:dyDescent="0.35">
      <c r="A72" s="320" t="s">
        <v>36</v>
      </c>
      <c r="B72" s="320" t="s">
        <v>512</v>
      </c>
      <c r="C72" s="326">
        <v>8.9414797242915895</v>
      </c>
      <c r="D72" s="327">
        <v>9.4212431773093677</v>
      </c>
      <c r="E72" s="328" t="s">
        <v>57</v>
      </c>
      <c r="F72" s="327">
        <v>9.1289893514028098</v>
      </c>
      <c r="G72" s="329">
        <v>9.3432369196132061</v>
      </c>
      <c r="H72" s="330" t="s">
        <v>57</v>
      </c>
      <c r="I72" s="331">
        <v>8.140478005542354</v>
      </c>
      <c r="J72" s="327">
        <v>8.7519737944608362</v>
      </c>
      <c r="K72" s="331">
        <v>8.7239243901089552</v>
      </c>
      <c r="L72" s="330" t="s">
        <v>57</v>
      </c>
      <c r="M72" s="332" t="s">
        <v>57</v>
      </c>
      <c r="N72" s="330" t="s">
        <v>57</v>
      </c>
      <c r="O72" s="332" t="s">
        <v>57</v>
      </c>
      <c r="P72" s="333"/>
      <c r="Q72" s="333"/>
      <c r="R72" s="333"/>
      <c r="S72" s="333"/>
    </row>
    <row r="73" spans="1:19" ht="15.5" x14ac:dyDescent="0.35">
      <c r="A73" s="339" t="s">
        <v>36</v>
      </c>
      <c r="B73" s="340" t="s">
        <v>6</v>
      </c>
      <c r="C73" s="53">
        <v>549</v>
      </c>
      <c r="D73" s="207">
        <v>547</v>
      </c>
      <c r="E73" s="335"/>
      <c r="F73" s="243">
        <v>613</v>
      </c>
      <c r="G73" s="57">
        <v>593</v>
      </c>
      <c r="H73" s="336"/>
      <c r="I73" s="57">
        <v>561</v>
      </c>
      <c r="J73" s="59">
        <v>466</v>
      </c>
      <c r="K73" s="57">
        <v>465</v>
      </c>
      <c r="L73" s="336"/>
      <c r="M73" s="337"/>
      <c r="N73" s="336"/>
      <c r="O73" s="337"/>
      <c r="P73" s="338"/>
      <c r="Q73" s="338"/>
      <c r="R73" s="338"/>
      <c r="S73" s="338"/>
    </row>
    <row r="74" spans="1:19" ht="15.5" x14ac:dyDescent="0.35">
      <c r="A74" s="320" t="s">
        <v>35</v>
      </c>
      <c r="B74" s="75" t="s">
        <v>510</v>
      </c>
      <c r="C74" s="321">
        <v>51.47371516432068</v>
      </c>
      <c r="D74" s="322">
        <v>50.552052910132048</v>
      </c>
      <c r="E74" s="323"/>
      <c r="F74" s="322">
        <v>52.08015595746015</v>
      </c>
      <c r="G74" s="323">
        <v>51.385726716746554</v>
      </c>
      <c r="H74" s="322"/>
      <c r="I74" s="324">
        <v>51.702552059751532</v>
      </c>
      <c r="J74" s="322">
        <v>51.993318929717788</v>
      </c>
      <c r="K74" s="324">
        <v>52.146127218650392</v>
      </c>
      <c r="L74" s="322"/>
      <c r="M74" s="325"/>
      <c r="N74" s="322"/>
      <c r="O74" s="325"/>
      <c r="P74" s="32"/>
      <c r="Q74" s="165" t="s">
        <v>530</v>
      </c>
      <c r="R74" s="159" t="s">
        <v>48</v>
      </c>
      <c r="S74" s="8" t="s">
        <v>48</v>
      </c>
    </row>
    <row r="75" spans="1:19" ht="15.5" x14ac:dyDescent="0.35">
      <c r="A75" s="320" t="s">
        <v>35</v>
      </c>
      <c r="B75" s="320" t="s">
        <v>511</v>
      </c>
      <c r="C75" s="326">
        <v>0.50695732733372456</v>
      </c>
      <c r="D75" s="327">
        <v>0.48046294535643996</v>
      </c>
      <c r="E75" s="328" t="s">
        <v>230</v>
      </c>
      <c r="F75" s="327">
        <v>0.47660385732097066</v>
      </c>
      <c r="G75" s="329">
        <v>0.51564503763295644</v>
      </c>
      <c r="H75" s="330" t="s">
        <v>230</v>
      </c>
      <c r="I75" s="331">
        <v>0.50359347251977915</v>
      </c>
      <c r="J75" s="327">
        <v>0.52939629208477457</v>
      </c>
      <c r="K75" s="331">
        <v>0.4874458924980048</v>
      </c>
      <c r="L75" s="330" t="s">
        <v>230</v>
      </c>
      <c r="M75" s="332" t="s">
        <v>230</v>
      </c>
      <c r="N75" s="330" t="s">
        <v>230</v>
      </c>
      <c r="O75" s="332" t="s">
        <v>230</v>
      </c>
      <c r="P75" s="333"/>
      <c r="Q75" s="333"/>
      <c r="R75" s="333"/>
      <c r="S75" s="333"/>
    </row>
    <row r="76" spans="1:19" ht="15.5" x14ac:dyDescent="0.35">
      <c r="A76" s="320" t="s">
        <v>35</v>
      </c>
      <c r="B76" s="320" t="s">
        <v>512</v>
      </c>
      <c r="C76" s="326">
        <v>8.876399621875807</v>
      </c>
      <c r="D76" s="327">
        <v>8.7636339453057595</v>
      </c>
      <c r="E76" s="328" t="s">
        <v>57</v>
      </c>
      <c r="F76" s="327">
        <v>8.8891784246346539</v>
      </c>
      <c r="G76" s="329">
        <v>9.1098283174123811</v>
      </c>
      <c r="H76" s="330" t="s">
        <v>57</v>
      </c>
      <c r="I76" s="331">
        <v>8.9319138774631632</v>
      </c>
      <c r="J76" s="327">
        <v>8.4775756510539502</v>
      </c>
      <c r="K76" s="331">
        <v>8.3516406075956393</v>
      </c>
      <c r="L76" s="330" t="s">
        <v>57</v>
      </c>
      <c r="M76" s="332" t="s">
        <v>57</v>
      </c>
      <c r="N76" s="330" t="s">
        <v>57</v>
      </c>
      <c r="O76" s="332" t="s">
        <v>57</v>
      </c>
      <c r="P76" s="333"/>
      <c r="Q76" s="333"/>
      <c r="R76" s="333"/>
      <c r="S76" s="333"/>
    </row>
    <row r="77" spans="1:19" ht="15.5" x14ac:dyDescent="0.35">
      <c r="A77" s="334" t="s">
        <v>35</v>
      </c>
      <c r="B77" s="52" t="s">
        <v>6</v>
      </c>
      <c r="C77" s="53">
        <v>355</v>
      </c>
      <c r="D77" s="207">
        <v>409</v>
      </c>
      <c r="E77" s="335"/>
      <c r="F77" s="243">
        <v>464</v>
      </c>
      <c r="G77" s="57">
        <v>376</v>
      </c>
      <c r="H77" s="336"/>
      <c r="I77" s="57">
        <v>355</v>
      </c>
      <c r="J77" s="59">
        <v>312</v>
      </c>
      <c r="K77" s="57">
        <v>354</v>
      </c>
      <c r="L77" s="336"/>
      <c r="M77" s="337"/>
      <c r="N77" s="336"/>
      <c r="O77" s="337"/>
      <c r="P77" s="338"/>
      <c r="Q77" s="338"/>
      <c r="R77" s="338"/>
      <c r="S77" s="338"/>
    </row>
    <row r="78" spans="1:19" ht="15.5" x14ac:dyDescent="0.35">
      <c r="A78" s="155" t="s">
        <v>1</v>
      </c>
    </row>
    <row r="79" spans="1:19" ht="15.5" x14ac:dyDescent="0.35">
      <c r="A79" s="157" t="s">
        <v>0</v>
      </c>
    </row>
    <row r="81" spans="1:19" ht="18.5" x14ac:dyDescent="0.45">
      <c r="A81" s="151" t="s">
        <v>682</v>
      </c>
    </row>
    <row r="82" spans="1:19" ht="15.5" x14ac:dyDescent="0.35">
      <c r="A82" s="24" t="s">
        <v>516</v>
      </c>
      <c r="B82" s="24" t="s">
        <v>509</v>
      </c>
      <c r="C82" s="19" t="s">
        <v>19</v>
      </c>
      <c r="D82" s="19" t="s">
        <v>18</v>
      </c>
      <c r="E82" s="19" t="s">
        <v>17</v>
      </c>
      <c r="F82" s="19" t="s">
        <v>16</v>
      </c>
      <c r="G82" s="19" t="s">
        <v>15</v>
      </c>
      <c r="H82" s="19" t="s">
        <v>14</v>
      </c>
      <c r="I82" s="19" t="s">
        <v>13</v>
      </c>
      <c r="J82" s="19" t="s">
        <v>12</v>
      </c>
      <c r="K82" s="19" t="s">
        <v>11</v>
      </c>
      <c r="L82" s="19" t="s">
        <v>10</v>
      </c>
      <c r="M82" s="19" t="s">
        <v>64</v>
      </c>
      <c r="N82" s="19" t="s">
        <v>550</v>
      </c>
      <c r="O82" s="19" t="s">
        <v>643</v>
      </c>
      <c r="P82" s="19" t="s">
        <v>51</v>
      </c>
      <c r="Q82" s="19" t="s">
        <v>11</v>
      </c>
      <c r="R82" s="152" t="s">
        <v>69</v>
      </c>
      <c r="S82" s="21"/>
    </row>
    <row r="83" spans="1:19" ht="15.5" x14ac:dyDescent="0.35">
      <c r="A83" s="22"/>
      <c r="B83" s="22"/>
      <c r="C83" s="23"/>
      <c r="D83" s="23"/>
      <c r="E83" s="23"/>
      <c r="F83" s="23"/>
      <c r="G83" s="23"/>
      <c r="H83" s="23"/>
      <c r="I83" s="23"/>
      <c r="J83" s="23"/>
      <c r="K83" s="23"/>
      <c r="L83" s="23"/>
      <c r="M83" s="23"/>
      <c r="N83" s="23"/>
      <c r="O83" s="23"/>
      <c r="P83" s="23"/>
      <c r="Q83" s="161" t="s">
        <v>8</v>
      </c>
      <c r="R83" s="23" t="s">
        <v>91</v>
      </c>
      <c r="S83" s="23" t="s">
        <v>92</v>
      </c>
    </row>
    <row r="84" spans="1:19" ht="15.5" x14ac:dyDescent="0.35">
      <c r="A84" s="320" t="s">
        <v>517</v>
      </c>
      <c r="B84" s="75" t="s">
        <v>510</v>
      </c>
      <c r="C84" s="321">
        <v>47.416049980867037</v>
      </c>
      <c r="D84" s="322">
        <v>47.961136529989346</v>
      </c>
      <c r="E84" s="323"/>
      <c r="F84" s="322">
        <v>49.364820321164004</v>
      </c>
      <c r="G84" s="323">
        <v>48.501851667134133</v>
      </c>
      <c r="H84" s="322"/>
      <c r="I84" s="324">
        <v>48.624465550608868</v>
      </c>
      <c r="J84" s="322">
        <v>50.18934610489616</v>
      </c>
      <c r="K84" s="324">
        <v>49.687155395654834</v>
      </c>
      <c r="L84" s="322"/>
      <c r="M84" s="325"/>
      <c r="N84" s="322"/>
      <c r="O84" s="325"/>
      <c r="P84" s="32"/>
      <c r="Q84" s="165" t="s">
        <v>531</v>
      </c>
      <c r="R84" s="159" t="s">
        <v>49</v>
      </c>
      <c r="S84" s="8" t="s">
        <v>48</v>
      </c>
    </row>
    <row r="85" spans="1:19" ht="15.5" x14ac:dyDescent="0.35">
      <c r="A85" s="320" t="s">
        <v>517</v>
      </c>
      <c r="B85" s="320" t="s">
        <v>511</v>
      </c>
      <c r="C85" s="326">
        <v>0.37133444991122627</v>
      </c>
      <c r="D85" s="327">
        <v>0.37647856967097271</v>
      </c>
      <c r="E85" s="328" t="s">
        <v>230</v>
      </c>
      <c r="F85" s="327">
        <v>0.38662628171759422</v>
      </c>
      <c r="G85" s="329">
        <v>0.43819958297345124</v>
      </c>
      <c r="H85" s="330" t="s">
        <v>230</v>
      </c>
      <c r="I85" s="331">
        <v>0.40593168681405228</v>
      </c>
      <c r="J85" s="327">
        <v>0.45408089434720345</v>
      </c>
      <c r="K85" s="331">
        <v>0.45051171217888497</v>
      </c>
      <c r="L85" s="330" t="s">
        <v>230</v>
      </c>
      <c r="M85" s="332" t="s">
        <v>230</v>
      </c>
      <c r="N85" s="330" t="s">
        <v>230</v>
      </c>
      <c r="O85" s="332" t="s">
        <v>230</v>
      </c>
      <c r="P85" s="333"/>
      <c r="Q85" s="333"/>
      <c r="R85" s="333"/>
      <c r="S85" s="333"/>
    </row>
    <row r="86" spans="1:19" ht="15.5" x14ac:dyDescent="0.35">
      <c r="A86" s="320" t="s">
        <v>517</v>
      </c>
      <c r="B86" s="320" t="s">
        <v>512</v>
      </c>
      <c r="C86" s="326">
        <v>9.7624291132479062</v>
      </c>
      <c r="D86" s="327">
        <v>10.403418402088654</v>
      </c>
      <c r="E86" s="328" t="s">
        <v>57</v>
      </c>
      <c r="F86" s="327">
        <v>10.791947143524846</v>
      </c>
      <c r="G86" s="329">
        <v>10.836862142713366</v>
      </c>
      <c r="H86" s="330" t="s">
        <v>57</v>
      </c>
      <c r="I86" s="331">
        <v>10.148417472651982</v>
      </c>
      <c r="J86" s="327">
        <v>10.169482119876948</v>
      </c>
      <c r="K86" s="331">
        <v>10.181688457011429</v>
      </c>
      <c r="L86" s="330" t="s">
        <v>57</v>
      </c>
      <c r="M86" s="332" t="s">
        <v>57</v>
      </c>
      <c r="N86" s="330" t="s">
        <v>57</v>
      </c>
      <c r="O86" s="332" t="s">
        <v>57</v>
      </c>
      <c r="P86" s="333"/>
      <c r="Q86" s="333"/>
      <c r="R86" s="333"/>
      <c r="S86" s="333"/>
    </row>
    <row r="87" spans="1:19" ht="15.5" x14ac:dyDescent="0.35">
      <c r="A87" s="341" t="s">
        <v>517</v>
      </c>
      <c r="B87" s="342" t="s">
        <v>6</v>
      </c>
      <c r="C87" s="53">
        <v>671</v>
      </c>
      <c r="D87" s="207">
        <v>737</v>
      </c>
      <c r="E87" s="335"/>
      <c r="F87" s="243">
        <v>771</v>
      </c>
      <c r="G87" s="57">
        <v>604</v>
      </c>
      <c r="H87" s="336"/>
      <c r="I87" s="57">
        <v>624</v>
      </c>
      <c r="J87" s="59">
        <v>494</v>
      </c>
      <c r="K87" s="57">
        <v>517</v>
      </c>
      <c r="L87" s="336"/>
      <c r="M87" s="337"/>
      <c r="N87" s="336"/>
      <c r="O87" s="337"/>
      <c r="P87" s="338"/>
      <c r="Q87" s="338"/>
      <c r="R87" s="338"/>
      <c r="S87" s="338"/>
    </row>
    <row r="88" spans="1:19" ht="15.5" x14ac:dyDescent="0.35">
      <c r="A88" s="343" t="s">
        <v>31</v>
      </c>
      <c r="B88" s="344" t="s">
        <v>510</v>
      </c>
      <c r="C88" s="321">
        <v>49.152652859745011</v>
      </c>
      <c r="D88" s="322">
        <v>50.16773487394434</v>
      </c>
      <c r="E88" s="323"/>
      <c r="F88" s="322">
        <v>49.92838255627742</v>
      </c>
      <c r="G88" s="323">
        <v>51.063951167290476</v>
      </c>
      <c r="H88" s="322"/>
      <c r="I88" s="324">
        <v>51.391454060982213</v>
      </c>
      <c r="J88" s="322">
        <v>50.903025039496725</v>
      </c>
      <c r="K88" s="324">
        <v>51.044732436083564</v>
      </c>
      <c r="L88" s="322"/>
      <c r="M88" s="325"/>
      <c r="N88" s="322"/>
      <c r="O88" s="325"/>
      <c r="P88" s="32"/>
      <c r="Q88" s="165" t="s">
        <v>532</v>
      </c>
      <c r="R88" s="159" t="s">
        <v>49</v>
      </c>
      <c r="S88" s="8" t="s">
        <v>48</v>
      </c>
    </row>
    <row r="89" spans="1:19" ht="15.5" x14ac:dyDescent="0.35">
      <c r="A89" s="320" t="s">
        <v>31</v>
      </c>
      <c r="B89" s="320" t="s">
        <v>511</v>
      </c>
      <c r="C89" s="326">
        <v>0.33161152869075089</v>
      </c>
      <c r="D89" s="327">
        <v>0.34734532254211214</v>
      </c>
      <c r="E89" s="328" t="s">
        <v>230</v>
      </c>
      <c r="F89" s="327">
        <v>0.36873472907659749</v>
      </c>
      <c r="G89" s="329">
        <v>0.35818738656470356</v>
      </c>
      <c r="H89" s="330" t="s">
        <v>230</v>
      </c>
      <c r="I89" s="331">
        <v>0.33668124831503771</v>
      </c>
      <c r="J89" s="327">
        <v>0.4183286111215675</v>
      </c>
      <c r="K89" s="331">
        <v>0.38046646393175126</v>
      </c>
      <c r="L89" s="330" t="s">
        <v>230</v>
      </c>
      <c r="M89" s="332" t="s">
        <v>230</v>
      </c>
      <c r="N89" s="330" t="s">
        <v>230</v>
      </c>
      <c r="O89" s="332" t="s">
        <v>230</v>
      </c>
      <c r="P89" s="333"/>
      <c r="Q89" s="333"/>
      <c r="R89" s="333"/>
      <c r="S89" s="333"/>
    </row>
    <row r="90" spans="1:19" ht="15.5" x14ac:dyDescent="0.35">
      <c r="A90" s="320" t="s">
        <v>31</v>
      </c>
      <c r="B90" s="320" t="s">
        <v>512</v>
      </c>
      <c r="C90" s="326">
        <v>9.5453036110619003</v>
      </c>
      <c r="D90" s="327">
        <v>9.7235688444731334</v>
      </c>
      <c r="E90" s="328" t="s">
        <v>57</v>
      </c>
      <c r="F90" s="327">
        <v>10.428682232217698</v>
      </c>
      <c r="G90" s="329">
        <v>9.6350300936771553</v>
      </c>
      <c r="H90" s="330" t="s">
        <v>57</v>
      </c>
      <c r="I90" s="331">
        <v>8.7338387297680118</v>
      </c>
      <c r="J90" s="327">
        <v>9.9760456151579291</v>
      </c>
      <c r="K90" s="331">
        <v>9.8651528138094235</v>
      </c>
      <c r="L90" s="330" t="s">
        <v>57</v>
      </c>
      <c r="M90" s="332" t="s">
        <v>57</v>
      </c>
      <c r="N90" s="330" t="s">
        <v>57</v>
      </c>
      <c r="O90" s="332" t="s">
        <v>57</v>
      </c>
      <c r="P90" s="333"/>
      <c r="Q90" s="333"/>
      <c r="R90" s="333"/>
      <c r="S90" s="333"/>
    </row>
    <row r="91" spans="1:19" ht="15.5" x14ac:dyDescent="0.35">
      <c r="A91" s="341" t="s">
        <v>31</v>
      </c>
      <c r="B91" s="342" t="s">
        <v>6</v>
      </c>
      <c r="C91" s="53">
        <v>817</v>
      </c>
      <c r="D91" s="207">
        <v>807</v>
      </c>
      <c r="E91" s="335"/>
      <c r="F91" s="243">
        <v>792</v>
      </c>
      <c r="G91" s="57">
        <v>725</v>
      </c>
      <c r="H91" s="336"/>
      <c r="I91" s="57">
        <v>672</v>
      </c>
      <c r="J91" s="59">
        <v>560</v>
      </c>
      <c r="K91" s="57">
        <v>658</v>
      </c>
      <c r="L91" s="336"/>
      <c r="M91" s="337"/>
      <c r="N91" s="336"/>
      <c r="O91" s="337"/>
      <c r="P91" s="338"/>
      <c r="Q91" s="338"/>
      <c r="R91" s="338"/>
      <c r="S91" s="338"/>
    </row>
    <row r="92" spans="1:19" ht="15.5" x14ac:dyDescent="0.35">
      <c r="A92" s="343" t="s">
        <v>30</v>
      </c>
      <c r="B92" s="344" t="s">
        <v>510</v>
      </c>
      <c r="C92" s="321">
        <v>50.197854106994647</v>
      </c>
      <c r="D92" s="322">
        <v>50.974277685925138</v>
      </c>
      <c r="E92" s="323"/>
      <c r="F92" s="322">
        <v>50.784908878834869</v>
      </c>
      <c r="G92" s="323">
        <v>51.2251126229825</v>
      </c>
      <c r="H92" s="322"/>
      <c r="I92" s="324">
        <v>51.293174448627589</v>
      </c>
      <c r="J92" s="322">
        <v>51.491809221917691</v>
      </c>
      <c r="K92" s="324">
        <v>52.236364791040359</v>
      </c>
      <c r="L92" s="322"/>
      <c r="M92" s="325"/>
      <c r="N92" s="322"/>
      <c r="O92" s="325"/>
      <c r="P92" s="32"/>
      <c r="Q92" s="165" t="s">
        <v>533</v>
      </c>
      <c r="R92" s="159" t="s">
        <v>49</v>
      </c>
      <c r="S92" s="8" t="s">
        <v>48</v>
      </c>
    </row>
    <row r="93" spans="1:19" ht="15.5" x14ac:dyDescent="0.35">
      <c r="A93" s="320" t="s">
        <v>30</v>
      </c>
      <c r="B93" s="320" t="s">
        <v>511</v>
      </c>
      <c r="C93" s="326">
        <v>0.30995548921566596</v>
      </c>
      <c r="D93" s="327">
        <v>0.29873522002188574</v>
      </c>
      <c r="E93" s="328" t="s">
        <v>230</v>
      </c>
      <c r="F93" s="327">
        <v>0.3161852005195529</v>
      </c>
      <c r="G93" s="329">
        <v>0.31113131855827214</v>
      </c>
      <c r="H93" s="330" t="s">
        <v>230</v>
      </c>
      <c r="I93" s="331">
        <v>0.31556444774931219</v>
      </c>
      <c r="J93" s="327">
        <v>0.36474017447924895</v>
      </c>
      <c r="K93" s="331">
        <v>0.34741019044590832</v>
      </c>
      <c r="L93" s="330" t="s">
        <v>230</v>
      </c>
      <c r="M93" s="332" t="s">
        <v>230</v>
      </c>
      <c r="N93" s="330" t="s">
        <v>230</v>
      </c>
      <c r="O93" s="332" t="s">
        <v>230</v>
      </c>
      <c r="P93" s="333"/>
      <c r="Q93" s="333"/>
      <c r="R93" s="333"/>
      <c r="S93" s="333"/>
    </row>
    <row r="94" spans="1:19" ht="15.5" x14ac:dyDescent="0.35">
      <c r="A94" s="320" t="s">
        <v>30</v>
      </c>
      <c r="B94" s="320" t="s">
        <v>512</v>
      </c>
      <c r="C94" s="326">
        <v>8.8250232581285406</v>
      </c>
      <c r="D94" s="327">
        <v>8.8952118848185133</v>
      </c>
      <c r="E94" s="328" t="s">
        <v>57</v>
      </c>
      <c r="F94" s="327">
        <v>9.4192848857810691</v>
      </c>
      <c r="G94" s="329">
        <v>9.0046631816163156</v>
      </c>
      <c r="H94" s="330" t="s">
        <v>57</v>
      </c>
      <c r="I94" s="331">
        <v>8.459253144627171</v>
      </c>
      <c r="J94" s="327">
        <v>9.1508397232470227</v>
      </c>
      <c r="K94" s="331">
        <v>9.0603771291145634</v>
      </c>
      <c r="L94" s="330" t="s">
        <v>57</v>
      </c>
      <c r="M94" s="332" t="s">
        <v>57</v>
      </c>
      <c r="N94" s="330" t="s">
        <v>57</v>
      </c>
      <c r="O94" s="332" t="s">
        <v>57</v>
      </c>
      <c r="P94" s="333"/>
      <c r="Q94" s="333"/>
      <c r="R94" s="333"/>
      <c r="S94" s="333"/>
    </row>
    <row r="95" spans="1:19" ht="15.5" x14ac:dyDescent="0.35">
      <c r="A95" s="339" t="s">
        <v>30</v>
      </c>
      <c r="B95" s="340" t="s">
        <v>6</v>
      </c>
      <c r="C95" s="53">
        <v>813</v>
      </c>
      <c r="D95" s="207">
        <v>870</v>
      </c>
      <c r="E95" s="335"/>
      <c r="F95" s="243">
        <v>882</v>
      </c>
      <c r="G95" s="57">
        <v>799</v>
      </c>
      <c r="H95" s="336"/>
      <c r="I95" s="57">
        <v>706</v>
      </c>
      <c r="J95" s="59">
        <v>628</v>
      </c>
      <c r="K95" s="57">
        <v>690</v>
      </c>
      <c r="L95" s="336"/>
      <c r="M95" s="337"/>
      <c r="N95" s="336"/>
      <c r="O95" s="337"/>
      <c r="P95" s="338"/>
      <c r="Q95" s="338"/>
      <c r="R95" s="338"/>
      <c r="S95" s="338"/>
    </row>
    <row r="96" spans="1:19" ht="15.5" x14ac:dyDescent="0.35">
      <c r="A96" s="343" t="s">
        <v>29</v>
      </c>
      <c r="B96" s="344" t="s">
        <v>510</v>
      </c>
      <c r="C96" s="321">
        <v>50.7299581764224</v>
      </c>
      <c r="D96" s="322">
        <v>51.111288542320757</v>
      </c>
      <c r="E96" s="323"/>
      <c r="F96" s="322">
        <v>52.229598180072429</v>
      </c>
      <c r="G96" s="323">
        <v>50.97294389123639</v>
      </c>
      <c r="H96" s="322"/>
      <c r="I96" s="324">
        <v>52.32422095683075</v>
      </c>
      <c r="J96" s="322">
        <v>52.350419646939272</v>
      </c>
      <c r="K96" s="324">
        <v>53.093602946053309</v>
      </c>
      <c r="L96" s="322"/>
      <c r="M96" s="325"/>
      <c r="N96" s="322"/>
      <c r="O96" s="325"/>
      <c r="P96" s="32"/>
      <c r="Q96" s="165" t="s">
        <v>534</v>
      </c>
      <c r="R96" s="159" t="s">
        <v>49</v>
      </c>
      <c r="S96" s="8" t="s">
        <v>48</v>
      </c>
    </row>
    <row r="97" spans="1:19" ht="15.5" x14ac:dyDescent="0.35">
      <c r="A97" s="320" t="s">
        <v>29</v>
      </c>
      <c r="B97" s="320" t="s">
        <v>511</v>
      </c>
      <c r="C97" s="326">
        <v>0.32090710608696965</v>
      </c>
      <c r="D97" s="327">
        <v>0.30728905216917385</v>
      </c>
      <c r="E97" s="328" t="s">
        <v>230</v>
      </c>
      <c r="F97" s="327">
        <v>0.31198449732108791</v>
      </c>
      <c r="G97" s="329">
        <v>0.3331360014652775</v>
      </c>
      <c r="H97" s="330" t="s">
        <v>230</v>
      </c>
      <c r="I97" s="331">
        <v>0.30400755337234053</v>
      </c>
      <c r="J97" s="327">
        <v>0.33158136778716285</v>
      </c>
      <c r="K97" s="331">
        <v>0.31814503040947645</v>
      </c>
      <c r="L97" s="330" t="s">
        <v>230</v>
      </c>
      <c r="M97" s="332" t="s">
        <v>230</v>
      </c>
      <c r="N97" s="330" t="s">
        <v>230</v>
      </c>
      <c r="O97" s="332" t="s">
        <v>230</v>
      </c>
      <c r="P97" s="333"/>
      <c r="Q97" s="333"/>
      <c r="R97" s="333"/>
      <c r="S97" s="333"/>
    </row>
    <row r="98" spans="1:19" ht="15.5" x14ac:dyDescent="0.35">
      <c r="A98" s="320" t="s">
        <v>29</v>
      </c>
      <c r="B98" s="320" t="s">
        <v>512</v>
      </c>
      <c r="C98" s="326">
        <v>9.0887904122101677</v>
      </c>
      <c r="D98" s="327">
        <v>8.8287222494103847</v>
      </c>
      <c r="E98" s="328" t="s">
        <v>57</v>
      </c>
      <c r="F98" s="327">
        <v>9.2172343838248274</v>
      </c>
      <c r="G98" s="329">
        <v>9.4445328593420879</v>
      </c>
      <c r="H98" s="330" t="s">
        <v>57</v>
      </c>
      <c r="I98" s="331">
        <v>8.4449390754328437</v>
      </c>
      <c r="J98" s="327">
        <v>8.5339435455958199</v>
      </c>
      <c r="K98" s="331">
        <v>8.1061395363766202</v>
      </c>
      <c r="L98" s="330" t="s">
        <v>57</v>
      </c>
      <c r="M98" s="332" t="s">
        <v>57</v>
      </c>
      <c r="N98" s="330" t="s">
        <v>57</v>
      </c>
      <c r="O98" s="332" t="s">
        <v>57</v>
      </c>
      <c r="P98" s="333"/>
      <c r="Q98" s="333"/>
      <c r="R98" s="333"/>
      <c r="S98" s="333"/>
    </row>
    <row r="99" spans="1:19" ht="15.5" x14ac:dyDescent="0.35">
      <c r="A99" s="339" t="s">
        <v>29</v>
      </c>
      <c r="B99" s="340" t="s">
        <v>6</v>
      </c>
      <c r="C99" s="53">
        <v>815</v>
      </c>
      <c r="D99" s="207">
        <v>819</v>
      </c>
      <c r="E99" s="335"/>
      <c r="F99" s="243">
        <v>871</v>
      </c>
      <c r="G99" s="57">
        <v>812</v>
      </c>
      <c r="H99" s="336"/>
      <c r="I99" s="57">
        <v>758</v>
      </c>
      <c r="J99" s="59">
        <v>658</v>
      </c>
      <c r="K99" s="57">
        <v>643</v>
      </c>
      <c r="L99" s="336"/>
      <c r="M99" s="337"/>
      <c r="N99" s="336"/>
      <c r="O99" s="337"/>
      <c r="P99" s="338"/>
      <c r="Q99" s="338"/>
      <c r="R99" s="338"/>
      <c r="S99" s="338"/>
    </row>
    <row r="100" spans="1:19" ht="15.5" x14ac:dyDescent="0.35">
      <c r="A100" s="320" t="s">
        <v>518</v>
      </c>
      <c r="B100" s="75" t="s">
        <v>510</v>
      </c>
      <c r="C100" s="321">
        <v>50.861059956596407</v>
      </c>
      <c r="D100" s="322">
        <v>51.796146414094572</v>
      </c>
      <c r="E100" s="323"/>
      <c r="F100" s="322">
        <v>52.471435269775291</v>
      </c>
      <c r="G100" s="323">
        <v>51.664440323738553</v>
      </c>
      <c r="H100" s="322"/>
      <c r="I100" s="324">
        <v>52.060074999702863</v>
      </c>
      <c r="J100" s="322">
        <v>52.690680176926101</v>
      </c>
      <c r="K100" s="324">
        <v>52.575810963817865</v>
      </c>
      <c r="L100" s="322"/>
      <c r="M100" s="325"/>
      <c r="N100" s="322"/>
      <c r="O100" s="325"/>
      <c r="P100" s="32"/>
      <c r="Q100" s="165" t="s">
        <v>535</v>
      </c>
      <c r="R100" s="159" t="s">
        <v>49</v>
      </c>
      <c r="S100" s="8" t="s">
        <v>48</v>
      </c>
    </row>
    <row r="101" spans="1:19" ht="15.5" x14ac:dyDescent="0.35">
      <c r="A101" s="320" t="s">
        <v>518</v>
      </c>
      <c r="B101" s="320" t="s">
        <v>511</v>
      </c>
      <c r="C101" s="326">
        <v>0.29973651838034343</v>
      </c>
      <c r="D101" s="327">
        <v>0.29840719604533739</v>
      </c>
      <c r="E101" s="328" t="s">
        <v>230</v>
      </c>
      <c r="F101" s="327">
        <v>0.30001238984777601</v>
      </c>
      <c r="G101" s="329">
        <v>0.31383729819799011</v>
      </c>
      <c r="H101" s="330" t="s">
        <v>230</v>
      </c>
      <c r="I101" s="331">
        <v>0.30712716619245922</v>
      </c>
      <c r="J101" s="327">
        <v>0.33060139711354691</v>
      </c>
      <c r="K101" s="331">
        <v>0.30405348575657681</v>
      </c>
      <c r="L101" s="330" t="s">
        <v>230</v>
      </c>
      <c r="M101" s="332" t="s">
        <v>230</v>
      </c>
      <c r="N101" s="330" t="s">
        <v>230</v>
      </c>
      <c r="O101" s="332" t="s">
        <v>230</v>
      </c>
      <c r="P101" s="333"/>
      <c r="Q101" s="333"/>
      <c r="R101" s="333"/>
      <c r="S101" s="333"/>
    </row>
    <row r="102" spans="1:19" ht="15.5" x14ac:dyDescent="0.35">
      <c r="A102" s="320" t="s">
        <v>518</v>
      </c>
      <c r="B102" s="320" t="s">
        <v>512</v>
      </c>
      <c r="C102" s="326">
        <v>8.032410334671864</v>
      </c>
      <c r="D102" s="327">
        <v>8.526665654116778</v>
      </c>
      <c r="E102" s="328" t="s">
        <v>57</v>
      </c>
      <c r="F102" s="327">
        <v>8.4611347443796454</v>
      </c>
      <c r="G102" s="329">
        <v>8.5883403832408582</v>
      </c>
      <c r="H102" s="330" t="s">
        <v>57</v>
      </c>
      <c r="I102" s="331">
        <v>8.1953908483429228</v>
      </c>
      <c r="J102" s="327">
        <v>7.8506626319506312</v>
      </c>
      <c r="K102" s="331">
        <v>7.5687009369463301</v>
      </c>
      <c r="L102" s="330" t="s">
        <v>57</v>
      </c>
      <c r="M102" s="332" t="s">
        <v>57</v>
      </c>
      <c r="N102" s="330" t="s">
        <v>57</v>
      </c>
      <c r="O102" s="332" t="s">
        <v>57</v>
      </c>
      <c r="P102" s="333"/>
      <c r="Q102" s="333"/>
      <c r="R102" s="333"/>
      <c r="S102" s="333"/>
    </row>
    <row r="103" spans="1:19" ht="15.5" x14ac:dyDescent="0.35">
      <c r="A103" s="334" t="s">
        <v>518</v>
      </c>
      <c r="B103" s="52" t="s">
        <v>6</v>
      </c>
      <c r="C103" s="53">
        <v>729</v>
      </c>
      <c r="D103" s="207">
        <v>836</v>
      </c>
      <c r="E103" s="335"/>
      <c r="F103" s="243">
        <v>811</v>
      </c>
      <c r="G103" s="57">
        <v>779</v>
      </c>
      <c r="H103" s="336"/>
      <c r="I103" s="57">
        <v>735</v>
      </c>
      <c r="J103" s="59">
        <v>582</v>
      </c>
      <c r="K103" s="57">
        <v>623</v>
      </c>
      <c r="L103" s="336"/>
      <c r="M103" s="337"/>
      <c r="N103" s="336"/>
      <c r="O103" s="337"/>
      <c r="P103" s="338"/>
      <c r="Q103" s="338"/>
      <c r="R103" s="338"/>
      <c r="S103" s="338"/>
    </row>
    <row r="104" spans="1:19" ht="15.5" x14ac:dyDescent="0.35">
      <c r="A104" s="157" t="s">
        <v>68</v>
      </c>
      <c r="B104" s="17"/>
      <c r="C104" s="17"/>
      <c r="D104" s="6"/>
      <c r="E104" s="6"/>
      <c r="F104" s="6"/>
      <c r="G104" s="17"/>
      <c r="H104" s="6"/>
      <c r="I104" s="6"/>
      <c r="J104" s="6"/>
      <c r="K104" s="17"/>
      <c r="L104" s="6"/>
      <c r="M104" s="6"/>
      <c r="N104" s="6"/>
      <c r="O104" s="6"/>
      <c r="P104" s="6"/>
      <c r="Q104" s="6"/>
      <c r="R104" s="6"/>
    </row>
    <row r="105" spans="1:19" ht="15.5" x14ac:dyDescent="0.35">
      <c r="A105" s="155" t="s">
        <v>1</v>
      </c>
    </row>
    <row r="106" spans="1:19" ht="15.5" x14ac:dyDescent="0.35">
      <c r="A106" s="157" t="s">
        <v>0</v>
      </c>
    </row>
    <row r="108" spans="1:19" ht="18.5" x14ac:dyDescent="0.45">
      <c r="A108" s="151" t="s">
        <v>683</v>
      </c>
    </row>
    <row r="109" spans="1:19" ht="15.5" x14ac:dyDescent="0.35">
      <c r="A109" s="24" t="s">
        <v>160</v>
      </c>
      <c r="B109" s="24" t="s">
        <v>509</v>
      </c>
      <c r="C109" s="19" t="s">
        <v>19</v>
      </c>
      <c r="D109" s="19" t="s">
        <v>18</v>
      </c>
      <c r="E109" s="19" t="s">
        <v>17</v>
      </c>
      <c r="F109" s="19" t="s">
        <v>16</v>
      </c>
      <c r="G109" s="19" t="s">
        <v>15</v>
      </c>
      <c r="H109" s="19" t="s">
        <v>14</v>
      </c>
      <c r="I109" s="19" t="s">
        <v>13</v>
      </c>
      <c r="J109" s="19" t="s">
        <v>12</v>
      </c>
      <c r="K109" s="19" t="s">
        <v>11</v>
      </c>
      <c r="L109" s="19" t="s">
        <v>10</v>
      </c>
      <c r="M109" s="19" t="s">
        <v>64</v>
      </c>
      <c r="N109" s="19" t="s">
        <v>550</v>
      </c>
      <c r="O109" s="19" t="s">
        <v>643</v>
      </c>
      <c r="P109" s="19" t="s">
        <v>51</v>
      </c>
      <c r="Q109" s="19" t="s">
        <v>11</v>
      </c>
      <c r="R109" s="152" t="s">
        <v>69</v>
      </c>
      <c r="S109" s="21"/>
    </row>
    <row r="110" spans="1:19" ht="15.5" x14ac:dyDescent="0.35">
      <c r="A110" s="22"/>
      <c r="B110" s="22"/>
      <c r="C110" s="23"/>
      <c r="D110" s="23"/>
      <c r="E110" s="23"/>
      <c r="F110" s="23"/>
      <c r="G110" s="23"/>
      <c r="H110" s="23"/>
      <c r="I110" s="23"/>
      <c r="J110" s="23"/>
      <c r="K110" s="23"/>
      <c r="L110" s="23"/>
      <c r="M110" s="23"/>
      <c r="N110" s="23"/>
      <c r="O110" s="23"/>
      <c r="P110" s="23"/>
      <c r="Q110" s="161" t="s">
        <v>8</v>
      </c>
      <c r="R110" s="23" t="s">
        <v>91</v>
      </c>
      <c r="S110" s="23" t="s">
        <v>92</v>
      </c>
    </row>
    <row r="111" spans="1:19" ht="15.5" x14ac:dyDescent="0.35">
      <c r="A111" s="320" t="s">
        <v>25</v>
      </c>
      <c r="B111" s="75" t="s">
        <v>510</v>
      </c>
      <c r="C111" s="321">
        <v>48.291583297965147</v>
      </c>
      <c r="D111" s="322">
        <v>49.302433922105067</v>
      </c>
      <c r="E111" s="323"/>
      <c r="F111" s="322">
        <v>50.837058428689858</v>
      </c>
      <c r="G111" s="323">
        <v>49.251878365426329</v>
      </c>
      <c r="H111" s="322"/>
      <c r="I111" s="324">
        <v>50.149994287592811</v>
      </c>
      <c r="J111" s="322">
        <v>50.770175754883724</v>
      </c>
      <c r="K111" s="324">
        <v>50.492006102818358</v>
      </c>
      <c r="L111" s="322"/>
      <c r="M111" s="325"/>
      <c r="N111" s="322"/>
      <c r="O111" s="325"/>
      <c r="P111" s="32"/>
      <c r="Q111" s="165" t="s">
        <v>536</v>
      </c>
      <c r="R111" s="159" t="s">
        <v>49</v>
      </c>
      <c r="S111" s="8" t="s">
        <v>48</v>
      </c>
    </row>
    <row r="112" spans="1:19" ht="15.5" x14ac:dyDescent="0.35">
      <c r="A112" s="320" t="s">
        <v>25</v>
      </c>
      <c r="B112" s="320" t="s">
        <v>511</v>
      </c>
      <c r="C112" s="326">
        <v>0.33908384521965396</v>
      </c>
      <c r="D112" s="327">
        <v>0.35396188706157189</v>
      </c>
      <c r="E112" s="328" t="s">
        <v>230</v>
      </c>
      <c r="F112" s="327">
        <v>0.33151520147289876</v>
      </c>
      <c r="G112" s="329">
        <v>0.36807099234859258</v>
      </c>
      <c r="H112" s="330" t="s">
        <v>230</v>
      </c>
      <c r="I112" s="331">
        <v>0.3560185702765204</v>
      </c>
      <c r="J112" s="327">
        <v>0.38288382820605421</v>
      </c>
      <c r="K112" s="331">
        <v>0.39134435006658341</v>
      </c>
      <c r="L112" s="330" t="s">
        <v>230</v>
      </c>
      <c r="M112" s="332" t="s">
        <v>230</v>
      </c>
      <c r="N112" s="330" t="s">
        <v>230</v>
      </c>
      <c r="O112" s="332" t="s">
        <v>230</v>
      </c>
      <c r="P112" s="333"/>
      <c r="Q112" s="333"/>
      <c r="R112" s="333"/>
      <c r="S112" s="333"/>
    </row>
    <row r="113" spans="1:19" ht="15.5" x14ac:dyDescent="0.35">
      <c r="A113" s="320" t="s">
        <v>25</v>
      </c>
      <c r="B113" s="320" t="s">
        <v>512</v>
      </c>
      <c r="C113" s="326">
        <v>9.3525920178240796</v>
      </c>
      <c r="D113" s="327">
        <v>9.8416246992131633</v>
      </c>
      <c r="E113" s="328" t="s">
        <v>57</v>
      </c>
      <c r="F113" s="327">
        <v>10.125018065743301</v>
      </c>
      <c r="G113" s="329">
        <v>10.248073549202408</v>
      </c>
      <c r="H113" s="330" t="s">
        <v>57</v>
      </c>
      <c r="I113" s="331">
        <v>9.5230674145947543</v>
      </c>
      <c r="J113" s="327">
        <v>9.0576186518016932</v>
      </c>
      <c r="K113" s="331">
        <v>9.4283546892461843</v>
      </c>
      <c r="L113" s="330" t="s">
        <v>57</v>
      </c>
      <c r="M113" s="332" t="s">
        <v>57</v>
      </c>
      <c r="N113" s="330" t="s">
        <v>57</v>
      </c>
      <c r="O113" s="332" t="s">
        <v>57</v>
      </c>
      <c r="P113" s="333"/>
      <c r="Q113" s="333"/>
      <c r="R113" s="333"/>
      <c r="S113" s="333"/>
    </row>
    <row r="114" spans="1:19" ht="15.5" x14ac:dyDescent="0.35">
      <c r="A114" s="341" t="s">
        <v>25</v>
      </c>
      <c r="B114" s="342" t="s">
        <v>6</v>
      </c>
      <c r="C114" s="53">
        <v>734</v>
      </c>
      <c r="D114" s="207">
        <v>754</v>
      </c>
      <c r="E114" s="335"/>
      <c r="F114" s="243">
        <v>882</v>
      </c>
      <c r="G114" s="57">
        <v>754</v>
      </c>
      <c r="H114" s="336"/>
      <c r="I114" s="57">
        <v>690</v>
      </c>
      <c r="J114" s="59">
        <v>539</v>
      </c>
      <c r="K114" s="57">
        <v>567</v>
      </c>
      <c r="L114" s="336"/>
      <c r="M114" s="337"/>
      <c r="N114" s="336"/>
      <c r="O114" s="337"/>
      <c r="P114" s="338"/>
      <c r="Q114" s="338"/>
      <c r="R114" s="338"/>
      <c r="S114" s="338"/>
    </row>
    <row r="115" spans="1:19" ht="15.5" x14ac:dyDescent="0.35">
      <c r="A115" s="343" t="s">
        <v>24</v>
      </c>
      <c r="B115" s="344" t="s">
        <v>510</v>
      </c>
      <c r="C115" s="321">
        <v>50.322303664642149</v>
      </c>
      <c r="D115" s="322">
        <v>50.852020843506793</v>
      </c>
      <c r="E115" s="323"/>
      <c r="F115" s="322">
        <v>51.585503250666548</v>
      </c>
      <c r="G115" s="323">
        <v>52.443975325700151</v>
      </c>
      <c r="H115" s="322"/>
      <c r="I115" s="324">
        <v>51.709670967470579</v>
      </c>
      <c r="J115" s="322">
        <v>52.091161167624023</v>
      </c>
      <c r="K115" s="324">
        <v>53.153407490495226</v>
      </c>
      <c r="L115" s="322"/>
      <c r="M115" s="325"/>
      <c r="N115" s="322"/>
      <c r="O115" s="325"/>
      <c r="P115" s="32"/>
      <c r="Q115" s="165" t="s">
        <v>537</v>
      </c>
      <c r="R115" s="159" t="s">
        <v>49</v>
      </c>
      <c r="S115" s="8" t="s">
        <v>49</v>
      </c>
    </row>
    <row r="116" spans="1:19" ht="15.5" x14ac:dyDescent="0.35">
      <c r="A116" s="320" t="s">
        <v>24</v>
      </c>
      <c r="B116" s="320" t="s">
        <v>511</v>
      </c>
      <c r="C116" s="326">
        <v>0.28314829003120445</v>
      </c>
      <c r="D116" s="327">
        <v>0.28777165091843754</v>
      </c>
      <c r="E116" s="328" t="s">
        <v>230</v>
      </c>
      <c r="F116" s="327">
        <v>0.29940088917439511</v>
      </c>
      <c r="G116" s="329">
        <v>0.31420241501857271</v>
      </c>
      <c r="H116" s="330" t="s">
        <v>230</v>
      </c>
      <c r="I116" s="331">
        <v>0.29938415283268366</v>
      </c>
      <c r="J116" s="327">
        <v>0.35638470726088606</v>
      </c>
      <c r="K116" s="331">
        <v>0.30693629133539191</v>
      </c>
      <c r="L116" s="330" t="s">
        <v>230</v>
      </c>
      <c r="M116" s="332" t="s">
        <v>230</v>
      </c>
      <c r="N116" s="330" t="s">
        <v>230</v>
      </c>
      <c r="O116" s="332" t="s">
        <v>230</v>
      </c>
      <c r="P116" s="333"/>
      <c r="Q116" s="333"/>
      <c r="R116" s="333"/>
      <c r="S116" s="333"/>
    </row>
    <row r="117" spans="1:19" ht="15.5" x14ac:dyDescent="0.35">
      <c r="A117" s="320" t="s">
        <v>24</v>
      </c>
      <c r="B117" s="320" t="s">
        <v>512</v>
      </c>
      <c r="C117" s="326">
        <v>8.9220042438513101</v>
      </c>
      <c r="D117" s="327">
        <v>9.0561041027142473</v>
      </c>
      <c r="E117" s="328" t="s">
        <v>57</v>
      </c>
      <c r="F117" s="327">
        <v>9.3367523025454009</v>
      </c>
      <c r="G117" s="329">
        <v>9.3834887100455919</v>
      </c>
      <c r="H117" s="330" t="s">
        <v>57</v>
      </c>
      <c r="I117" s="331">
        <v>8.5225262129510693</v>
      </c>
      <c r="J117" s="327">
        <v>9.6835925628377808</v>
      </c>
      <c r="K117" s="331">
        <v>8.7797464701985479</v>
      </c>
      <c r="L117" s="330" t="s">
        <v>57</v>
      </c>
      <c r="M117" s="332" t="s">
        <v>57</v>
      </c>
      <c r="N117" s="330" t="s">
        <v>57</v>
      </c>
      <c r="O117" s="332" t="s">
        <v>57</v>
      </c>
      <c r="P117" s="333"/>
      <c r="Q117" s="333"/>
      <c r="R117" s="333"/>
      <c r="S117" s="333"/>
    </row>
    <row r="118" spans="1:19" ht="15.5" x14ac:dyDescent="0.35">
      <c r="A118" s="341" t="s">
        <v>24</v>
      </c>
      <c r="B118" s="342" t="s">
        <v>6</v>
      </c>
      <c r="C118" s="53">
        <v>989</v>
      </c>
      <c r="D118" s="207">
        <v>1017</v>
      </c>
      <c r="E118" s="335"/>
      <c r="F118" s="243">
        <v>1003</v>
      </c>
      <c r="G118" s="57">
        <v>933</v>
      </c>
      <c r="H118" s="336"/>
      <c r="I118" s="57">
        <v>833</v>
      </c>
      <c r="J118" s="59">
        <v>737</v>
      </c>
      <c r="K118" s="57">
        <v>830</v>
      </c>
      <c r="L118" s="336"/>
      <c r="M118" s="337"/>
      <c r="N118" s="336"/>
      <c r="O118" s="337"/>
      <c r="P118" s="338"/>
      <c r="Q118" s="338"/>
      <c r="R118" s="338"/>
      <c r="S118" s="338"/>
    </row>
    <row r="119" spans="1:19" ht="15.5" x14ac:dyDescent="0.35">
      <c r="A119" s="343" t="s">
        <v>23</v>
      </c>
      <c r="B119" s="344" t="s">
        <v>510</v>
      </c>
      <c r="C119" s="321">
        <v>49.650820775278234</v>
      </c>
      <c r="D119" s="322">
        <v>49.929430644695508</v>
      </c>
      <c r="E119" s="323"/>
      <c r="F119" s="322">
        <v>50.340615987142463</v>
      </c>
      <c r="G119" s="323">
        <v>50.369382613857226</v>
      </c>
      <c r="H119" s="322"/>
      <c r="I119" s="324">
        <v>50.884461786966568</v>
      </c>
      <c r="J119" s="322">
        <v>50.969435581227621</v>
      </c>
      <c r="K119" s="324">
        <v>51.597836938268216</v>
      </c>
      <c r="L119" s="322"/>
      <c r="M119" s="325"/>
      <c r="N119" s="322"/>
      <c r="O119" s="325"/>
      <c r="P119" s="32"/>
      <c r="Q119" s="165" t="s">
        <v>538</v>
      </c>
      <c r="R119" s="159" t="s">
        <v>49</v>
      </c>
      <c r="S119" s="8" t="s">
        <v>48</v>
      </c>
    </row>
    <row r="120" spans="1:19" ht="15.5" x14ac:dyDescent="0.35">
      <c r="A120" s="320" t="s">
        <v>23</v>
      </c>
      <c r="B120" s="320" t="s">
        <v>511</v>
      </c>
      <c r="C120" s="326">
        <v>0.33382447273687044</v>
      </c>
      <c r="D120" s="327">
        <v>0.31997323327070554</v>
      </c>
      <c r="E120" s="328" t="s">
        <v>230</v>
      </c>
      <c r="F120" s="327">
        <v>0.33076290394142588</v>
      </c>
      <c r="G120" s="329">
        <v>0.31104265976450962</v>
      </c>
      <c r="H120" s="330" t="s">
        <v>230</v>
      </c>
      <c r="I120" s="331">
        <v>0.3077847853063187</v>
      </c>
      <c r="J120" s="327">
        <v>0.36076607608067451</v>
      </c>
      <c r="K120" s="331">
        <v>0.30314827069674655</v>
      </c>
      <c r="L120" s="330" t="s">
        <v>230</v>
      </c>
      <c r="M120" s="332" t="s">
        <v>230</v>
      </c>
      <c r="N120" s="330" t="s">
        <v>230</v>
      </c>
      <c r="O120" s="332" t="s">
        <v>230</v>
      </c>
      <c r="P120" s="333"/>
      <c r="Q120" s="333"/>
      <c r="R120" s="333"/>
      <c r="S120" s="333"/>
    </row>
    <row r="121" spans="1:19" ht="15.5" x14ac:dyDescent="0.35">
      <c r="A121" s="320" t="s">
        <v>23</v>
      </c>
      <c r="B121" s="320" t="s">
        <v>512</v>
      </c>
      <c r="C121" s="326">
        <v>8.870968565061272</v>
      </c>
      <c r="D121" s="327">
        <v>9.4972568378351916</v>
      </c>
      <c r="E121" s="328" t="s">
        <v>57</v>
      </c>
      <c r="F121" s="327">
        <v>9.2749869992848701</v>
      </c>
      <c r="G121" s="329">
        <v>8.5784940915686931</v>
      </c>
      <c r="H121" s="330" t="s">
        <v>57</v>
      </c>
      <c r="I121" s="331">
        <v>8.3225651010164281</v>
      </c>
      <c r="J121" s="327">
        <v>8.7444541470152899</v>
      </c>
      <c r="K121" s="331">
        <v>7.9010283396755625</v>
      </c>
      <c r="L121" s="330" t="s">
        <v>57</v>
      </c>
      <c r="M121" s="332" t="s">
        <v>57</v>
      </c>
      <c r="N121" s="330" t="s">
        <v>57</v>
      </c>
      <c r="O121" s="332" t="s">
        <v>57</v>
      </c>
      <c r="P121" s="333"/>
      <c r="Q121" s="333"/>
      <c r="R121" s="333"/>
      <c r="S121" s="333"/>
    </row>
    <row r="122" spans="1:19" ht="15.5" x14ac:dyDescent="0.35">
      <c r="A122" s="339" t="s">
        <v>23</v>
      </c>
      <c r="B122" s="340" t="s">
        <v>6</v>
      </c>
      <c r="C122" s="53">
        <v>738</v>
      </c>
      <c r="D122" s="207">
        <v>883</v>
      </c>
      <c r="E122" s="335"/>
      <c r="F122" s="243">
        <v>814</v>
      </c>
      <c r="G122" s="57">
        <v>787</v>
      </c>
      <c r="H122" s="336"/>
      <c r="I122" s="57">
        <v>749</v>
      </c>
      <c r="J122" s="59">
        <v>622</v>
      </c>
      <c r="K122" s="57">
        <v>682</v>
      </c>
      <c r="L122" s="336"/>
      <c r="M122" s="337"/>
      <c r="N122" s="336"/>
      <c r="O122" s="337"/>
      <c r="P122" s="338"/>
      <c r="Q122" s="338"/>
      <c r="R122" s="338"/>
      <c r="S122" s="338"/>
    </row>
    <row r="123" spans="1:19" ht="15.5" x14ac:dyDescent="0.35">
      <c r="A123" s="343" t="s">
        <v>22</v>
      </c>
      <c r="B123" s="344" t="s">
        <v>510</v>
      </c>
      <c r="C123" s="321">
        <v>49.826783346876823</v>
      </c>
      <c r="D123" s="322">
        <v>51.087004424720803</v>
      </c>
      <c r="E123" s="323"/>
      <c r="F123" s="322">
        <v>51.429390389501386</v>
      </c>
      <c r="G123" s="323">
        <v>50.630822586230636</v>
      </c>
      <c r="H123" s="322"/>
      <c r="I123" s="324">
        <v>51.992624183819331</v>
      </c>
      <c r="J123" s="322">
        <v>51.814022998977066</v>
      </c>
      <c r="K123" s="324">
        <v>51.472049338135925</v>
      </c>
      <c r="L123" s="322"/>
      <c r="M123" s="325"/>
      <c r="N123" s="322"/>
      <c r="O123" s="325"/>
      <c r="P123" s="32"/>
      <c r="Q123" s="165" t="s">
        <v>539</v>
      </c>
      <c r="R123" s="159" t="s">
        <v>49</v>
      </c>
      <c r="S123" s="8" t="s">
        <v>48</v>
      </c>
    </row>
    <row r="124" spans="1:19" ht="15.5" x14ac:dyDescent="0.35">
      <c r="A124" s="320" t="s">
        <v>22</v>
      </c>
      <c r="B124" s="320" t="s">
        <v>511</v>
      </c>
      <c r="C124" s="326">
        <v>0.31924593309485594</v>
      </c>
      <c r="D124" s="327">
        <v>0.33501449861459509</v>
      </c>
      <c r="E124" s="328" t="s">
        <v>230</v>
      </c>
      <c r="F124" s="327">
        <v>0.3433666541374934</v>
      </c>
      <c r="G124" s="329">
        <v>0.32901424525104417</v>
      </c>
      <c r="H124" s="330" t="s">
        <v>230</v>
      </c>
      <c r="I124" s="331">
        <v>0.32709493299756487</v>
      </c>
      <c r="J124" s="327">
        <v>0.35202063853141857</v>
      </c>
      <c r="K124" s="331">
        <v>0.37859662976879049</v>
      </c>
      <c r="L124" s="330" t="s">
        <v>230</v>
      </c>
      <c r="M124" s="332" t="s">
        <v>230</v>
      </c>
      <c r="N124" s="330" t="s">
        <v>230</v>
      </c>
      <c r="O124" s="332" t="s">
        <v>230</v>
      </c>
      <c r="P124" s="333"/>
      <c r="Q124" s="333"/>
      <c r="R124" s="333"/>
      <c r="S124" s="333"/>
    </row>
    <row r="125" spans="1:19" ht="15.5" x14ac:dyDescent="0.35">
      <c r="A125" s="320" t="s">
        <v>22</v>
      </c>
      <c r="B125" s="320" t="s">
        <v>512</v>
      </c>
      <c r="C125" s="326">
        <v>9.1538447520253605</v>
      </c>
      <c r="D125" s="327">
        <v>9.2686816204066815</v>
      </c>
      <c r="E125" s="328" t="s">
        <v>57</v>
      </c>
      <c r="F125" s="327">
        <v>10.104731760647661</v>
      </c>
      <c r="G125" s="329">
        <v>9.1040237238705881</v>
      </c>
      <c r="H125" s="330" t="s">
        <v>57</v>
      </c>
      <c r="I125" s="331">
        <v>8.7564431421574405</v>
      </c>
      <c r="J125" s="327">
        <v>8.8428402032442204</v>
      </c>
      <c r="K125" s="331">
        <v>9.5341668434080038</v>
      </c>
      <c r="L125" s="330" t="s">
        <v>57</v>
      </c>
      <c r="M125" s="332" t="s">
        <v>57</v>
      </c>
      <c r="N125" s="330" t="s">
        <v>57</v>
      </c>
      <c r="O125" s="332" t="s">
        <v>57</v>
      </c>
      <c r="P125" s="333"/>
      <c r="Q125" s="333"/>
      <c r="R125" s="333"/>
      <c r="S125" s="333"/>
    </row>
    <row r="126" spans="1:19" ht="15.5" x14ac:dyDescent="0.35">
      <c r="A126" s="339" t="s">
        <v>22</v>
      </c>
      <c r="B126" s="340" t="s">
        <v>6</v>
      </c>
      <c r="C126" s="53">
        <v>824</v>
      </c>
      <c r="D126" s="207">
        <v>757</v>
      </c>
      <c r="E126" s="335"/>
      <c r="F126" s="243">
        <v>839</v>
      </c>
      <c r="G126" s="57">
        <v>726</v>
      </c>
      <c r="H126" s="336"/>
      <c r="I126" s="57">
        <v>692</v>
      </c>
      <c r="J126" s="59">
        <v>600</v>
      </c>
      <c r="K126" s="57">
        <v>624</v>
      </c>
      <c r="L126" s="336"/>
      <c r="M126" s="337"/>
      <c r="N126" s="336"/>
      <c r="O126" s="337"/>
      <c r="P126" s="338"/>
      <c r="Q126" s="338"/>
      <c r="R126" s="338"/>
      <c r="S126" s="338"/>
    </row>
    <row r="127" spans="1:19" ht="15.5" x14ac:dyDescent="0.35">
      <c r="A127" s="320" t="s">
        <v>21</v>
      </c>
      <c r="B127" s="75" t="s">
        <v>510</v>
      </c>
      <c r="C127" s="321">
        <v>50.430721110339</v>
      </c>
      <c r="D127" s="322">
        <v>51.122856164369409</v>
      </c>
      <c r="E127" s="323"/>
      <c r="F127" s="322">
        <v>50.39476169330203</v>
      </c>
      <c r="G127" s="323">
        <v>51.023427449540087</v>
      </c>
      <c r="H127" s="322"/>
      <c r="I127" s="324">
        <v>51.327046948577106</v>
      </c>
      <c r="J127" s="322">
        <v>52.277019442327351</v>
      </c>
      <c r="K127" s="324">
        <v>51.865481560292963</v>
      </c>
      <c r="L127" s="322"/>
      <c r="M127" s="325"/>
      <c r="N127" s="322"/>
      <c r="O127" s="325"/>
      <c r="P127" s="32"/>
      <c r="Q127" s="165" t="s">
        <v>540</v>
      </c>
      <c r="R127" s="159" t="s">
        <v>49</v>
      </c>
      <c r="S127" s="8" t="s">
        <v>48</v>
      </c>
    </row>
    <row r="128" spans="1:19" ht="15.5" x14ac:dyDescent="0.35">
      <c r="A128" s="320" t="s">
        <v>21</v>
      </c>
      <c r="B128" s="320" t="s">
        <v>511</v>
      </c>
      <c r="C128" s="326">
        <v>0.39601754156997498</v>
      </c>
      <c r="D128" s="327">
        <v>0.34933518792617863</v>
      </c>
      <c r="E128" s="328" t="s">
        <v>230</v>
      </c>
      <c r="F128" s="327">
        <v>0.41048689365296531</v>
      </c>
      <c r="G128" s="329">
        <v>0.4368638403897423</v>
      </c>
      <c r="H128" s="330" t="s">
        <v>230</v>
      </c>
      <c r="I128" s="331">
        <v>0.40193052900299908</v>
      </c>
      <c r="J128" s="327">
        <v>0.46373950544496062</v>
      </c>
      <c r="K128" s="331">
        <v>0.47215608476553111</v>
      </c>
      <c r="L128" s="330" t="s">
        <v>230</v>
      </c>
      <c r="M128" s="332" t="s">
        <v>230</v>
      </c>
      <c r="N128" s="330" t="s">
        <v>230</v>
      </c>
      <c r="O128" s="332" t="s">
        <v>230</v>
      </c>
      <c r="P128" s="333"/>
      <c r="Q128" s="333"/>
      <c r="R128" s="333"/>
      <c r="S128" s="333"/>
    </row>
    <row r="129" spans="1:19" ht="15.5" x14ac:dyDescent="0.35">
      <c r="A129" s="320" t="s">
        <v>21</v>
      </c>
      <c r="B129" s="320" t="s">
        <v>512</v>
      </c>
      <c r="C129" s="326">
        <v>9.4439700316386297</v>
      </c>
      <c r="D129" s="327">
        <v>9.0152517485049088</v>
      </c>
      <c r="E129" s="328" t="s">
        <v>57</v>
      </c>
      <c r="F129" s="327">
        <v>9.8611597762380807</v>
      </c>
      <c r="G129" s="329">
        <v>10.076362915941244</v>
      </c>
      <c r="H129" s="330" t="s">
        <v>57</v>
      </c>
      <c r="I129" s="331">
        <v>9.2230661946542121</v>
      </c>
      <c r="J129" s="327">
        <v>9.3848460227265686</v>
      </c>
      <c r="K129" s="331">
        <v>9.6759326514244606</v>
      </c>
      <c r="L129" s="330" t="s">
        <v>57</v>
      </c>
      <c r="M129" s="332" t="s">
        <v>57</v>
      </c>
      <c r="N129" s="330" t="s">
        <v>57</v>
      </c>
      <c r="O129" s="332" t="s">
        <v>57</v>
      </c>
      <c r="P129" s="333"/>
      <c r="Q129" s="333"/>
      <c r="R129" s="333"/>
      <c r="S129" s="333"/>
    </row>
    <row r="130" spans="1:19" ht="15.5" x14ac:dyDescent="0.35">
      <c r="A130" s="334" t="s">
        <v>21</v>
      </c>
      <c r="B130" s="52" t="s">
        <v>6</v>
      </c>
      <c r="C130" s="53">
        <v>560</v>
      </c>
      <c r="D130" s="207">
        <v>658</v>
      </c>
      <c r="E130" s="335"/>
      <c r="F130" s="243">
        <v>589</v>
      </c>
      <c r="G130" s="57">
        <v>519</v>
      </c>
      <c r="H130" s="336"/>
      <c r="I130" s="57">
        <v>531</v>
      </c>
      <c r="J130" s="59">
        <v>424</v>
      </c>
      <c r="K130" s="57">
        <v>428</v>
      </c>
      <c r="L130" s="336"/>
      <c r="M130" s="337"/>
      <c r="N130" s="336"/>
      <c r="O130" s="337"/>
      <c r="P130" s="338"/>
      <c r="Q130" s="338"/>
      <c r="R130" s="338"/>
      <c r="S130" s="338"/>
    </row>
    <row r="131" spans="1:19" ht="15.5" x14ac:dyDescent="0.35">
      <c r="A131" s="155" t="s">
        <v>1</v>
      </c>
    </row>
    <row r="132" spans="1:19" ht="15.5" x14ac:dyDescent="0.35">
      <c r="A132" s="157" t="s">
        <v>0</v>
      </c>
    </row>
    <row r="134" spans="1:19" ht="18.5" x14ac:dyDescent="0.45">
      <c r="A134" s="151" t="s">
        <v>684</v>
      </c>
    </row>
    <row r="135" spans="1:19" ht="15.5" x14ac:dyDescent="0.35">
      <c r="A135" s="24" t="s">
        <v>7</v>
      </c>
      <c r="B135" s="24" t="s">
        <v>509</v>
      </c>
      <c r="C135" s="19" t="s">
        <v>19</v>
      </c>
      <c r="D135" s="19" t="s">
        <v>18</v>
      </c>
      <c r="E135" s="19" t="s">
        <v>17</v>
      </c>
      <c r="F135" s="19" t="s">
        <v>16</v>
      </c>
      <c r="G135" s="19" t="s">
        <v>15</v>
      </c>
      <c r="H135" s="19" t="s">
        <v>14</v>
      </c>
      <c r="I135" s="19" t="s">
        <v>13</v>
      </c>
      <c r="J135" s="19" t="s">
        <v>12</v>
      </c>
      <c r="K135" s="19" t="s">
        <v>11</v>
      </c>
      <c r="L135" s="19" t="s">
        <v>10</v>
      </c>
      <c r="M135" s="19" t="s">
        <v>64</v>
      </c>
      <c r="N135" s="19" t="s">
        <v>550</v>
      </c>
      <c r="O135" s="19" t="s">
        <v>643</v>
      </c>
      <c r="P135" s="19" t="s">
        <v>51</v>
      </c>
      <c r="Q135" s="19" t="s">
        <v>11</v>
      </c>
      <c r="R135" s="152" t="s">
        <v>69</v>
      </c>
      <c r="S135" s="21"/>
    </row>
    <row r="136" spans="1:19" ht="15.5" x14ac:dyDescent="0.35">
      <c r="A136" s="22"/>
      <c r="B136" s="22"/>
      <c r="C136" s="23"/>
      <c r="D136" s="23"/>
      <c r="E136" s="23"/>
      <c r="F136" s="23"/>
      <c r="G136" s="23"/>
      <c r="H136" s="23"/>
      <c r="I136" s="23"/>
      <c r="J136" s="23"/>
      <c r="K136" s="23"/>
      <c r="L136" s="23"/>
      <c r="M136" s="23"/>
      <c r="N136" s="23"/>
      <c r="O136" s="23"/>
      <c r="P136" s="23"/>
      <c r="Q136" s="161" t="s">
        <v>8</v>
      </c>
      <c r="R136" s="23" t="s">
        <v>91</v>
      </c>
      <c r="S136" s="23" t="s">
        <v>92</v>
      </c>
    </row>
    <row r="137" spans="1:19" ht="15.5" x14ac:dyDescent="0.35">
      <c r="A137" s="320" t="s">
        <v>5</v>
      </c>
      <c r="B137" s="75" t="s">
        <v>510</v>
      </c>
      <c r="C137" s="345"/>
      <c r="D137" s="346"/>
      <c r="E137" s="347"/>
      <c r="F137" s="346"/>
      <c r="G137" s="348"/>
      <c r="H137" s="322"/>
      <c r="I137" s="324">
        <v>51.658322863249651</v>
      </c>
      <c r="J137" s="322">
        <v>52.442545661371639</v>
      </c>
      <c r="K137" s="324">
        <v>52.605391014350438</v>
      </c>
      <c r="L137" s="322"/>
      <c r="M137" s="325"/>
      <c r="N137" s="322"/>
      <c r="O137" s="325"/>
      <c r="P137" s="32"/>
      <c r="Q137" s="165" t="s">
        <v>541</v>
      </c>
      <c r="R137" s="360"/>
      <c r="S137" s="8" t="s">
        <v>48</v>
      </c>
    </row>
    <row r="138" spans="1:19" ht="15.5" x14ac:dyDescent="0.35">
      <c r="A138" s="320" t="s">
        <v>5</v>
      </c>
      <c r="B138" s="320" t="s">
        <v>511</v>
      </c>
      <c r="C138" s="349"/>
      <c r="D138" s="350"/>
      <c r="E138" s="351"/>
      <c r="F138" s="350"/>
      <c r="G138" s="352"/>
      <c r="H138" s="330" t="s">
        <v>230</v>
      </c>
      <c r="I138" s="331">
        <v>0.51180164348826085</v>
      </c>
      <c r="J138" s="327">
        <v>0.5981327038788492</v>
      </c>
      <c r="K138" s="331">
        <v>0.48076549135318664</v>
      </c>
      <c r="L138" s="330" t="s">
        <v>230</v>
      </c>
      <c r="M138" s="332" t="s">
        <v>230</v>
      </c>
      <c r="N138" s="330" t="s">
        <v>230</v>
      </c>
      <c r="O138" s="332" t="s">
        <v>230</v>
      </c>
      <c r="P138" s="333"/>
      <c r="Q138" s="333"/>
      <c r="R138" s="333"/>
      <c r="S138" s="333"/>
    </row>
    <row r="139" spans="1:19" ht="15.5" x14ac:dyDescent="0.35">
      <c r="A139" s="320" t="s">
        <v>5</v>
      </c>
      <c r="B139" s="320" t="s">
        <v>512</v>
      </c>
      <c r="C139" s="349"/>
      <c r="D139" s="350"/>
      <c r="E139" s="351"/>
      <c r="F139" s="350"/>
      <c r="G139" s="352"/>
      <c r="H139" s="330" t="s">
        <v>57</v>
      </c>
      <c r="I139" s="331">
        <v>8.6356187414243593</v>
      </c>
      <c r="J139" s="327">
        <v>9.2380176070793301</v>
      </c>
      <c r="K139" s="331">
        <v>8.1329304065818135</v>
      </c>
      <c r="L139" s="330" t="s">
        <v>57</v>
      </c>
      <c r="M139" s="332" t="s">
        <v>57</v>
      </c>
      <c r="N139" s="330" t="s">
        <v>57</v>
      </c>
      <c r="O139" s="332" t="s">
        <v>57</v>
      </c>
      <c r="P139" s="333"/>
      <c r="Q139" s="333"/>
      <c r="R139" s="333"/>
      <c r="S139" s="333"/>
    </row>
    <row r="140" spans="1:19" ht="15.5" x14ac:dyDescent="0.35">
      <c r="A140" s="339" t="s">
        <v>5</v>
      </c>
      <c r="B140" s="340" t="s">
        <v>6</v>
      </c>
      <c r="C140" s="353"/>
      <c r="D140" s="354"/>
      <c r="E140" s="355"/>
      <c r="F140" s="356"/>
      <c r="G140" s="338"/>
      <c r="H140" s="336"/>
      <c r="I140" s="57">
        <v>296</v>
      </c>
      <c r="J140" s="59">
        <v>250</v>
      </c>
      <c r="K140" s="57">
        <v>288</v>
      </c>
      <c r="L140" s="336"/>
      <c r="M140" s="337"/>
      <c r="N140" s="336"/>
      <c r="O140" s="337"/>
      <c r="P140" s="338"/>
      <c r="Q140" s="338"/>
      <c r="R140" s="338"/>
      <c r="S140" s="338"/>
    </row>
    <row r="141" spans="1:19" ht="15.5" x14ac:dyDescent="0.35">
      <c r="A141" s="343" t="s">
        <v>4</v>
      </c>
      <c r="B141" s="344" t="s">
        <v>510</v>
      </c>
      <c r="C141" s="321">
        <v>50.554907925473238</v>
      </c>
      <c r="D141" s="322">
        <v>51.098132367141545</v>
      </c>
      <c r="E141" s="323"/>
      <c r="F141" s="322">
        <v>51.156273869617777</v>
      </c>
      <c r="G141" s="323">
        <v>51.372019956493659</v>
      </c>
      <c r="H141" s="322"/>
      <c r="I141" s="324">
        <v>51.819349578596032</v>
      </c>
      <c r="J141" s="322">
        <v>52.17573183079152</v>
      </c>
      <c r="K141" s="324">
        <v>52.606883309088516</v>
      </c>
      <c r="L141" s="322"/>
      <c r="M141" s="325"/>
      <c r="N141" s="322"/>
      <c r="O141" s="325"/>
      <c r="P141" s="32"/>
      <c r="Q141" s="165" t="s">
        <v>542</v>
      </c>
      <c r="R141" s="159" t="s">
        <v>49</v>
      </c>
      <c r="S141" s="8" t="s">
        <v>48</v>
      </c>
    </row>
    <row r="142" spans="1:19" ht="15.5" x14ac:dyDescent="0.35">
      <c r="A142" s="320" t="s">
        <v>4</v>
      </c>
      <c r="B142" s="320" t="s">
        <v>511</v>
      </c>
      <c r="C142" s="326">
        <v>0.23538809236511907</v>
      </c>
      <c r="D142" s="327">
        <v>0.22636403697808016</v>
      </c>
      <c r="E142" s="328" t="s">
        <v>230</v>
      </c>
      <c r="F142" s="327">
        <v>0.25970000721768288</v>
      </c>
      <c r="G142" s="329">
        <v>0.24076054054702545</v>
      </c>
      <c r="H142" s="330" t="s">
        <v>230</v>
      </c>
      <c r="I142" s="331">
        <v>0.25122605099388678</v>
      </c>
      <c r="J142" s="327">
        <v>0.27947025492030231</v>
      </c>
      <c r="K142" s="331">
        <v>0.25899743894951627</v>
      </c>
      <c r="L142" s="330" t="s">
        <v>230</v>
      </c>
      <c r="M142" s="332" t="s">
        <v>230</v>
      </c>
      <c r="N142" s="330" t="s">
        <v>230</v>
      </c>
      <c r="O142" s="332" t="s">
        <v>230</v>
      </c>
      <c r="P142" s="333"/>
      <c r="Q142" s="333"/>
      <c r="R142" s="333"/>
      <c r="S142" s="333"/>
    </row>
    <row r="143" spans="1:19" ht="15.5" x14ac:dyDescent="0.35">
      <c r="A143" s="320" t="s">
        <v>4</v>
      </c>
      <c r="B143" s="320" t="s">
        <v>512</v>
      </c>
      <c r="C143" s="326">
        <v>9.0815097121028288</v>
      </c>
      <c r="D143" s="327">
        <v>8.9302016899847914</v>
      </c>
      <c r="E143" s="328" t="s">
        <v>57</v>
      </c>
      <c r="F143" s="327">
        <v>9.6406265383500855</v>
      </c>
      <c r="G143" s="329">
        <v>8.9598482102221464</v>
      </c>
      <c r="H143" s="330" t="s">
        <v>57</v>
      </c>
      <c r="I143" s="331">
        <v>8.4041919464760113</v>
      </c>
      <c r="J143" s="327">
        <v>8.8202471891598506</v>
      </c>
      <c r="K143" s="331">
        <v>8.70080442454584</v>
      </c>
      <c r="L143" s="330" t="s">
        <v>57</v>
      </c>
      <c r="M143" s="332" t="s">
        <v>57</v>
      </c>
      <c r="N143" s="330" t="s">
        <v>57</v>
      </c>
      <c r="O143" s="332" t="s">
        <v>57</v>
      </c>
      <c r="P143" s="333"/>
      <c r="Q143" s="333"/>
      <c r="R143" s="333"/>
      <c r="S143" s="333"/>
    </row>
    <row r="144" spans="1:19" ht="15.5" x14ac:dyDescent="0.35">
      <c r="A144" s="339" t="s">
        <v>4</v>
      </c>
      <c r="B144" s="340" t="s">
        <v>6</v>
      </c>
      <c r="C144" s="53">
        <v>1507</v>
      </c>
      <c r="D144" s="207">
        <v>1554</v>
      </c>
      <c r="E144" s="335"/>
      <c r="F144" s="243">
        <v>1409</v>
      </c>
      <c r="G144" s="57">
        <v>1377</v>
      </c>
      <c r="H144" s="336"/>
      <c r="I144" s="57">
        <v>1112</v>
      </c>
      <c r="J144" s="59">
        <v>996</v>
      </c>
      <c r="K144" s="57">
        <v>1102</v>
      </c>
      <c r="L144" s="336"/>
      <c r="M144" s="337"/>
      <c r="N144" s="336"/>
      <c r="O144" s="337"/>
      <c r="P144" s="338"/>
      <c r="Q144" s="338"/>
      <c r="R144" s="338"/>
      <c r="S144" s="338"/>
    </row>
    <row r="145" spans="1:19" ht="15.5" x14ac:dyDescent="0.35">
      <c r="A145" s="320" t="s">
        <v>3</v>
      </c>
      <c r="B145" s="75" t="s">
        <v>510</v>
      </c>
      <c r="C145" s="321">
        <v>49.174610901219616</v>
      </c>
      <c r="D145" s="322">
        <v>50.051776444668079</v>
      </c>
      <c r="E145" s="323"/>
      <c r="F145" s="322">
        <v>50.893404140759607</v>
      </c>
      <c r="G145" s="323">
        <v>50.430709991156483</v>
      </c>
      <c r="H145" s="322"/>
      <c r="I145" s="324">
        <v>50.838617043274311</v>
      </c>
      <c r="J145" s="322">
        <v>51.106710929684873</v>
      </c>
      <c r="K145" s="324">
        <v>51.153224770352303</v>
      </c>
      <c r="L145" s="322"/>
      <c r="M145" s="325"/>
      <c r="N145" s="322"/>
      <c r="O145" s="325"/>
      <c r="P145" s="32"/>
      <c r="Q145" s="165" t="s">
        <v>543</v>
      </c>
      <c r="R145" s="159" t="s">
        <v>49</v>
      </c>
      <c r="S145" s="8" t="s">
        <v>48</v>
      </c>
    </row>
    <row r="146" spans="1:19" ht="15.5" x14ac:dyDescent="0.35">
      <c r="A146" s="320" t="s">
        <v>3</v>
      </c>
      <c r="B146" s="320" t="s">
        <v>511</v>
      </c>
      <c r="C146" s="326">
        <v>0.18847953118030808</v>
      </c>
      <c r="D146" s="327">
        <v>0.19118072808870962</v>
      </c>
      <c r="E146" s="328" t="s">
        <v>230</v>
      </c>
      <c r="F146" s="327">
        <v>0.18682203311669676</v>
      </c>
      <c r="G146" s="329">
        <v>0.20295199352082507</v>
      </c>
      <c r="H146" s="330" t="s">
        <v>230</v>
      </c>
      <c r="I146" s="331">
        <v>0.19923430041834697</v>
      </c>
      <c r="J146" s="327">
        <v>0.22711808073857534</v>
      </c>
      <c r="K146" s="331">
        <v>0.22585272674181825</v>
      </c>
      <c r="L146" s="330" t="s">
        <v>230</v>
      </c>
      <c r="M146" s="332" t="s">
        <v>230</v>
      </c>
      <c r="N146" s="330" t="s">
        <v>230</v>
      </c>
      <c r="O146" s="332" t="s">
        <v>230</v>
      </c>
      <c r="P146" s="333"/>
      <c r="Q146" s="333"/>
      <c r="R146" s="333"/>
      <c r="S146" s="333"/>
    </row>
    <row r="147" spans="1:19" ht="15.5" x14ac:dyDescent="0.35">
      <c r="A147" s="320" t="s">
        <v>3</v>
      </c>
      <c r="B147" s="320" t="s">
        <v>512</v>
      </c>
      <c r="C147" s="326">
        <v>9.1605134358444147</v>
      </c>
      <c r="D147" s="327">
        <v>9.5938659074159105</v>
      </c>
      <c r="E147" s="328" t="s">
        <v>57</v>
      </c>
      <c r="F147" s="327">
        <v>9.8089134012822896</v>
      </c>
      <c r="G147" s="329">
        <v>9.8185004950073935</v>
      </c>
      <c r="H147" s="330" t="s">
        <v>57</v>
      </c>
      <c r="I147" s="331">
        <v>9.1223725697476894</v>
      </c>
      <c r="J147" s="327">
        <v>9.3405919467723049</v>
      </c>
      <c r="K147" s="331">
        <v>9.3595396831832147</v>
      </c>
      <c r="L147" s="330" t="s">
        <v>57</v>
      </c>
      <c r="M147" s="332" t="s">
        <v>57</v>
      </c>
      <c r="N147" s="330" t="s">
        <v>57</v>
      </c>
      <c r="O147" s="332" t="s">
        <v>57</v>
      </c>
      <c r="P147" s="333"/>
      <c r="Q147" s="333"/>
      <c r="R147" s="333"/>
      <c r="S147" s="333"/>
    </row>
    <row r="148" spans="1:19" ht="15.5" x14ac:dyDescent="0.35">
      <c r="A148" s="334" t="s">
        <v>3</v>
      </c>
      <c r="B148" s="52" t="s">
        <v>6</v>
      </c>
      <c r="C148" s="53">
        <v>2338</v>
      </c>
      <c r="D148" s="207">
        <v>2514</v>
      </c>
      <c r="E148" s="335"/>
      <c r="F148" s="243">
        <v>2718</v>
      </c>
      <c r="G148" s="57">
        <v>2342</v>
      </c>
      <c r="H148" s="336"/>
      <c r="I148" s="57">
        <v>2087</v>
      </c>
      <c r="J148" s="59">
        <v>1676</v>
      </c>
      <c r="K148" s="57">
        <v>1741</v>
      </c>
      <c r="L148" s="336"/>
      <c r="M148" s="337"/>
      <c r="N148" s="336"/>
      <c r="O148" s="337"/>
      <c r="P148" s="338"/>
      <c r="Q148" s="338"/>
      <c r="R148" s="338"/>
      <c r="S148" s="338"/>
    </row>
    <row r="149" spans="1:19" ht="15.5" x14ac:dyDescent="0.35">
      <c r="A149" s="155" t="s">
        <v>1</v>
      </c>
    </row>
    <row r="150" spans="1:19" ht="15.5" x14ac:dyDescent="0.35">
      <c r="A150" s="157" t="s">
        <v>0</v>
      </c>
      <c r="C150" s="357"/>
      <c r="I150" s="357"/>
      <c r="J150" s="358"/>
      <c r="K150" s="358"/>
      <c r="L150" s="359"/>
      <c r="N150" s="359"/>
      <c r="O150" s="359"/>
    </row>
    <row r="151" spans="1:19" x14ac:dyDescent="0.35">
      <c r="C151" s="357"/>
      <c r="I151" s="357"/>
      <c r="J151" s="358"/>
      <c r="K151" s="358"/>
      <c r="L151" s="359"/>
      <c r="N151" s="359"/>
      <c r="O151" s="359"/>
    </row>
  </sheetData>
  <hyperlinks>
    <hyperlink ref="O1" location="Topics!A1" display="Topic list" xr:uid="{AA34934D-FC64-45E2-9D81-7C717D409FDF}"/>
  </hyperlinks>
  <pageMargins left="0.7" right="0.7" top="0.75" bottom="0.75" header="0.3" footer="0.3"/>
  <pageSetup scale="49" orientation="landscape" horizontalDpi="90" verticalDpi="90" r:id="rId1"/>
  <rowBreaks count="2" manualBreakCount="2">
    <brk id="46" max="16383" man="1"/>
    <brk id="107" max="16383" man="1"/>
  </rowBreaks>
  <extLst>
    <ext xmlns:x14="http://schemas.microsoft.com/office/spreadsheetml/2009/9/main" uri="{05C60535-1F16-4fd2-B633-F4F36F0B64E0}">
      <x14:sparklineGroups xmlns:xm="http://schemas.microsoft.com/office/excel/2006/main">
        <x14:sparklineGroup manualMax="53.2" manualMin="46" type="column" displayEmptyCellsAs="gap" minAxisType="custom" maxAxisType="custom" xr2:uid="{00000000-0003-0000-0700-000040000000}">
          <x14:colorSeries theme="3" tint="-0.499984740745262"/>
          <x14:colorNegative rgb="FFD00000"/>
          <x14:colorAxis rgb="FF000000"/>
          <x14:colorMarkers rgb="FFD00000"/>
          <x14:colorFirst rgb="FFD00000"/>
          <x14:colorLast rgb="FFD00000"/>
          <x14:colorHigh rgb="FFD00000"/>
          <x14:colorLow rgb="FFD00000"/>
          <x14:sparklines>
            <x14:sparkline>
              <xm:f>WEMWBS!C26:O26</xm:f>
              <xm:sqref>P26</xm:sqref>
            </x14:sparkline>
          </x14:sparklines>
        </x14:sparklineGroup>
        <x14:sparklineGroup manualMax="53.2" manualMin="46" type="column" displayEmptyCellsAs="gap" minAxisType="custom" maxAxisType="custom" xr2:uid="{043C97CA-F693-4E59-989A-0A979468F1D9}">
          <x14:colorSeries theme="3" tint="-0.499984740745262"/>
          <x14:colorNegative rgb="FFD00000"/>
          <x14:colorAxis rgb="FF000000"/>
          <x14:colorMarkers rgb="FFD00000"/>
          <x14:colorFirst rgb="FFD00000"/>
          <x14:colorLast rgb="FFD00000"/>
          <x14:colorHigh rgb="FFD00000"/>
          <x14:colorLow rgb="FFD00000"/>
          <x14:sparklines>
            <x14:sparkline>
              <xm:f>WEMWBS!C36:O36</xm:f>
              <xm:sqref>P36</xm:sqref>
            </x14:sparkline>
          </x14:sparklines>
        </x14:sparklineGroup>
        <x14:sparklineGroup manualMax="53.2" manualMin="46" type="column" displayEmptyCellsAs="gap" minAxisType="custom" maxAxisType="custom" xr2:uid="{93FB4161-5B5B-4C4B-85A9-643C7068E37F}">
          <x14:colorSeries theme="3" tint="-0.499984740745262"/>
          <x14:colorNegative rgb="FFD00000"/>
          <x14:colorAxis rgb="FF000000"/>
          <x14:colorMarkers rgb="FFD00000"/>
          <x14:colorFirst rgb="FFD00000"/>
          <x14:colorLast rgb="FFD00000"/>
          <x14:colorHigh rgb="FFD00000"/>
          <x14:colorLow rgb="FFD00000"/>
          <x14:sparklines>
            <x14:sparkline>
              <xm:f>WEMWBS!C40:O40</xm:f>
              <xm:sqref>P40</xm:sqref>
            </x14:sparkline>
          </x14:sparklines>
        </x14:sparklineGroup>
        <x14:sparklineGroup manualMax="53.2" manualMin="46" type="column" displayEmptyCellsAs="gap" minAxisType="custom" maxAxisType="custom" xr2:uid="{5374516F-42F4-4B65-BC4A-76969ADD4003}">
          <x14:colorSeries theme="3" tint="-0.499984740745262"/>
          <x14:colorNegative rgb="FFD00000"/>
          <x14:colorAxis rgb="FF000000"/>
          <x14:colorMarkers rgb="FFD00000"/>
          <x14:colorFirst rgb="FFD00000"/>
          <x14:colorLast rgb="FFD00000"/>
          <x14:colorHigh rgb="FFD00000"/>
          <x14:colorLow rgb="FFD00000"/>
          <x14:sparklines>
            <x14:sparkline>
              <xm:f>WEMWBS!C66:O66</xm:f>
              <xm:sqref>P66</xm:sqref>
            </x14:sparkline>
            <x14:sparkline>
              <xm:f>WEMWBS!C50:O50</xm:f>
              <xm:sqref>P50</xm:sqref>
            </x14:sparkline>
            <x14:sparkline>
              <xm:f>WEMWBS!C70:O70</xm:f>
              <xm:sqref>P70</xm:sqref>
            </x14:sparkline>
            <x14:sparkline>
              <xm:f>WEMWBS!C74:O74</xm:f>
              <xm:sqref>P74</xm:sqref>
            </x14:sparkline>
            <x14:sparkline>
              <xm:f>WEMWBS!C62:O62</xm:f>
              <xm:sqref>P62</xm:sqref>
            </x14:sparkline>
            <x14:sparkline>
              <xm:f>WEMWBS!C58:O58</xm:f>
              <xm:sqref>P58</xm:sqref>
            </x14:sparkline>
            <x14:sparkline>
              <xm:f>WEMWBS!C54:O54</xm:f>
              <xm:sqref>P54</xm:sqref>
            </x14:sparkline>
          </x14:sparklines>
        </x14:sparklineGroup>
        <x14:sparklineGroup manualMax="53.2" manualMin="46" type="column" displayEmptyCellsAs="gap" minAxisType="custom" maxAxisType="custom" xr2:uid="{3E70599F-F7DD-4EBE-B2C1-4374130098ED}">
          <x14:colorSeries theme="3" tint="-0.499984740745262"/>
          <x14:colorNegative rgb="FFD00000"/>
          <x14:colorAxis rgb="FF000000"/>
          <x14:colorMarkers rgb="FFD00000"/>
          <x14:colorFirst rgb="FFD00000"/>
          <x14:colorLast rgb="FFD00000"/>
          <x14:colorHigh rgb="FFD00000"/>
          <x14:colorLow rgb="FFD00000"/>
          <x14:sparklines>
            <x14:sparkline>
              <xm:f>WEMWBS!C88:O88</xm:f>
              <xm:sqref>P88</xm:sqref>
            </x14:sparkline>
            <x14:sparkline>
              <xm:f>WEMWBS!C92:O92</xm:f>
              <xm:sqref>P92</xm:sqref>
            </x14:sparkline>
            <x14:sparkline>
              <xm:f>WEMWBS!C96:O96</xm:f>
              <xm:sqref>P96</xm:sqref>
            </x14:sparkline>
            <x14:sparkline>
              <xm:f>WEMWBS!C84:O84</xm:f>
              <xm:sqref>P84</xm:sqref>
            </x14:sparkline>
            <x14:sparkline>
              <xm:f>WEMWBS!C100:O100</xm:f>
              <xm:sqref>P100</xm:sqref>
            </x14:sparkline>
          </x14:sparklines>
        </x14:sparklineGroup>
        <x14:sparklineGroup manualMax="53.2" manualMin="46" type="column" displayEmptyCellsAs="gap" minAxisType="custom" maxAxisType="custom" xr2:uid="{2B4633DC-F5F7-4B9D-8869-3A082EB133B5}">
          <x14:colorSeries theme="3" tint="-0.499984740745262"/>
          <x14:colorNegative rgb="FFD00000"/>
          <x14:colorAxis rgb="FF000000"/>
          <x14:colorMarkers rgb="FFD00000"/>
          <x14:colorFirst rgb="FFD00000"/>
          <x14:colorLast rgb="FFD00000"/>
          <x14:colorHigh rgb="FFD00000"/>
          <x14:colorLow rgb="FFD00000"/>
          <x14:sparklines>
            <x14:sparkline>
              <xm:f>WEMWBS!C115:O115</xm:f>
              <xm:sqref>P115</xm:sqref>
            </x14:sparkline>
            <x14:sparkline>
              <xm:f>WEMWBS!C119:O119</xm:f>
              <xm:sqref>P119</xm:sqref>
            </x14:sparkline>
            <x14:sparkline>
              <xm:f>WEMWBS!C123:O123</xm:f>
              <xm:sqref>P123</xm:sqref>
            </x14:sparkline>
            <x14:sparkline>
              <xm:f>WEMWBS!C111:O111</xm:f>
              <xm:sqref>P111</xm:sqref>
            </x14:sparkline>
            <x14:sparkline>
              <xm:f>WEMWBS!C127:O127</xm:f>
              <xm:sqref>P127</xm:sqref>
            </x14:sparkline>
          </x14:sparklines>
        </x14:sparklineGroup>
        <x14:sparklineGroup manualMax="53.2" manualMin="46" type="column" displayEmptyCellsAs="gap" minAxisType="custom" maxAxisType="custom" xr2:uid="{5741EE2E-7C09-447B-9C81-7690D24C1C3A}">
          <x14:colorSeries theme="3" tint="-0.499984740745262"/>
          <x14:colorNegative rgb="FFD00000"/>
          <x14:colorAxis rgb="FF000000"/>
          <x14:colorMarkers rgb="FFD00000"/>
          <x14:colorFirst rgb="FFD00000"/>
          <x14:colorLast rgb="FFD00000"/>
          <x14:colorHigh rgb="FFD00000"/>
          <x14:colorLow rgb="FFD00000"/>
          <x14:sparklines>
            <x14:sparkline>
              <xm:f>WEMWBS!C141:O141</xm:f>
              <xm:sqref>P141</xm:sqref>
            </x14:sparkline>
            <x14:sparkline>
              <xm:f>WEMWBS!C145:O145</xm:f>
              <xm:sqref>P145</xm:sqref>
            </x14:sparkline>
            <x14:sparkline>
              <xm:f>WEMWBS!C137:O137</xm:f>
              <xm:sqref>P137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Topics</vt:lpstr>
      <vt:lpstr>Impact of covid-19</vt:lpstr>
      <vt:lpstr>General health</vt:lpstr>
      <vt:lpstr>Health last 12 months</vt:lpstr>
      <vt:lpstr>Satisfaction with life</vt:lpstr>
      <vt:lpstr>Longstanding illness</vt:lpstr>
      <vt:lpstr>Limiting longstanding illness</vt:lpstr>
      <vt:lpstr>GHQ12</vt:lpstr>
      <vt:lpstr>WEMWBS</vt:lpstr>
      <vt:lpstr>Worthwhile</vt:lpstr>
      <vt:lpstr>Life satisfaction</vt:lpstr>
      <vt:lpstr>Happiness</vt:lpstr>
      <vt:lpstr>Anxiety</vt:lpstr>
      <vt:lpstr>Loneliness</vt:lpstr>
      <vt:lpstr>Caring Responsibility</vt:lpstr>
      <vt:lpstr>Food Security</vt:lpstr>
      <vt:lpstr>Fruit + veg - 5 a day</vt:lpstr>
      <vt:lpstr>Knowledge of DoH guidance</vt:lpstr>
      <vt:lpstr>Cigarette smoking</vt:lpstr>
      <vt:lpstr>Electronic cigarettes</vt:lpstr>
      <vt:lpstr>Alcohol prevalence &amp; limits</vt:lpstr>
      <vt:lpstr>Alcohol frequency of drinking </vt:lpstr>
      <vt:lpstr>Alcohol-Prevalence + frequency</vt:lpstr>
      <vt:lpstr>Alcohol - Non-drinkers</vt:lpstr>
      <vt:lpstr>BMI - Adults</vt:lpstr>
      <vt:lpstr>BMI - Adults View of own weight</vt:lpstr>
      <vt:lpstr>BMI - Trying to change weight</vt:lpstr>
      <vt:lpstr>BMI - Children IOTF</vt:lpstr>
      <vt:lpstr>BMI - Children UK BMI</vt:lpstr>
      <vt:lpstr>Physical Activity</vt:lpstr>
      <vt:lpstr>'Food Security'!Print_Area</vt:lpstr>
    </vt:vector>
  </TitlesOfParts>
  <Company>NICS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Survey Northern Ireland Trend Tables</dc:title>
  <dc:creator>Health Survey Northern Ireland</dc:creator>
  <cp:lastModifiedBy>Reuben Frost</cp:lastModifiedBy>
  <cp:lastPrinted>2023-03-03T09:27:51Z</cp:lastPrinted>
  <dcterms:created xsi:type="dcterms:W3CDTF">2021-09-21T13:45:03Z</dcterms:created>
  <dcterms:modified xsi:type="dcterms:W3CDTF">2024-08-09T10:55:31Z</dcterms:modified>
</cp:coreProperties>
</file>